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9"/>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1443\AC\Temp\"/>
    </mc:Choice>
  </mc:AlternateContent>
  <xr:revisionPtr revIDLastSave="0" documentId="8_{E58C3072-413A-403F-BA35-308A8E95E5AC}" xr6:coauthVersionLast="47" xr6:coauthVersionMax="47" xr10:uidLastSave="{00000000-0000-0000-0000-000000000000}"/>
  <bookViews>
    <workbookView xWindow="-60" yWindow="-60" windowWidth="15480" windowHeight="11640" firstSheet="2" activeTab="2" xr2:uid="{00000000-000D-0000-FFFF-FFFF00000000}"/>
  </bookViews>
  <sheets>
    <sheet name="Description" sheetId="2" r:id="rId1"/>
    <sheet name="Build Info" sheetId="11" r:id="rId2"/>
    <sheet name="Front End" sheetId="7" r:id="rId3"/>
    <sheet name="Testing Plan" sheetId="10" r:id="rId4"/>
  </sheets>
  <externalReferences>
    <externalReference r:id="rId5"/>
  </externalReferences>
  <definedNames>
    <definedName name="_xlnm._FilterDatabase" localSheetId="2" hidden="1">'Front End'!$B$21:$B$1345</definedName>
    <definedName name="B_Critical">OFFSET('Build Info'!Build_Number,49,0)</definedName>
    <definedName name="Blocker">OFFSET('Build Info'!Build_Number,48,0)</definedName>
    <definedName name="Browser_list">'Testing Plan'!$B$11:$B$21</definedName>
    <definedName name="Build_Number" localSheetId="1">OFFSET('Build Info'!$C$2,0,0,1,COUNTA('Build Info'!$2:$2)-2)</definedName>
    <definedName name="Defects_Total">OFFSET('Build Info'!Build_Number,26,0)</definedName>
    <definedName name="Environment_OS">'Testing Plan'!$B$2:$B$10</definedName>
    <definedName name="Major">OFFSET('Build Info'!Build_Number,50,0)</definedName>
    <definedName name="Minor">OFFSET('Build Info'!Build_Number,51,0)</definedName>
    <definedName name="Project_URL">'Testing Plan'!$K$2:$K$23</definedName>
    <definedName name="Quality">OFFSET('Build Info'!Build_Number,8,0)</definedName>
    <definedName name="Quality_range">Description!$A$91:$A$97</definedName>
    <definedName name="Size">OFFSET('Build Info'!Build_Number,6,0)</definedName>
    <definedName name="Test_coverage">Description!$B$10:$B$12</definedName>
    <definedName name="Test_status">Description!$A$78:$A$87</definedName>
    <definedName name="Test_Team">'Testing Plan'!$H$2:$H$23</definedName>
    <definedName name="Test_types">Description!$B$10:$B$18</definedName>
    <definedName name="Trivial">OFFSET('Build Info'!Build_Number,52,0)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7" l="1"/>
  <c r="F11" i="7"/>
  <c r="F15" i="7"/>
  <c r="D55" i="11"/>
  <c r="D28" i="11"/>
  <c r="D10" i="11"/>
  <c r="F10" i="7"/>
  <c r="F20" i="7"/>
  <c r="E10" i="11"/>
  <c r="B10" i="11"/>
  <c r="F10" i="11"/>
  <c r="C10" i="11"/>
  <c r="F12" i="7"/>
  <c r="F55" i="11"/>
  <c r="B55" i="11"/>
  <c r="E55" i="11"/>
  <c r="C55" i="11"/>
  <c r="E39" i="11"/>
  <c r="F28" i="11"/>
  <c r="B28" i="11"/>
  <c r="E28" i="11"/>
  <c r="C28" i="11"/>
  <c r="F16" i="7"/>
  <c r="F19" i="7"/>
  <c r="F18" i="7"/>
  <c r="F17" i="7"/>
  <c r="G17" i="7"/>
  <c r="F13" i="7"/>
  <c r="G11" i="7"/>
  <c r="G10" i="7"/>
  <c r="G15" i="7"/>
  <c r="G18" i="7"/>
  <c r="G16" i="7"/>
  <c r="G19" i="7"/>
  <c r="G13" i="7"/>
  <c r="G14" i="7"/>
  <c r="G1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a.pechinsky</author>
    <author>Matievskaya, Marta</author>
  </authors>
  <commentList>
    <comment ref="B17" authorId="0" shapeId="0" xr:uid="{00000000-0006-0000-0000-000001000000}">
      <text>
        <r>
          <rPr>
            <sz val="9"/>
            <color indexed="81"/>
            <rFont val="Tahoma"/>
            <family val="2"/>
            <charset val="204"/>
          </rPr>
          <t>It is recommended not to merge columns with different test types.</t>
        </r>
      </text>
    </comment>
    <comment ref="B18" authorId="0" shapeId="0" xr:uid="{00000000-0006-0000-0000-000002000000}">
      <text>
        <r>
          <rPr>
            <sz val="9"/>
            <color indexed="81"/>
            <rFont val="Tahoma"/>
            <family val="2"/>
            <charset val="204"/>
          </rPr>
          <t>It is recommended not to merge columns with different test types.</t>
        </r>
      </text>
    </comment>
    <comment ref="A91" authorId="1" shapeId="0" xr:uid="{00000000-0006-0000-0000-000003000000}">
      <text>
        <r>
          <rPr>
            <sz val="9"/>
            <color indexed="81"/>
            <rFont val="Tahoma"/>
            <family val="2"/>
            <charset val="204"/>
          </rPr>
          <t>Required</t>
        </r>
      </text>
    </comment>
    <comment ref="A93" authorId="1" shapeId="0" xr:uid="{00000000-0006-0000-0000-000004000000}">
      <text>
        <r>
          <rPr>
            <sz val="9"/>
            <color indexed="81"/>
            <rFont val="Tahoma"/>
            <family val="2"/>
            <charset val="204"/>
          </rPr>
          <t>Required</t>
        </r>
      </text>
    </comment>
    <comment ref="A95" authorId="1" shapeId="0" xr:uid="{00000000-0006-0000-0000-000005000000}">
      <text>
        <r>
          <rPr>
            <sz val="9"/>
            <color indexed="81"/>
            <rFont val="Tahoma"/>
            <family val="2"/>
            <charset val="204"/>
          </rPr>
          <t>Required</t>
        </r>
      </text>
    </comment>
    <comment ref="A96" authorId="1" shapeId="0" xr:uid="{00000000-0006-0000-0000-000006000000}">
      <text>
        <r>
          <rPr>
            <sz val="9"/>
            <color indexed="81"/>
            <rFont val="Tahoma"/>
            <family val="2"/>
            <charset val="204"/>
          </rPr>
          <t>Required</t>
        </r>
      </text>
    </comment>
    <comment ref="A97" authorId="1" shapeId="0" xr:uid="{00000000-0006-0000-0000-000007000000}">
      <text>
        <r>
          <rPr>
            <sz val="9"/>
            <color indexed="81"/>
            <rFont val="Tahoma"/>
            <family val="2"/>
            <charset val="204"/>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Саша</author>
    <author>a.burtsev</author>
  </authors>
  <commentList>
    <comment ref="A1" authorId="0" shapeId="0" xr:uid="{00000000-0006-0000-0200-000001000000}">
      <text>
        <r>
          <rPr>
            <sz val="9"/>
            <color indexed="81"/>
            <rFont val="Tahoma"/>
            <family val="2"/>
            <charset val="204"/>
          </rPr>
          <t xml:space="preserve">Required
</t>
        </r>
      </text>
    </comment>
    <comment ref="A2" authorId="0" shapeId="0" xr:uid="{00000000-0006-0000-0200-000002000000}">
      <text>
        <r>
          <rPr>
            <sz val="9"/>
            <color indexed="81"/>
            <rFont val="Tahoma"/>
            <family val="2"/>
            <charset val="204"/>
          </rPr>
          <t>Required</t>
        </r>
      </text>
    </comment>
    <comment ref="A3" authorId="0" shapeId="0" xr:uid="{00000000-0006-0000-0200-000003000000}">
      <text>
        <r>
          <rPr>
            <sz val="9"/>
            <color indexed="81"/>
            <rFont val="Tahoma"/>
            <family val="2"/>
            <charset val="204"/>
          </rPr>
          <t>Required</t>
        </r>
      </text>
    </comment>
    <comment ref="A4" authorId="0" shapeId="0" xr:uid="{00000000-0006-0000-0200-000004000000}">
      <text>
        <r>
          <rPr>
            <sz val="9"/>
            <color indexed="81"/>
            <rFont val="Tahoma"/>
            <family val="2"/>
            <charset val="204"/>
          </rPr>
          <t>Required</t>
        </r>
      </text>
    </comment>
    <comment ref="A5" authorId="0" shapeId="0" xr:uid="{00000000-0006-0000-0200-000005000000}">
      <text>
        <r>
          <rPr>
            <sz val="9"/>
            <color indexed="81"/>
            <rFont val="Tahoma"/>
            <family val="2"/>
            <charset val="204"/>
          </rPr>
          <t xml:space="preserve">Required
</t>
        </r>
      </text>
    </comment>
    <comment ref="A21" authorId="1" shapeId="0" xr:uid="{00000000-0006-0000-0200-000006000000}">
      <text>
        <r>
          <rPr>
            <sz val="9"/>
            <color indexed="81"/>
            <rFont val="Tahoma"/>
            <family val="2"/>
            <charset val="204"/>
          </rPr>
          <t>Required</t>
        </r>
      </text>
    </comment>
    <comment ref="C21" authorId="1" shapeId="0" xr:uid="{00000000-0006-0000-0200-000007000000}">
      <text>
        <r>
          <rPr>
            <sz val="9"/>
            <color indexed="81"/>
            <rFont val="Tahoma"/>
            <family val="2"/>
            <charset val="204"/>
          </rPr>
          <t>Required</t>
        </r>
      </text>
    </comment>
    <comment ref="E21" authorId="1" shapeId="0" xr:uid="{00000000-0006-0000-0200-000008000000}">
      <text>
        <r>
          <rPr>
            <sz val="9"/>
            <color indexed="81"/>
            <rFont val="Tahoma"/>
            <family val="2"/>
            <charset val="204"/>
          </rPr>
          <t>Required</t>
        </r>
      </text>
    </comment>
  </commentList>
</comments>
</file>

<file path=xl/sharedStrings.xml><?xml version="1.0" encoding="utf-8"?>
<sst xmlns="http://schemas.openxmlformats.org/spreadsheetml/2006/main" count="4569" uniqueCount="457">
  <si>
    <t>"Project name" Acceptance Sheet Document</t>
  </si>
  <si>
    <t>The Acceptance Sheet contains information about all tests and their results.</t>
  </si>
  <si>
    <t>An acceptance sheet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</si>
  <si>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</si>
  <si>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</si>
  <si>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</si>
  <si>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</si>
  <si>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</si>
  <si>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</si>
  <si>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</si>
  <si>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</si>
  <si>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</si>
  <si>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rFont val="Arial"/>
        <family val="2"/>
        <charset val="204"/>
      </rPr>
      <t>Minimal Acceptance Test</t>
    </r>
    <r>
      <rPr>
        <sz val="8"/>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</si>
  <si>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</si>
  <si>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rFont val="Arial"/>
        <family val="2"/>
        <charset val="204"/>
      </rPr>
      <t>Full Acceptance Test</t>
    </r>
    <r>
      <rPr>
        <sz val="8"/>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</si>
  <si>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</si>
  <si>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rFont val="Arial"/>
        <family val="2"/>
        <charset val="204"/>
      </rPr>
      <t>Full Acceptance Test of New Features</t>
    </r>
    <r>
      <rPr>
        <sz val="8"/>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</si>
  <si>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</si>
  <si>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rFont val="Arial"/>
        <family val="2"/>
        <charset val="204"/>
      </rPr>
      <t>Defects Validation</t>
    </r>
    <r>
      <rPr>
        <sz val="8"/>
        <rFont val="Arial"/>
        <family val="2"/>
        <charset val="204"/>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</si>
  <si>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</si>
  <si>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</si>
  <si>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</si>
  <si>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</si>
  <si>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</si>
  <si>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</si>
  <si>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</si>
  <si>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</si>
  <si>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</si>
  <si>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</si>
  <si>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</si>
  <si>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</si>
  <si>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</si>
  <si>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</si>
  <si>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</si>
  <si>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</si>
  <si>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</si>
  <si>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</si>
  <si>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rate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</si>
  <si>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</si>
  <si>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</si>
  <si>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</si>
  <si>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</si>
  <si>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</si>
  <si>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</si>
  <si>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</si>
  <si>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</si>
  <si>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</si>
  <si>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</si>
  <si>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</si>
  <si>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</si>
  <si>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</si>
  <si>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</si>
  <si>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</si>
  <si>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</si>
  <si>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</si>
  <si>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</si>
  <si>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</si>
  <si>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</si>
  <si>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</si>
  <si>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</si>
  <si>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</si>
  <si>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</si>
  <si>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</si>
  <si>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</si>
  <si>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</si>
  <si>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</si>
  <si>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</si>
  <si>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</si>
  <si>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</si>
  <si>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</si>
  <si>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</si>
  <si>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</si>
  <si>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</si>
  <si>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"Enhancementl"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</si>
  <si>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</si>
  <si>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</si>
  <si>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</si>
  <si>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</si>
  <si>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</si>
  <si>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</si>
  <si>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</si>
  <si>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</si>
  <si>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</si>
  <si>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</si>
  <si>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</si>
  <si>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</si>
  <si>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</si>
  <si>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</si>
  <si>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</si>
  <si>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</si>
  <si>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</si>
  <si>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</si>
  <si>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</si>
  <si>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</si>
  <si>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</si>
  <si>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</si>
  <si>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Acceptance Sheet</t>
  </si>
  <si>
    <t>OK</t>
  </si>
  <si>
    <t>Everything works fine.</t>
  </si>
  <si>
    <t>Partially tested</t>
  </si>
  <si>
    <t>Function was tested partially due to some reasons.</t>
  </si>
  <si>
    <t>Design, navigation, functional proposals and advice. This Defect is not obligatory to be fixed.</t>
  </si>
  <si>
    <t xml:space="preserve">Design error. Functional error that rarely occurs. </t>
  </si>
  <si>
    <t>Functional error which is not very important. Function behaviour does not correspond to the Use Case completely (for example fields max length, etc). This defect does not influence greatly on the user’s work.</t>
  </si>
  <si>
    <t>Functional error which disturbs normal work of an application, but the error does not block the work of this part of application completely.</t>
  </si>
  <si>
    <t>Functional error which blocks completely some part of functional or all application.</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</si>
  <si>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</si>
  <si>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</si>
  <si>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</si>
  <si>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</si>
  <si>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</si>
  <si>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</si>
  <si>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</si>
  <si>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</si>
  <si>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</si>
  <si>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</si>
  <si>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</si>
  <si>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</si>
  <si>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major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</si>
  <si>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</si>
  <si>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major problems disrupting the normal user’s work. There are issues which affects functional areas within major features. The use cases can be completed with a minimum of workaround. </t>
  </si>
  <si>
    <t>Low</t>
  </si>
  <si>
    <t xml:space="preserve">Applies to MAT, AT, NFT, Regression test, Crossbrowser test. 
Critical or major issues exist. The user can not work properly with the application. There are issues which affect the use of one or more major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</si>
  <si>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</si>
  <si>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</si>
  <si>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</si>
  <si>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</si>
  <si>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</si>
  <si>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</si>
  <si>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</si>
  <si>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</si>
  <si>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11-12.06.2012</t>
  </si>
  <si>
    <t>O. Kot</t>
  </si>
  <si>
    <t>Win 7</t>
  </si>
  <si>
    <t>IE 9</t>
  </si>
  <si>
    <t>Project size</t>
  </si>
  <si>
    <t>Statistics for Defects</t>
  </si>
  <si>
    <t>New defects found:</t>
  </si>
  <si>
    <t>Jira defects status report:</t>
  </si>
  <si>
    <t>Defect validation report:</t>
  </si>
  <si>
    <t>–</t>
  </si>
  <si>
    <t>CR validation report:</t>
  </si>
  <si>
    <t>Jira defects severity report:</t>
  </si>
  <si>
    <t>Build</t>
  </si>
  <si>
    <t>1.0</t>
  </si>
  <si>
    <t>16-26.12.2022</t>
  </si>
  <si>
    <t>S. Adamczyk</t>
  </si>
  <si>
    <t>Project Environment</t>
  </si>
  <si>
    <t>https://photostudio.demohoster.com/</t>
  </si>
  <si>
    <t>Operating System</t>
  </si>
  <si>
    <t xml:space="preserve">Windows 10 64-bit </t>
  </si>
  <si>
    <t>Google Chrome Version 108.0.5359.125</t>
  </si>
  <si>
    <t>Project Information</t>
  </si>
  <si>
    <t>Test Cases Statistics</t>
  </si>
  <si>
    <t>Project name</t>
  </si>
  <si>
    <t>Gregory Olsen Photo Studio</t>
  </si>
  <si>
    <t>Status</t>
  </si>
  <si>
    <t>Quantity</t>
  </si>
  <si>
    <t>Percentage (%)</t>
  </si>
  <si>
    <t>Project URL</t>
  </si>
  <si>
    <t>https://photostudio.demohoster.com</t>
  </si>
  <si>
    <t>Database</t>
  </si>
  <si>
    <t>Default browser</t>
  </si>
  <si>
    <t>Total cases</t>
  </si>
  <si>
    <t>Module</t>
  </si>
  <si>
    <t>Function</t>
  </si>
  <si>
    <t>Result</t>
  </si>
  <si>
    <t>Issues</t>
  </si>
  <si>
    <t>B. HOME</t>
  </si>
  <si>
    <t>photostudio.demohoster.com</t>
  </si>
  <si>
    <t>Header</t>
  </si>
  <si>
    <t>GUI</t>
  </si>
  <si>
    <t>General</t>
  </si>
  <si>
    <t>Fun: Logo Gregory Olsen</t>
  </si>
  <si>
    <t>https://jira.a1qa.com/browse/QATC-729319</t>
  </si>
  <si>
    <t>The same situation is present on all pages.</t>
  </si>
  <si>
    <t>Fun: Search field</t>
  </si>
  <si>
    <t>Fun: Home botton</t>
  </si>
  <si>
    <t>https://jira.a1qa.com/browse/QATC-729487</t>
  </si>
  <si>
    <t>"HOME" button in red color</t>
  </si>
  <si>
    <t>Fun: Submenu "Work"</t>
  </si>
  <si>
    <t>Fun: Portrait botton</t>
  </si>
  <si>
    <t>Fun: Lifestyle botton</t>
  </si>
  <si>
    <t>Fun: Travel botton</t>
  </si>
  <si>
    <t>Fun: Motion botton</t>
  </si>
  <si>
    <t>https://jira.a1qa.com/browse/QATC-729366</t>
  </si>
  <si>
    <t>"MOTION" button does not redirect us to Motion Gallery</t>
  </si>
  <si>
    <t>Fun: Submenu "Connect"</t>
  </si>
  <si>
    <t>Fun: Bio &amp; Press  botton</t>
  </si>
  <si>
    <t>Fun: Clients botton</t>
  </si>
  <si>
    <t>Fun: Philanthropy botton</t>
  </si>
  <si>
    <t>Fun: Contact botton</t>
  </si>
  <si>
    <t>Fun: Sessions botton</t>
  </si>
  <si>
    <t>Fun: InstaOlsen botton</t>
  </si>
  <si>
    <t>Demo</t>
  </si>
  <si>
    <t>Fun: Main picture</t>
  </si>
  <si>
    <t>Fun: Portrait picture</t>
  </si>
  <si>
    <t>https://jira.a1qa.com/browse/QATC-729422</t>
  </si>
  <si>
    <t>Links have not been added</t>
  </si>
  <si>
    <t>Fun: Lifestyle picture</t>
  </si>
  <si>
    <t>Fun: Travel picture</t>
  </si>
  <si>
    <t>Fun: Motion picture</t>
  </si>
  <si>
    <t>Question-answer</t>
  </si>
  <si>
    <t>Footer</t>
  </si>
  <si>
    <t>Fun: Address</t>
  </si>
  <si>
    <t>Fun: Phone number</t>
  </si>
  <si>
    <t>Fun: Email</t>
  </si>
  <si>
    <t>Fun: Facebook link</t>
  </si>
  <si>
    <t>Fun: Twitter link</t>
  </si>
  <si>
    <t>Fun: Instagram link</t>
  </si>
  <si>
    <t>Fun: Youtube link</t>
  </si>
  <si>
    <t>Portrait Gallery</t>
  </si>
  <si>
    <t>photostudio.demohoster.com/work/portrait</t>
  </si>
  <si>
    <t>The same situation is present on all pages. (duplicate line 25)</t>
  </si>
  <si>
    <t>"HOME" button in red color (duplicate line 27)</t>
  </si>
  <si>
    <t>"MOTION" button does not redirect us to Motion Gallery (duplicate line 32)</t>
  </si>
  <si>
    <t>Gallery</t>
  </si>
  <si>
    <t>Fun: picture 1</t>
  </si>
  <si>
    <t>Fun: picture 2</t>
  </si>
  <si>
    <t>Fun: picture 3</t>
  </si>
  <si>
    <t>Fun: picture 4</t>
  </si>
  <si>
    <t>Fun: picture 5</t>
  </si>
  <si>
    <t>Fun: picture 6</t>
  </si>
  <si>
    <t>Fun: picture 7</t>
  </si>
  <si>
    <t>Fun: picture 8</t>
  </si>
  <si>
    <t>Fun: picture 9</t>
  </si>
  <si>
    <t>Fun: picture 10</t>
  </si>
  <si>
    <t>Fun: picture 11</t>
  </si>
  <si>
    <t>Fun: picture 12</t>
  </si>
  <si>
    <t>Fun: Pagination</t>
  </si>
  <si>
    <t>Fun: Pagination previous</t>
  </si>
  <si>
    <t>Fun: Pagination next</t>
  </si>
  <si>
    <t>Carousel</t>
  </si>
  <si>
    <t>Fun: Main picture previous photo</t>
  </si>
  <si>
    <t>https://jira.a1qa.com/browse/QATC-730914</t>
  </si>
  <si>
    <t>Cyrillic letters</t>
  </si>
  <si>
    <t>Fun: Main picture next photo</t>
  </si>
  <si>
    <t>Fun: 12 Thumbnails</t>
  </si>
  <si>
    <t>Fun: Arrow previous</t>
  </si>
  <si>
    <t>Fun: Arrow next</t>
  </si>
  <si>
    <t>Fun: Exit</t>
  </si>
  <si>
    <t>Portrait Gallery 2</t>
  </si>
  <si>
    <t>photostudio.demohoster.com/work/portrait/2</t>
  </si>
  <si>
    <t>Cyrillic letters (duplicate line 101)</t>
  </si>
  <si>
    <t>Cyrillic letters (duplicate line 102)</t>
  </si>
  <si>
    <t>Cyrillic letters (duplicate line 106)</t>
  </si>
  <si>
    <t>Portrait Gallery 3</t>
  </si>
  <si>
    <t>photostudio.demohoster.com/work/portrait/3</t>
  </si>
  <si>
    <t>https://jira.a1qa.com/browse/QATC-732053</t>
  </si>
  <si>
    <t>the pictures switched places</t>
  </si>
  <si>
    <t>https://jira.a1qa.com/browse/QATC-731366</t>
  </si>
  <si>
    <t>Page changed from 3 to 2 after pressing the Next button</t>
  </si>
  <si>
    <t>Portrait Gallery 4</t>
  </si>
  <si>
    <t>photostudio.demohoster.com/work/portrait/4</t>
  </si>
  <si>
    <t>Fun: 4 Thumbnails</t>
  </si>
  <si>
    <t xml:space="preserve">Lifestyle Gallery </t>
  </si>
  <si>
    <t>photostudio.demohoster.com/work/lifestyle</t>
  </si>
  <si>
    <t>https://jira.a1qa.com/browse/QATC-732063</t>
  </si>
  <si>
    <t>CONTACT button is inactive when try to click on it</t>
  </si>
  <si>
    <t>Lifestyle Gallery  2</t>
  </si>
  <si>
    <t>photostudio.demohoster.com/work/lifestyle/2</t>
  </si>
  <si>
    <t>Lifestyle Gallery  3</t>
  </si>
  <si>
    <t>photostudio.demohoster.com/work/lifestyle/3</t>
  </si>
  <si>
    <t>https://jira.a1qa.com/browse/QATC-731552</t>
  </si>
  <si>
    <t>Carousel does not appear when clicking on any photo</t>
  </si>
  <si>
    <t>Carousel does not appear</t>
  </si>
  <si>
    <t>Lifestyle Gallery  4</t>
  </si>
  <si>
    <t>photostudio.demohoster.com/work/lifestyle/4</t>
  </si>
  <si>
    <t>Lifestyle Gallery  5</t>
  </si>
  <si>
    <t>photostudio.demohoster.com/work/lifestyle/5</t>
  </si>
  <si>
    <t>https://jira.a1qa.com/browse/QATC-729385</t>
  </si>
  <si>
    <t>Missing photo Lifestyle Gallery page 5  photo 7</t>
  </si>
  <si>
    <t>Missing photo Lifestyle Gallery page 5  photo 55 (Duplikate line 510)</t>
  </si>
  <si>
    <t>Travel Gallery</t>
  </si>
  <si>
    <t>photostudio.demohoster.com/work/travel</t>
  </si>
  <si>
    <t>Travel Gallery 2</t>
  </si>
  <si>
    <t>photostudio.demohoster.com/work/travel/2</t>
  </si>
  <si>
    <t>https://jira.a1qa.com/browse/QATC-731577</t>
  </si>
  <si>
    <t>Double carousel when you click on photo 9</t>
  </si>
  <si>
    <t>DoubleCarousel (duplicate line 620)</t>
  </si>
  <si>
    <t>Travel Gallery 3</t>
  </si>
  <si>
    <t>photostudio.demohoster.com/work/travel/3</t>
  </si>
  <si>
    <t>https://jira.a1qa.com/browse/QATC-731923</t>
  </si>
  <si>
    <t>All photos are repeated from Travel Gallery page 2</t>
  </si>
  <si>
    <t>Travel Gallery 4</t>
  </si>
  <si>
    <t>photostudio.demohoster.com/work/travel/4</t>
  </si>
  <si>
    <t>Motion Gallery</t>
  </si>
  <si>
    <t>photostudio.demohoster.com/work/motion</t>
  </si>
  <si>
    <t>Motion Gallery 2</t>
  </si>
  <si>
    <t>photostudio.demohoster.com/work/motion/2</t>
  </si>
  <si>
    <t>Fun: 6 Thumbnails</t>
  </si>
  <si>
    <t>Our Session</t>
  </si>
  <si>
    <t>photostudio.demohoster.com/sessions</t>
  </si>
  <si>
    <t>Mini Studio Session</t>
  </si>
  <si>
    <t>Fun: Book now button</t>
  </si>
  <si>
    <t>Mini Outdoor Session</t>
  </si>
  <si>
    <t>Standard Session</t>
  </si>
  <si>
    <t>Book Session</t>
  </si>
  <si>
    <t>photostudio.demohoster.com/sessions/book</t>
  </si>
  <si>
    <t>https://jira.a1qa.com/browse/QATC-731084</t>
  </si>
  <si>
    <t>Search field size</t>
  </si>
  <si>
    <t>"HOME" button in red color duplcate line 27</t>
  </si>
  <si>
    <t>Fun: Back button</t>
  </si>
  <si>
    <t>Fun: Additional Subjects dropdown</t>
  </si>
  <si>
    <t>https://jira.a1qa.com/browse/QATC-729504</t>
  </si>
  <si>
    <t>User cannot select number 6 in the drop-down menu "Additional Subjects"</t>
  </si>
  <si>
    <t>Fun: Book button</t>
  </si>
  <si>
    <t>Fun: back button</t>
  </si>
  <si>
    <t xml:space="preserve">Book Session </t>
  </si>
  <si>
    <t>photostudio.demohoster.com/sessions/book/2</t>
  </si>
  <si>
    <t>Search field size (duplicate line 899)</t>
  </si>
  <si>
    <t>photostudio.demohoster.com/sessions/book/3</t>
  </si>
  <si>
    <t>https://jira.a1qa.com/browse/QATC-732093</t>
  </si>
  <si>
    <t>Options 8, 9, 10 in Additional Subjects dropdown cannot be selected</t>
  </si>
  <si>
    <t>Book Information</t>
  </si>
  <si>
    <t>photostudio.demohoster.com/sessions/book/info</t>
  </si>
  <si>
    <t>Session Information</t>
  </si>
  <si>
    <t>Fun: Additional Subjects</t>
  </si>
  <si>
    <t>Fun: Total price</t>
  </si>
  <si>
    <t>https://jira.a1qa.com/browse/QATC-732225</t>
  </si>
  <si>
    <t>Total price adds $50 per Subjects</t>
  </si>
  <si>
    <t>Contact Information</t>
  </si>
  <si>
    <t>Fun: Checkbox "Keep me up"</t>
  </si>
  <si>
    <t>https://jira.a1qa.com/browse/QATC-732291</t>
  </si>
  <si>
    <t>Checkbox "Keep me up to date on news" is checked by default</t>
  </si>
  <si>
    <t>Fun: Firstname</t>
  </si>
  <si>
    <t>Fun: Lastname</t>
  </si>
  <si>
    <t>Fun: Company</t>
  </si>
  <si>
    <t>Fun: Apartment</t>
  </si>
  <si>
    <t>Fun: City</t>
  </si>
  <si>
    <t>Fun: Country</t>
  </si>
  <si>
    <t>Fun: Postalcode</t>
  </si>
  <si>
    <t>Fun: Phone</t>
  </si>
  <si>
    <t>Fun: checkbox "Save this"</t>
  </si>
  <si>
    <t>https://jira.a1qa.com/browse/QATC-732296</t>
  </si>
  <si>
    <t>Checkbox "Save this information for next time" cannot be checked</t>
  </si>
  <si>
    <t>Fun: Contimue to paymet method</t>
  </si>
  <si>
    <t>photostudio.demohoster.com/sessions/book/2/info/2</t>
  </si>
  <si>
    <t>photostudio.demohoster.com/sessions/book/3/info/3</t>
  </si>
  <si>
    <t>Bio &amp; Press</t>
  </si>
  <si>
    <t>photostudio.demohoster.com/connect/biopress</t>
  </si>
  <si>
    <t>Fun: Photo</t>
  </si>
  <si>
    <t>Fun: Article</t>
  </si>
  <si>
    <t>Fun: Fast Company link</t>
  </si>
  <si>
    <t>Fun: Huffington Post link</t>
  </si>
  <si>
    <t>Clients</t>
  </si>
  <si>
    <t>photostudio.demohoster.com/connect/clients</t>
  </si>
  <si>
    <t>https://jira.a1qa.com/browse/QATC-732207</t>
  </si>
  <si>
    <t>The page is called Clients and should be called Clients Gallery</t>
  </si>
  <si>
    <t>Fun: Devienna Anggraini picture</t>
  </si>
  <si>
    <t>Fun: Devienna Anggraini Link</t>
  </si>
  <si>
    <t>Fun: Elizabeth Auffenberg picture</t>
  </si>
  <si>
    <t>https://jira.a1qa.com/browse/QATC-732215</t>
  </si>
  <si>
    <t>picture after clicking on it the page reloads</t>
  </si>
  <si>
    <t>Fun: Max &amp; Tara Axler Pecture</t>
  </si>
  <si>
    <t>Fun: Ashley &amp; Rich Baccari picture</t>
  </si>
  <si>
    <t xml:space="preserve">Fun: BFYTBODY Picture </t>
  </si>
  <si>
    <t>Fun: BFYTBODY link</t>
  </si>
  <si>
    <t xml:space="preserve">Fun: Laura Blanc Picture </t>
  </si>
  <si>
    <t>Fun: Laura Blanc link</t>
  </si>
  <si>
    <t>Fun: Gwen Oulman Brennan picture</t>
  </si>
  <si>
    <t>Fun: Gwen Oulman Brennan link</t>
  </si>
  <si>
    <t>Fun: Madeline Cann picture</t>
  </si>
  <si>
    <t>Fun: Madeline Cann link</t>
  </si>
  <si>
    <t>Fun: Pedro Castillo Picture</t>
  </si>
  <si>
    <t>Fun: Alex Ching Picture</t>
  </si>
  <si>
    <t>Fun: Kate Cleaves Picture</t>
  </si>
  <si>
    <t>Fun: Kate Cleaves link</t>
  </si>
  <si>
    <t>Fun: Caleb Colpitts Picture</t>
  </si>
  <si>
    <t>Fun: Caleb Colpitts link</t>
  </si>
  <si>
    <t>Fun: Jennaca Davies Picture</t>
  </si>
  <si>
    <t>Fun: Jennaca Davies link</t>
  </si>
  <si>
    <t>Fun: Emcor Picture</t>
  </si>
  <si>
    <t>Fun: Emcor link</t>
  </si>
  <si>
    <t>Fun: Yasmine Ghaemi Picture</t>
  </si>
  <si>
    <t>Fun: Emily Habansky Picture</t>
  </si>
  <si>
    <t>Fun: Emily Habansky link</t>
  </si>
  <si>
    <t>Fun: Yaungeun Han Picture</t>
  </si>
  <si>
    <t>Fun: Jennifer Harris Picture</t>
  </si>
  <si>
    <t>Fun: Kong Crossfit Picture</t>
  </si>
  <si>
    <t>Fun: Kong Crossfit link</t>
  </si>
  <si>
    <t>Fun: Nikki Thiess-Kusiak Picture</t>
  </si>
  <si>
    <t>Fun: Laser Performance Picture</t>
  </si>
  <si>
    <t>Fun: Laser Performance link</t>
  </si>
  <si>
    <t>Fun: Leblon Picture</t>
  </si>
  <si>
    <t>Fun: Leblon link</t>
  </si>
  <si>
    <t>Fun: Patricia Leunis Picture</t>
  </si>
  <si>
    <t>Fun: Lilo Studio Picture</t>
  </si>
  <si>
    <t>Fun: Lilo Studio link</t>
  </si>
  <si>
    <t>Fun: Lauren Lucia Picture</t>
  </si>
  <si>
    <t>Fun: Lauren Lucia link</t>
  </si>
  <si>
    <t>Fun: Lucienne Von Doz Picture</t>
  </si>
  <si>
    <t>Fun: Ema Ishii Picture</t>
  </si>
  <si>
    <t>Fun: Ema Ishii link</t>
  </si>
  <si>
    <t>Fun: Maclaren Picture</t>
  </si>
  <si>
    <t>Fun: Maclaren link</t>
  </si>
  <si>
    <t>Fun: MAM Picture</t>
  </si>
  <si>
    <t>Fun: MAM link</t>
  </si>
  <si>
    <t>Fun: Marta Mattsson Picture</t>
  </si>
  <si>
    <t>Fun: Marta Mattsson link</t>
  </si>
  <si>
    <t>Philanthropy</t>
  </si>
  <si>
    <t>photostudio.demohoster.com/connect/philanthropy</t>
  </si>
  <si>
    <t>Fun: Greg picture</t>
  </si>
  <si>
    <t>Contact</t>
  </si>
  <si>
    <t>photostudio.demohoster.com/connect/contact</t>
  </si>
  <si>
    <t>https://jira.a1qa.com/browse/QATC-729404</t>
  </si>
  <si>
    <t>SESSIONS button disappears after clicking the "CONTACT" button</t>
  </si>
  <si>
    <t>Fun: Firstname Field</t>
  </si>
  <si>
    <t>https://jira.a1qa.com/browse/QATC-732271</t>
  </si>
  <si>
    <t>No error message</t>
  </si>
  <si>
    <t>Fun: Lastname Field</t>
  </si>
  <si>
    <t>https://jira.a1qa.com/browse/QATC-732278</t>
  </si>
  <si>
    <t>Only 8 characters can be entered in the Lastname field</t>
  </si>
  <si>
    <t>Fun: Email Field</t>
  </si>
  <si>
    <t>Fun: Subject Field</t>
  </si>
  <si>
    <t>Fun: Message field</t>
  </si>
  <si>
    <t>Fun: Send message button</t>
  </si>
  <si>
    <t>Requirement</t>
  </si>
  <si>
    <t>Software</t>
  </si>
  <si>
    <t>Test Team</t>
  </si>
  <si>
    <t>URL</t>
  </si>
  <si>
    <t>Environment / Operating System</t>
  </si>
  <si>
    <t>Live</t>
  </si>
  <si>
    <t>http://projectx_live.com</t>
  </si>
  <si>
    <t>MacOS 10.7.2</t>
  </si>
  <si>
    <t>6.8 %</t>
  </si>
  <si>
    <t>UAT</t>
  </si>
  <si>
    <t>http://projectx_uat.com</t>
  </si>
  <si>
    <t>iPad 3</t>
  </si>
  <si>
    <t>Test</t>
  </si>
  <si>
    <t>http://projectx_test.com</t>
  </si>
  <si>
    <t>iPhone 5</t>
  </si>
  <si>
    <t>Dev</t>
  </si>
  <si>
    <t>http://projectx_dev.com</t>
  </si>
  <si>
    <t>iPhone 4S</t>
  </si>
  <si>
    <t>Android 4.0</t>
  </si>
  <si>
    <t>Android 2.3</t>
  </si>
  <si>
    <t>Add environment / operating system if it's not on the list.</t>
  </si>
  <si>
    <t>—</t>
  </si>
  <si>
    <t>Used for testing environment with built-in browser (e.g. in Android system).</t>
  </si>
  <si>
    <t>IE 10</t>
  </si>
  <si>
    <t>IE 11</t>
  </si>
  <si>
    <t>IE 8</t>
  </si>
  <si>
    <t>Firefox 17</t>
  </si>
  <si>
    <t>Chrome 23</t>
  </si>
  <si>
    <t>Safari 6</t>
  </si>
  <si>
    <t>Safari 5</t>
  </si>
  <si>
    <t>Opera 12</t>
  </si>
  <si>
    <t>Add browser if it's not on the list.</t>
  </si>
  <si>
    <t>Language: English</t>
  </si>
  <si>
    <t xml:space="preserve"> </t>
  </si>
  <si>
    <t>Main Test Condition</t>
  </si>
  <si>
    <t>OS</t>
  </si>
  <si>
    <t>Additional Test Plan</t>
  </si>
  <si>
    <t>Test Type</t>
  </si>
  <si>
    <t>1.5.2</t>
  </si>
  <si>
    <t>04 - 05.12.2012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</si>
</sst>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name val="Arial"/>
      <charset val="204"/>
    </font>
    <font>
      <sz val="8"/>
      <name val="Arial"/>
      <family val="2"/>
      <charset val="204"/>
    </font>
    <font>
      <sz val="10"/>
      <name val="Arial Cyr"/>
      <charset val="204"/>
    </font>
    <font>
      <b/>
      <sz val="8"/>
      <color indexed="12"/>
      <name val="Arial"/>
      <family val="2"/>
      <charset val="204"/>
    </font>
    <font>
      <b/>
      <sz val="8"/>
      <name val="Arial"/>
      <family val="2"/>
      <charset val="204"/>
    </font>
    <font>
      <i/>
      <sz val="8"/>
      <name val="Arial"/>
      <family val="2"/>
      <charset val="204"/>
    </font>
    <font>
      <sz val="10"/>
      <name val="Arial"/>
      <family val="2"/>
      <charset val="204"/>
    </font>
    <font>
      <sz val="10"/>
      <name val="Arial"/>
      <family val="2"/>
      <charset val="204"/>
    </font>
    <font>
      <sz val="9"/>
      <name val="Arial"/>
      <family val="2"/>
      <charset val="204"/>
    </font>
    <font>
      <b/>
      <sz val="9"/>
      <name val="Arial"/>
      <family val="2"/>
      <charset val="204"/>
    </font>
    <font>
      <sz val="9"/>
      <color indexed="81"/>
      <name val="Tahoma"/>
      <family val="2"/>
      <charset val="204"/>
    </font>
    <font>
      <b/>
      <sz val="9"/>
      <color indexed="9"/>
      <name val="Arial"/>
      <family val="2"/>
      <charset val="204"/>
    </font>
    <font>
      <sz val="8"/>
      <color indexed="8"/>
      <name val="Arial"/>
      <family val="2"/>
      <charset val="204"/>
    </font>
    <font>
      <b/>
      <sz val="8"/>
      <color indexed="8"/>
      <name val="Arial"/>
      <family val="2"/>
      <charset val="204"/>
    </font>
    <font>
      <sz val="8"/>
      <name val="Calibri"/>
      <family val="2"/>
      <charset val="204"/>
    </font>
    <font>
      <b/>
      <sz val="8"/>
      <color indexed="8"/>
      <name val="Calibri"/>
      <family val="2"/>
      <charset val="204"/>
    </font>
    <font>
      <sz val="8"/>
      <color indexed="8"/>
      <name val="Calibri"/>
      <family val="2"/>
      <charset val="204"/>
    </font>
    <font>
      <sz val="11"/>
      <color theme="1"/>
      <name val="Calibri"/>
      <family val="2"/>
      <charset val="204"/>
      <scheme val="minor"/>
    </font>
    <font>
      <sz val="11"/>
      <color theme="0"/>
      <name val="Calibri"/>
      <family val="2"/>
      <scheme val="minor"/>
    </font>
    <font>
      <sz val="11"/>
      <color rgb="FF9C0006"/>
      <name val="Calibri"/>
      <family val="2"/>
      <scheme val="minor"/>
    </font>
    <font>
      <sz val="11"/>
      <color rgb="FF006100"/>
      <name val="Calibri"/>
      <family val="2"/>
      <scheme val="minor"/>
    </font>
    <font>
      <u/>
      <sz val="10"/>
      <color theme="10"/>
      <name val="Arial"/>
      <family val="2"/>
      <charset val="204"/>
    </font>
    <font>
      <sz val="11"/>
      <color rgb="FF9C6500"/>
      <name val="Calibri"/>
      <family val="2"/>
      <scheme val="minor"/>
    </font>
    <font>
      <sz val="8"/>
      <color theme="1"/>
      <name val="Arial"/>
      <family val="2"/>
      <charset val="204"/>
    </font>
    <font>
      <b/>
      <sz val="9"/>
      <color rgb="FFC00000"/>
      <name val="Arial"/>
      <family val="2"/>
      <charset val="204"/>
    </font>
    <font>
      <sz val="9"/>
      <color theme="1"/>
      <name val="Calibri"/>
      <family val="2"/>
      <charset val="204"/>
      <scheme val="minor"/>
    </font>
    <font>
      <b/>
      <sz val="9"/>
      <color theme="0"/>
      <name val="Arial"/>
      <family val="2"/>
      <charset val="204"/>
    </font>
    <font>
      <b/>
      <sz val="8"/>
      <color theme="1" tint="0.249977111117893"/>
      <name val="Arial"/>
      <family val="2"/>
      <charset val="204"/>
    </font>
    <font>
      <u/>
      <sz val="8"/>
      <color theme="10"/>
      <name val="Arial"/>
      <family val="2"/>
      <charset val="204"/>
    </font>
    <font>
      <b/>
      <sz val="8"/>
      <color rgb="FF4D5361"/>
      <name val="Arial"/>
      <family val="2"/>
      <charset val="204"/>
    </font>
    <font>
      <b/>
      <sz val="8"/>
      <color theme="0"/>
      <name val="Arial"/>
      <family val="2"/>
      <charset val="204"/>
    </font>
    <font>
      <b/>
      <sz val="9"/>
      <color theme="1" tint="0.249977111117893"/>
      <name val="Arial"/>
      <family val="2"/>
      <charset val="204"/>
    </font>
    <font>
      <b/>
      <sz val="9"/>
      <color theme="1"/>
      <name val="Arial"/>
      <family val="2"/>
      <charset val="204"/>
    </font>
    <font>
      <sz val="8"/>
      <color theme="1"/>
      <name val="Calibri"/>
      <family val="2"/>
      <charset val="204"/>
      <scheme val="minor"/>
    </font>
    <font>
      <sz val="8"/>
      <color rgb="FF006100"/>
      <name val="Arial"/>
      <family val="2"/>
      <charset val="204"/>
    </font>
    <font>
      <sz val="8"/>
      <color rgb="FF865600"/>
      <name val="Arial"/>
      <family val="2"/>
      <charset val="204"/>
    </font>
    <font>
      <sz val="8"/>
      <color theme="9" tint="-0.499984740745262"/>
      <name val="Arial"/>
      <family val="2"/>
      <charset val="204"/>
    </font>
    <font>
      <sz val="8"/>
      <color rgb="FF9C0006"/>
      <name val="Arial"/>
      <family val="2"/>
      <charset val="204"/>
    </font>
    <font>
      <sz val="8"/>
      <color theme="0"/>
      <name val="Arial"/>
      <family val="2"/>
      <charset val="204"/>
    </font>
    <font>
      <u/>
      <sz val="10"/>
      <color theme="10"/>
      <name val="Arial"/>
      <charset val="204"/>
    </font>
    <font>
      <b/>
      <i/>
      <sz val="8"/>
      <color rgb="FFFFFFFF"/>
      <name val="Arial"/>
    </font>
    <font>
      <sz val="8"/>
      <color rgb="FF000000"/>
      <name val="Arial"/>
      <charset val="1"/>
    </font>
    <font>
      <sz val="9"/>
      <color rgb="FF172B4D"/>
      <name val="-Apple-System"/>
    </font>
    <font>
      <b/>
      <sz val="8"/>
      <color rgb="FF000000"/>
      <name val="Arial"/>
    </font>
    <font>
      <b/>
      <i/>
      <sz val="8"/>
      <color rgb="FF000000"/>
      <name val="Arial"/>
    </font>
    <font>
      <u/>
      <sz val="10"/>
      <color theme="0"/>
      <name val="Arial"/>
      <charset val="204"/>
    </font>
    <font>
      <u/>
      <sz val="10"/>
      <color rgb="FF000000"/>
      <name val="Arial"/>
      <charset val="204"/>
    </font>
  </fonts>
  <fills count="17">
    <fill>
      <patternFill patternType="none"/>
    </fill>
    <fill>
      <patternFill patternType="gray125"/>
    </fill>
    <fill>
      <patternFill patternType="solid">
        <fgColor indexed="9"/>
        <bgColor indexed="64"/>
      </patternFill>
    </fill>
    <fill>
      <patternFill patternType="solid">
        <fgColor theme="7" tint="0.79998168889431442"/>
        <bgColor indexed="65"/>
      </patternFill>
    </fill>
    <fill>
      <patternFill patternType="solid">
        <fgColor theme="6"/>
      </patternFill>
    </fill>
    <fill>
      <patternFill patternType="solid">
        <fgColor theme="7"/>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437381"/>
        <bgColor indexed="64"/>
      </patternFill>
    </fill>
    <fill>
      <patternFill patternType="solid">
        <fgColor rgb="FF7CACBC"/>
        <bgColor indexed="64"/>
      </patternFill>
    </fill>
    <fill>
      <patternFill patternType="solid">
        <fgColor rgb="FF33C533"/>
        <bgColor indexed="64"/>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rgb="FF92D050"/>
        <bgColor indexed="64"/>
      </patternFill>
    </fill>
  </fills>
  <borders count="27">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1" tint="0.34998626667073579"/>
      </top>
      <bottom/>
      <diagonal/>
    </border>
    <border>
      <left style="thin">
        <color theme="0" tint="-0.499984740745262"/>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0" tint="-0.499984740745262"/>
      </right>
      <top style="thin">
        <color theme="1" tint="0.34998626667073579"/>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0" tint="-0.499984740745262"/>
      </right>
      <top style="thin">
        <color theme="1" tint="0.34998626667073579"/>
      </top>
      <bottom style="thin">
        <color theme="0" tint="-0.499984740745262"/>
      </bottom>
      <diagonal/>
    </border>
    <border>
      <left style="thin">
        <color theme="1" tint="0.34998626667073579"/>
      </left>
      <right style="thin">
        <color theme="1" tint="0.34998626667073579"/>
      </right>
      <top style="thin">
        <color theme="0" tint="-0.499984740745262"/>
      </top>
      <bottom style="thin">
        <color theme="1" tint="0.34998626667073579"/>
      </bottom>
      <diagonal/>
    </border>
    <border>
      <left style="thin">
        <color theme="1" tint="0.34998626667073579"/>
      </left>
      <right style="thin">
        <color theme="0" tint="-0.499984740745262"/>
      </right>
      <top style="thin">
        <color theme="0" tint="-0.499984740745262"/>
      </top>
      <bottom style="thin">
        <color theme="1" tint="0.34998626667073579"/>
      </bottom>
      <diagonal/>
    </border>
    <border>
      <left style="thin">
        <color theme="1" tint="0.34998626667073579"/>
      </left>
      <right/>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1" tint="0.34998626667073579"/>
      </right>
      <top style="thin">
        <color theme="0" tint="-0.499984740745262"/>
      </top>
      <bottom style="thin">
        <color theme="1" tint="0.34998626667073579"/>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17">
    <xf numFmtId="0" fontId="0" fillId="0" borderId="0"/>
    <xf numFmtId="0" fontId="17"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0" borderId="0" applyNumberFormat="0" applyFill="0" applyBorder="0" applyAlignment="0" applyProtection="0"/>
    <xf numFmtId="0" fontId="22" fillId="9" borderId="0" applyNumberFormat="0" applyBorder="0" applyAlignment="0" applyProtection="0"/>
    <xf numFmtId="0" fontId="6" fillId="0" borderId="0"/>
    <xf numFmtId="0" fontId="6" fillId="0" borderId="0"/>
    <xf numFmtId="0" fontId="2" fillId="0" borderId="0"/>
    <xf numFmtId="0" fontId="2" fillId="0" borderId="0"/>
    <xf numFmtId="0" fontId="6" fillId="0" borderId="0"/>
    <xf numFmtId="0" fontId="2" fillId="0" borderId="0"/>
    <xf numFmtId="9" fontId="7" fillId="0" borderId="0" applyFont="0" applyFill="0" applyBorder="0" applyAlignment="0" applyProtection="0"/>
    <xf numFmtId="0" fontId="39" fillId="0" borderId="0" applyNumberFormat="0" applyFill="0" applyBorder="0" applyAlignment="0" applyProtection="0"/>
  </cellStyleXfs>
  <cellXfs count="178">
    <xf numFmtId="0" fontId="0" fillId="0" borderId="0" xfId="0"/>
    <xf numFmtId="0" fontId="1" fillId="0" borderId="0" xfId="12" applyFont="1" applyAlignment="1">
      <alignment horizontal="center" vertical="center" wrapText="1" shrinkToFit="1"/>
    </xf>
    <xf numFmtId="0" fontId="23" fillId="0" borderId="0" xfId="0" applyFont="1" applyAlignment="1">
      <alignment horizontal="center" vertical="center" wrapText="1" shrinkToFit="1"/>
    </xf>
    <xf numFmtId="0" fontId="6" fillId="0" borderId="0" xfId="0" applyFont="1" applyAlignment="1">
      <alignment vertical="center"/>
    </xf>
    <xf numFmtId="0" fontId="8" fillId="0" borderId="0" xfId="0" applyFont="1" applyAlignment="1">
      <alignment vertical="center"/>
    </xf>
    <xf numFmtId="0" fontId="24" fillId="0" borderId="0" xfId="0" applyFont="1" applyAlignment="1">
      <alignment vertical="center"/>
    </xf>
    <xf numFmtId="0" fontId="1" fillId="0" borderId="0" xfId="0" applyFont="1" applyAlignment="1">
      <alignment vertical="center"/>
    </xf>
    <xf numFmtId="0" fontId="4" fillId="0" borderId="0" xfId="0" applyFont="1" applyAlignment="1">
      <alignment vertical="center"/>
    </xf>
    <xf numFmtId="0" fontId="5" fillId="0" borderId="0" xfId="11" applyFont="1" applyAlignment="1">
      <alignment vertical="center"/>
    </xf>
    <xf numFmtId="0" fontId="4" fillId="0" borderId="0" xfId="11" applyFont="1" applyAlignment="1">
      <alignment vertical="center"/>
    </xf>
    <xf numFmtId="0" fontId="3" fillId="0" borderId="0" xfId="11" applyFont="1" applyAlignment="1">
      <alignment vertical="center"/>
    </xf>
    <xf numFmtId="0" fontId="8" fillId="0" borderId="0" xfId="0" applyFont="1" applyAlignment="1">
      <alignment vertical="center" wrapText="1"/>
    </xf>
    <xf numFmtId="0" fontId="8" fillId="0" borderId="0" xfId="0" applyFont="1"/>
    <xf numFmtId="0" fontId="25" fillId="0" borderId="0" xfId="0" applyFont="1" applyAlignment="1">
      <alignment vertical="center"/>
    </xf>
    <xf numFmtId="0" fontId="1" fillId="0" borderId="0" xfId="11" applyFont="1" applyAlignment="1">
      <alignment vertical="center"/>
    </xf>
    <xf numFmtId="0" fontId="26" fillId="10" borderId="1" xfId="10" applyFont="1" applyFill="1" applyBorder="1" applyAlignment="1">
      <alignment horizontal="center" vertical="center" wrapText="1" shrinkToFit="1"/>
    </xf>
    <xf numFmtId="0" fontId="25" fillId="0" borderId="1" xfId="0" applyFont="1" applyBorder="1" applyAlignment="1">
      <alignment horizontal="center" vertical="center"/>
    </xf>
    <xf numFmtId="0" fontId="9" fillId="10" borderId="2" xfId="10" applyFont="1" applyFill="1" applyBorder="1" applyAlignment="1">
      <alignment vertical="center" wrapText="1" shrinkToFit="1"/>
    </xf>
    <xf numFmtId="0" fontId="26" fillId="10" borderId="2" xfId="10" applyFont="1" applyFill="1" applyBorder="1" applyAlignment="1">
      <alignment vertical="center" wrapText="1" shrinkToFit="1"/>
    </xf>
    <xf numFmtId="0" fontId="1" fillId="0" borderId="3" xfId="0" applyFont="1" applyBorder="1" applyAlignment="1">
      <alignment vertical="center"/>
    </xf>
    <xf numFmtId="0" fontId="26" fillId="10" borderId="2" xfId="0" applyFont="1" applyFill="1" applyBorder="1" applyAlignment="1">
      <alignment horizontal="center" vertical="center"/>
    </xf>
    <xf numFmtId="0" fontId="4" fillId="0" borderId="2"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vertical="top"/>
    </xf>
    <xf numFmtId="0" fontId="27" fillId="11" borderId="2" xfId="0" applyFont="1" applyFill="1" applyBorder="1" applyAlignment="1">
      <alignment horizontal="center" vertical="center"/>
    </xf>
    <xf numFmtId="0" fontId="1" fillId="0" borderId="2" xfId="0" applyFont="1" applyBorder="1" applyAlignment="1">
      <alignment horizontal="right" vertical="center"/>
    </xf>
    <xf numFmtId="10" fontId="1" fillId="0" borderId="2" xfId="0" applyNumberFormat="1" applyFont="1" applyBorder="1" applyAlignment="1">
      <alignment horizontal="right" vertical="center"/>
    </xf>
    <xf numFmtId="0" fontId="29" fillId="11" borderId="2" xfId="0" applyFont="1" applyFill="1" applyBorder="1" applyAlignment="1">
      <alignment horizontal="left" vertical="center"/>
    </xf>
    <xf numFmtId="0" fontId="29" fillId="11" borderId="2" xfId="0" applyFont="1" applyFill="1" applyBorder="1" applyAlignment="1">
      <alignment horizontal="right" vertical="center"/>
    </xf>
    <xf numFmtId="0" fontId="4" fillId="11" borderId="2" xfId="0" applyFont="1" applyFill="1" applyBorder="1" applyAlignment="1">
      <alignment horizontal="left" vertical="center"/>
    </xf>
    <xf numFmtId="0" fontId="30" fillId="10"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 xfId="11" applyFont="1" applyBorder="1" applyAlignment="1">
      <alignment horizontal="left" vertical="center"/>
    </xf>
    <xf numFmtId="0" fontId="1" fillId="0" borderId="2" xfId="11" applyFont="1" applyBorder="1" applyAlignment="1">
      <alignment horizontal="left" vertical="top"/>
    </xf>
    <xf numFmtId="0" fontId="4" fillId="11" borderId="2" xfId="0" applyFont="1" applyFill="1" applyBorder="1" applyAlignment="1">
      <alignment horizontal="left" vertical="top"/>
    </xf>
    <xf numFmtId="0" fontId="13" fillId="0" borderId="2" xfId="0" applyFont="1" applyBorder="1" applyAlignment="1">
      <alignment horizontal="left" vertical="center"/>
    </xf>
    <xf numFmtId="0" fontId="1" fillId="0" borderId="0" xfId="0" applyFont="1" applyAlignment="1">
      <alignment horizontal="center" vertical="center"/>
    </xf>
    <xf numFmtId="0" fontId="1" fillId="0" borderId="4" xfId="0" applyFont="1" applyBorder="1" applyAlignment="1">
      <alignment horizontal="left" vertical="center"/>
    </xf>
    <xf numFmtId="0" fontId="1" fillId="0" borderId="5" xfId="12" applyFont="1" applyBorder="1" applyAlignment="1">
      <alignment horizontal="center" vertical="center" wrapText="1" shrinkToFit="1"/>
    </xf>
    <xf numFmtId="0" fontId="1" fillId="0" borderId="6" xfId="12" applyFont="1" applyBorder="1" applyAlignment="1">
      <alignment horizontal="center" vertical="center" wrapText="1" shrinkToFit="1"/>
    </xf>
    <xf numFmtId="0" fontId="1" fillId="0" borderId="6" xfId="12" applyFont="1" applyBorder="1" applyAlignment="1">
      <alignment horizontal="center" vertical="center" wrapText="1"/>
    </xf>
    <xf numFmtId="0" fontId="14" fillId="0" borderId="5" xfId="12" applyFont="1" applyBorder="1" applyAlignment="1">
      <alignment horizontal="center" vertical="center" wrapText="1"/>
    </xf>
    <xf numFmtId="0" fontId="1" fillId="0" borderId="7" xfId="12" applyFont="1" applyBorder="1" applyAlignment="1">
      <alignment horizontal="center" vertical="center" wrapText="1" shrinkToFit="1"/>
    </xf>
    <xf numFmtId="0" fontId="1" fillId="0" borderId="8" xfId="0" applyFont="1" applyBorder="1" applyAlignment="1">
      <alignment horizontal="center" vertical="center"/>
    </xf>
    <xf numFmtId="0" fontId="28" fillId="0" borderId="8" xfId="7" applyFont="1" applyBorder="1" applyAlignment="1">
      <alignment horizontal="center" vertical="center"/>
    </xf>
    <xf numFmtId="0" fontId="1" fillId="0" borderId="6" xfId="0" applyFont="1" applyBorder="1" applyAlignment="1">
      <alignment horizontal="center" vertical="center"/>
    </xf>
    <xf numFmtId="0" fontId="28" fillId="0" borderId="6" xfId="7" applyFont="1" applyBorder="1" applyAlignment="1">
      <alignment horizontal="center" vertical="center"/>
    </xf>
    <xf numFmtId="0" fontId="1" fillId="0" borderId="6" xfId="0" applyFont="1" applyBorder="1" applyAlignment="1">
      <alignment vertical="center"/>
    </xf>
    <xf numFmtId="0" fontId="1" fillId="0" borderId="7" xfId="0" applyFont="1" applyBorder="1" applyAlignment="1">
      <alignment horizontal="center" vertical="center"/>
    </xf>
    <xf numFmtId="0" fontId="26" fillId="10" borderId="2" xfId="12" applyFont="1" applyFill="1" applyBorder="1" applyAlignment="1">
      <alignment horizontal="center" vertical="center" wrapText="1" shrinkToFit="1"/>
    </xf>
    <xf numFmtId="0" fontId="26" fillId="10" borderId="5" xfId="12" applyFont="1" applyFill="1" applyBorder="1" applyAlignment="1">
      <alignment horizontal="center" vertical="center" wrapText="1" shrinkToFit="1"/>
    </xf>
    <xf numFmtId="0" fontId="1" fillId="0" borderId="9" xfId="12" applyFont="1" applyBorder="1" applyAlignment="1">
      <alignment horizontal="center" vertical="center" wrapText="1" shrinkToFit="1"/>
    </xf>
    <xf numFmtId="0" fontId="1" fillId="0" borderId="1" xfId="12" applyFont="1" applyBorder="1" applyAlignment="1">
      <alignment horizontal="center" vertical="center" wrapText="1" shrinkToFit="1"/>
    </xf>
    <xf numFmtId="0" fontId="1" fillId="0" borderId="10" xfId="12" applyFont="1" applyBorder="1" applyAlignment="1">
      <alignment horizontal="center" vertical="center" wrapText="1" shrinkToFit="1"/>
    </xf>
    <xf numFmtId="0" fontId="23" fillId="0" borderId="9" xfId="0" applyFont="1" applyBorder="1" applyAlignment="1">
      <alignment horizontal="center" vertical="center" wrapText="1" shrinkToFit="1"/>
    </xf>
    <xf numFmtId="0" fontId="23" fillId="0" borderId="1" xfId="0" applyFont="1" applyBorder="1" applyAlignment="1">
      <alignment horizontal="center" vertical="center" wrapText="1" shrinkToFit="1"/>
    </xf>
    <xf numFmtId="14" fontId="23" fillId="0" borderId="1" xfId="0" quotePrefix="1" applyNumberFormat="1" applyFont="1" applyBorder="1" applyAlignment="1">
      <alignment horizontal="center" vertical="center" wrapText="1" shrinkToFit="1"/>
    </xf>
    <xf numFmtId="0" fontId="12" fillId="12" borderId="10" xfId="13" applyFont="1" applyFill="1" applyBorder="1" applyAlignment="1">
      <alignment horizontal="center" vertical="center" wrapText="1" shrinkToFit="1"/>
    </xf>
    <xf numFmtId="0" fontId="23" fillId="0" borderId="11" xfId="0" applyFont="1" applyBorder="1" applyAlignment="1">
      <alignment horizontal="center" vertical="center" wrapText="1" shrinkToFit="1"/>
    </xf>
    <xf numFmtId="0" fontId="23" fillId="0" borderId="12" xfId="0" applyFont="1" applyBorder="1" applyAlignment="1">
      <alignment horizontal="center" vertical="center" wrapText="1" shrinkToFit="1"/>
    </xf>
    <xf numFmtId="14" fontId="23" fillId="0" borderId="12" xfId="0" quotePrefix="1" applyNumberFormat="1" applyFont="1" applyBorder="1" applyAlignment="1">
      <alignment horizontal="center" vertical="center" wrapText="1" shrinkToFit="1"/>
    </xf>
    <xf numFmtId="14" fontId="23" fillId="0" borderId="12" xfId="0" applyNumberFormat="1" applyFont="1" applyBorder="1" applyAlignment="1">
      <alignment horizontal="center" vertical="center" wrapText="1" shrinkToFit="1"/>
    </xf>
    <xf numFmtId="0" fontId="12" fillId="12" borderId="13" xfId="13" applyFont="1" applyFill="1" applyBorder="1" applyAlignment="1">
      <alignment horizontal="center" vertical="center" wrapText="1" shrinkToFit="1"/>
    </xf>
    <xf numFmtId="0" fontId="31" fillId="11" borderId="9" xfId="0" applyFont="1" applyFill="1" applyBorder="1" applyAlignment="1">
      <alignment horizontal="center" vertical="center"/>
    </xf>
    <xf numFmtId="0" fontId="31" fillId="11" borderId="1" xfId="0" applyFont="1" applyFill="1" applyBorder="1" applyAlignment="1">
      <alignment horizontal="center" vertical="center"/>
    </xf>
    <xf numFmtId="0" fontId="31" fillId="11" borderId="10" xfId="0" applyFont="1" applyFill="1" applyBorder="1" applyAlignment="1">
      <alignment horizontal="center" vertical="center"/>
    </xf>
    <xf numFmtId="0" fontId="32" fillId="10" borderId="14" xfId="0" applyFont="1" applyFill="1" applyBorder="1" applyAlignment="1">
      <alignment horizontal="center" vertical="center"/>
    </xf>
    <xf numFmtId="0" fontId="32" fillId="10" borderId="15" xfId="0" applyFont="1" applyFill="1" applyBorder="1" applyAlignment="1">
      <alignment horizontal="center" vertical="center"/>
    </xf>
    <xf numFmtId="0" fontId="32" fillId="10" borderId="1" xfId="0" applyFont="1" applyFill="1" applyBorder="1" applyAlignment="1">
      <alignment horizontal="center" vertical="center"/>
    </xf>
    <xf numFmtId="0" fontId="32" fillId="10" borderId="10" xfId="0" applyFont="1" applyFill="1" applyBorder="1" applyAlignment="1">
      <alignment horizontal="center" vertical="center"/>
    </xf>
    <xf numFmtId="0" fontId="26" fillId="10" borderId="2" xfId="10" applyFont="1" applyFill="1" applyBorder="1" applyAlignment="1">
      <alignment horizontal="center" vertical="center" wrapText="1" shrinkToFit="1"/>
    </xf>
    <xf numFmtId="0" fontId="4" fillId="0" borderId="2" xfId="10" applyFont="1" applyBorder="1" applyAlignment="1">
      <alignment vertical="center" wrapText="1" shrinkToFit="1"/>
    </xf>
    <xf numFmtId="0" fontId="12" fillId="0" borderId="2" xfId="10" applyFont="1" applyBorder="1" applyAlignment="1">
      <alignment horizontal="center" vertical="center" wrapText="1" shrinkToFit="1"/>
    </xf>
    <xf numFmtId="0" fontId="1" fillId="0" borderId="0" xfId="0" applyFont="1"/>
    <xf numFmtId="0" fontId="33" fillId="0" borderId="1" xfId="0" applyFont="1" applyBorder="1" applyAlignment="1">
      <alignment horizontal="center" vertical="center"/>
    </xf>
    <xf numFmtId="14" fontId="12" fillId="0" borderId="2" xfId="10" applyNumberFormat="1" applyFont="1" applyBorder="1" applyAlignment="1">
      <alignment horizontal="center" vertical="center" wrapText="1" shrinkToFit="1"/>
    </xf>
    <xf numFmtId="0" fontId="33" fillId="0" borderId="0" xfId="0" applyFont="1" applyAlignment="1">
      <alignment vertical="center"/>
    </xf>
    <xf numFmtId="0" fontId="4" fillId="0" borderId="2" xfId="10" applyFont="1" applyBorder="1" applyAlignment="1">
      <alignment horizontal="left" vertical="center" wrapText="1" shrinkToFit="1"/>
    </xf>
    <xf numFmtId="0" fontId="12" fillId="12" borderId="2" xfId="13" applyFont="1" applyFill="1" applyBorder="1" applyAlignment="1">
      <alignment horizontal="center" vertical="center" wrapText="1" shrinkToFit="1"/>
    </xf>
    <xf numFmtId="0" fontId="13" fillId="0" borderId="2" xfId="13" applyFont="1" applyBorder="1" applyAlignment="1">
      <alignment horizontal="center" vertical="center" wrapText="1" shrinkToFit="1"/>
    </xf>
    <xf numFmtId="0" fontId="13" fillId="0" borderId="2" xfId="10" applyFont="1" applyBorder="1" applyAlignment="1">
      <alignment horizontal="center" vertical="center" wrapText="1" shrinkToFit="1"/>
    </xf>
    <xf numFmtId="0" fontId="15" fillId="0" borderId="2" xfId="10" applyFont="1" applyBorder="1" applyAlignment="1">
      <alignment horizontal="center" vertical="center" wrapText="1" shrinkToFit="1"/>
    </xf>
    <xf numFmtId="0" fontId="16" fillId="0" borderId="2" xfId="10" applyFont="1" applyBorder="1" applyAlignment="1">
      <alignment horizontal="center" vertical="center" wrapText="1" shrinkToFit="1"/>
    </xf>
    <xf numFmtId="0" fontId="12" fillId="2" borderId="2" xfId="10" applyFont="1" applyFill="1" applyBorder="1" applyAlignment="1">
      <alignment horizontal="center" vertical="center" wrapText="1" shrinkToFit="1"/>
    </xf>
    <xf numFmtId="0" fontId="4" fillId="0" borderId="16" xfId="10" applyFont="1" applyBorder="1" applyAlignment="1">
      <alignment vertical="center" wrapText="1" shrinkToFit="1"/>
    </xf>
    <xf numFmtId="0" fontId="12" fillId="0" borderId="0" xfId="10" applyFont="1" applyAlignment="1">
      <alignment horizontal="center" vertical="center" wrapText="1" shrinkToFit="1"/>
    </xf>
    <xf numFmtId="0" fontId="4" fillId="0" borderId="2" xfId="14" applyFont="1" applyBorder="1" applyAlignment="1">
      <alignment vertical="center"/>
    </xf>
    <xf numFmtId="9" fontId="13" fillId="0" borderId="2" xfId="15" applyFont="1" applyBorder="1" applyAlignment="1">
      <alignment horizontal="center" vertical="center" wrapText="1" shrinkToFit="1"/>
    </xf>
    <xf numFmtId="0" fontId="1" fillId="13" borderId="0" xfId="0" applyFont="1" applyFill="1" applyAlignment="1">
      <alignment vertical="center"/>
    </xf>
    <xf numFmtId="0" fontId="1" fillId="0" borderId="0" xfId="1" applyFont="1" applyFill="1" applyBorder="1" applyAlignment="1">
      <alignment vertical="center" wrapText="1"/>
    </xf>
    <xf numFmtId="0" fontId="27" fillId="11" borderId="2" xfId="1" applyFont="1" applyFill="1" applyBorder="1" applyAlignment="1">
      <alignment horizontal="left" vertical="center" wrapText="1" shrinkToFit="1"/>
    </xf>
    <xf numFmtId="0" fontId="1" fillId="0" borderId="5" xfId="1" applyFont="1" applyFill="1" applyBorder="1" applyAlignment="1">
      <alignment vertical="center" wrapText="1"/>
    </xf>
    <xf numFmtId="49" fontId="1" fillId="0" borderId="0" xfId="14" applyNumberFormat="1" applyFont="1" applyAlignment="1">
      <alignment horizontal="center" vertical="center"/>
    </xf>
    <xf numFmtId="0" fontId="1" fillId="0" borderId="6" xfId="1" applyFont="1" applyFill="1" applyBorder="1" applyAlignment="1">
      <alignment vertical="center" wrapText="1"/>
    </xf>
    <xf numFmtId="0" fontId="1" fillId="0" borderId="0" xfId="11" applyFont="1" applyAlignment="1">
      <alignment horizontal="center" vertical="center"/>
    </xf>
    <xf numFmtId="0" fontId="5" fillId="0" borderId="6" xfId="0" applyFont="1" applyBorder="1" applyAlignment="1">
      <alignment vertical="center"/>
    </xf>
    <xf numFmtId="0" fontId="5" fillId="0" borderId="7" xfId="0" applyFont="1" applyBorder="1" applyAlignment="1">
      <alignment vertical="center"/>
    </xf>
    <xf numFmtId="49" fontId="1" fillId="0" borderId="0" xfId="14" applyNumberFormat="1" applyFont="1" applyAlignment="1">
      <alignment horizontal="left" vertical="center"/>
    </xf>
    <xf numFmtId="0" fontId="34" fillId="8" borderId="2" xfId="6" applyFont="1" applyBorder="1" applyAlignment="1">
      <alignment horizontal="center" vertical="center"/>
    </xf>
    <xf numFmtId="0" fontId="35" fillId="9" borderId="2" xfId="8" applyFont="1" applyBorder="1" applyAlignment="1">
      <alignment horizontal="center" vertical="center"/>
    </xf>
    <xf numFmtId="0" fontId="36" fillId="6" borderId="2" xfId="4" applyFont="1" applyBorder="1" applyAlignment="1">
      <alignment horizontal="center" vertical="center"/>
    </xf>
    <xf numFmtId="0" fontId="37" fillId="7" borderId="5" xfId="5" applyFont="1" applyBorder="1" applyAlignment="1">
      <alignment horizontal="center" vertical="center"/>
    </xf>
    <xf numFmtId="0" fontId="34" fillId="4" borderId="2" xfId="2" applyFont="1" applyBorder="1" applyAlignment="1">
      <alignment horizontal="center" vertical="center"/>
    </xf>
    <xf numFmtId="0" fontId="34" fillId="8" borderId="5" xfId="6" applyFont="1" applyBorder="1" applyAlignment="1">
      <alignment horizontal="center" vertical="center"/>
    </xf>
    <xf numFmtId="0" fontId="37" fillId="7" borderId="2" xfId="5" applyFont="1" applyBorder="1" applyAlignment="1">
      <alignment horizontal="center" vertical="center"/>
    </xf>
    <xf numFmtId="14" fontId="1" fillId="0" borderId="0" xfId="11" applyNumberFormat="1" applyFont="1" applyAlignment="1">
      <alignment horizontal="left" vertical="center"/>
    </xf>
    <xf numFmtId="0" fontId="8" fillId="0" borderId="0" xfId="11" applyFont="1" applyAlignment="1">
      <alignment vertical="center"/>
    </xf>
    <xf numFmtId="0" fontId="1" fillId="0" borderId="2" xfId="11" applyFont="1" applyBorder="1" applyAlignment="1" applyProtection="1">
      <alignment horizontal="center" vertical="center"/>
      <protection locked="0"/>
    </xf>
    <xf numFmtId="0" fontId="29" fillId="11" borderId="2" xfId="0" applyFont="1" applyFill="1" applyBorder="1" applyAlignment="1">
      <alignment horizontal="center" vertical="center"/>
    </xf>
    <xf numFmtId="0" fontId="40" fillId="11" borderId="2" xfId="0" applyFont="1" applyFill="1" applyBorder="1" applyAlignment="1">
      <alignment horizontal="left" vertical="center"/>
    </xf>
    <xf numFmtId="0" fontId="41" fillId="0" borderId="0" xfId="0" applyFont="1"/>
    <xf numFmtId="0" fontId="39" fillId="0" borderId="2" xfId="16" applyBorder="1" applyAlignment="1">
      <alignment horizontal="left" vertical="center"/>
    </xf>
    <xf numFmtId="0" fontId="42" fillId="0" borderId="0" xfId="0" applyFont="1"/>
    <xf numFmtId="0" fontId="42" fillId="14" borderId="0" xfId="0" applyFont="1" applyFill="1" applyAlignment="1">
      <alignment wrapText="1"/>
    </xf>
    <xf numFmtId="0" fontId="43" fillId="0" borderId="2" xfId="0" applyFont="1" applyBorder="1" applyAlignment="1">
      <alignment vertical="center"/>
    </xf>
    <xf numFmtId="0" fontId="8" fillId="0" borderId="2" xfId="11" applyFont="1" applyBorder="1" applyAlignment="1">
      <alignment horizontal="left" vertical="top"/>
    </xf>
    <xf numFmtId="0" fontId="44" fillId="15" borderId="2" xfId="0" applyFont="1" applyFill="1" applyBorder="1" applyAlignment="1">
      <alignment horizontal="left" vertical="center"/>
    </xf>
    <xf numFmtId="0" fontId="44" fillId="16" borderId="2" xfId="0" applyFont="1" applyFill="1" applyBorder="1" applyAlignment="1">
      <alignment horizontal="left" vertical="center"/>
    </xf>
    <xf numFmtId="0" fontId="39" fillId="0" borderId="2" xfId="16" applyBorder="1" applyAlignment="1">
      <alignment vertical="top"/>
    </xf>
    <xf numFmtId="0" fontId="46" fillId="0" borderId="2" xfId="16" applyFont="1" applyBorder="1" applyAlignment="1">
      <alignment vertical="center"/>
    </xf>
    <xf numFmtId="0" fontId="1" fillId="0" borderId="2" xfId="11" applyFont="1" applyBorder="1" applyAlignment="1" applyProtection="1">
      <alignment horizontal="center" vertical="center" wrapText="1"/>
      <protection locked="0"/>
    </xf>
    <xf numFmtId="0" fontId="43" fillId="0" borderId="2" xfId="0" applyFont="1" applyBorder="1" applyAlignment="1">
      <alignment vertical="center" wrapText="1"/>
    </xf>
    <xf numFmtId="0" fontId="1" fillId="0" borderId="2" xfId="0" applyFont="1" applyBorder="1" applyAlignment="1">
      <alignment vertical="center" wrapText="1"/>
    </xf>
    <xf numFmtId="0" fontId="1" fillId="0" borderId="2" xfId="11" applyFont="1" applyBorder="1" applyAlignment="1">
      <alignment horizontal="left" vertical="top" wrapText="1"/>
    </xf>
    <xf numFmtId="0" fontId="39" fillId="0" borderId="2" xfId="16" applyBorder="1" applyAlignment="1">
      <alignment horizontal="left" vertical="center" wrapText="1"/>
    </xf>
    <xf numFmtId="0" fontId="1" fillId="0" borderId="2" xfId="11" applyFont="1" applyBorder="1" applyAlignment="1">
      <alignment horizontal="center" vertical="center"/>
    </xf>
    <xf numFmtId="49" fontId="1" fillId="0" borderId="2" xfId="14" applyNumberFormat="1" applyFont="1" applyBorder="1" applyAlignment="1">
      <alignment horizontal="left" vertical="center"/>
    </xf>
    <xf numFmtId="0" fontId="11" fillId="10" borderId="2" xfId="3" applyFont="1" applyFill="1" applyBorder="1" applyAlignment="1">
      <alignment horizontal="center" vertical="center" wrapText="1"/>
    </xf>
    <xf numFmtId="49" fontId="1" fillId="0" borderId="2" xfId="14" applyNumberFormat="1" applyFont="1" applyBorder="1" applyAlignment="1">
      <alignment horizontal="left" vertical="center" wrapText="1"/>
    </xf>
    <xf numFmtId="49" fontId="1" fillId="0" borderId="23" xfId="14" applyNumberFormat="1" applyFont="1" applyBorder="1" applyAlignment="1">
      <alignment horizontal="left" vertical="center" wrapText="1"/>
    </xf>
    <xf numFmtId="49" fontId="1" fillId="0" borderId="23" xfId="14" applyNumberFormat="1" applyFont="1" applyBorder="1" applyAlignment="1">
      <alignment horizontal="left" vertical="center"/>
    </xf>
    <xf numFmtId="0" fontId="1" fillId="0" borderId="17" xfId="11" applyFont="1" applyBorder="1" applyAlignment="1">
      <alignment horizontal="center" vertical="center"/>
    </xf>
    <xf numFmtId="0" fontId="1" fillId="0" borderId="0" xfId="11" applyFont="1" applyAlignment="1">
      <alignment horizontal="center" vertical="center"/>
    </xf>
    <xf numFmtId="0" fontId="1" fillId="0" borderId="18" xfId="11" applyFont="1" applyBorder="1" applyAlignment="1">
      <alignment horizontal="center" vertical="center"/>
    </xf>
    <xf numFmtId="0" fontId="1" fillId="0" borderId="19" xfId="11" applyFont="1" applyBorder="1" applyAlignment="1">
      <alignment horizontal="center" vertical="center"/>
    </xf>
    <xf numFmtId="0" fontId="1" fillId="0" borderId="20" xfId="11" applyFont="1" applyBorder="1" applyAlignment="1">
      <alignment horizontal="center" vertical="center"/>
    </xf>
    <xf numFmtId="0" fontId="1" fillId="0" borderId="21" xfId="11" applyFont="1" applyBorder="1" applyAlignment="1">
      <alignment horizontal="center" vertical="center"/>
    </xf>
    <xf numFmtId="0" fontId="11" fillId="10" borderId="4" xfId="3" applyFont="1" applyFill="1" applyBorder="1" applyAlignment="1">
      <alignment horizontal="center" vertical="center" wrapText="1"/>
    </xf>
    <xf numFmtId="0" fontId="11" fillId="10" borderId="22" xfId="3" applyFont="1" applyFill="1" applyBorder="1" applyAlignment="1">
      <alignment horizontal="center" vertical="center" wrapText="1"/>
    </xf>
    <xf numFmtId="0" fontId="11" fillId="10" borderId="23" xfId="3" applyFont="1" applyFill="1" applyBorder="1" applyAlignment="1">
      <alignment horizontal="center" vertical="center" wrapText="1"/>
    </xf>
    <xf numFmtId="0" fontId="27" fillId="11" borderId="5" xfId="1" applyFont="1" applyFill="1" applyBorder="1" applyAlignment="1">
      <alignment horizontal="left" vertical="center" wrapText="1" shrinkToFit="1"/>
    </xf>
    <xf numFmtId="0" fontId="27" fillId="11" borderId="6" xfId="1" applyFont="1" applyFill="1" applyBorder="1" applyAlignment="1">
      <alignment horizontal="left" vertical="center" wrapText="1" shrinkToFit="1"/>
    </xf>
    <xf numFmtId="0" fontId="27" fillId="11" borderId="7" xfId="1" applyFont="1" applyFill="1" applyBorder="1" applyAlignment="1">
      <alignment horizontal="left" vertical="center" wrapText="1" shrinkToFit="1"/>
    </xf>
    <xf numFmtId="0" fontId="30" fillId="10" borderId="2" xfId="0" applyFont="1" applyFill="1" applyBorder="1" applyAlignment="1">
      <alignment horizontal="center" vertical="center"/>
    </xf>
    <xf numFmtId="0" fontId="1" fillId="0" borderId="4" xfId="0" applyFont="1" applyBorder="1" applyAlignment="1">
      <alignment horizontal="left"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30" fillId="10" borderId="2" xfId="0" applyFont="1" applyFill="1" applyBorder="1" applyAlignment="1">
      <alignment horizontal="right" vertical="center"/>
    </xf>
    <xf numFmtId="0" fontId="38" fillId="10" borderId="2" xfId="0" applyFont="1" applyFill="1" applyBorder="1" applyAlignment="1">
      <alignment horizontal="center" vertical="center"/>
    </xf>
    <xf numFmtId="0" fontId="45" fillId="10" borderId="4" xfId="16" applyFont="1" applyFill="1" applyBorder="1" applyAlignment="1">
      <alignment horizontal="center" vertical="center"/>
    </xf>
    <xf numFmtId="0" fontId="45" fillId="10" borderId="22" xfId="16" applyFont="1" applyFill="1" applyBorder="1" applyAlignment="1">
      <alignment horizontal="center" vertical="center"/>
    </xf>
    <xf numFmtId="0" fontId="45" fillId="10" borderId="23" xfId="16" applyFont="1" applyFill="1" applyBorder="1" applyAlignment="1">
      <alignment horizontal="center" vertical="center"/>
    </xf>
    <xf numFmtId="0" fontId="30" fillId="10" borderId="4" xfId="0" applyFont="1" applyFill="1" applyBorder="1" applyAlignment="1">
      <alignment horizontal="right" vertical="center"/>
    </xf>
    <xf numFmtId="0" fontId="30" fillId="10" borderId="22" xfId="0" applyFont="1" applyFill="1" applyBorder="1" applyAlignment="1">
      <alignment horizontal="right" vertical="center"/>
    </xf>
    <xf numFmtId="0" fontId="30" fillId="10" borderId="23" xfId="0" applyFont="1" applyFill="1" applyBorder="1" applyAlignment="1">
      <alignment horizontal="right" vertical="center"/>
    </xf>
    <xf numFmtId="0" fontId="5" fillId="0" borderId="0" xfId="12" applyFont="1" applyAlignment="1">
      <alignment horizontal="left" vertical="center" wrapText="1"/>
    </xf>
    <xf numFmtId="0" fontId="5" fillId="0" borderId="18" xfId="12" applyFont="1" applyBorder="1" applyAlignment="1">
      <alignment horizontal="left" vertical="center" wrapText="1"/>
    </xf>
    <xf numFmtId="0" fontId="26" fillId="10" borderId="2" xfId="12" applyFont="1" applyFill="1" applyBorder="1" applyAlignment="1">
      <alignment horizontal="center" vertical="center" wrapText="1" shrinkToFit="1"/>
    </xf>
    <xf numFmtId="0" fontId="5" fillId="0" borderId="17" xfId="12" applyFont="1" applyBorder="1" applyAlignment="1">
      <alignment horizontal="left" vertical="center" wrapText="1"/>
    </xf>
    <xf numFmtId="0" fontId="26" fillId="10" borderId="9" xfId="0" applyFont="1" applyFill="1" applyBorder="1" applyAlignment="1">
      <alignment horizontal="center" vertical="center"/>
    </xf>
    <xf numFmtId="0" fontId="26" fillId="10" borderId="1" xfId="0" applyFont="1" applyFill="1" applyBorder="1" applyAlignment="1">
      <alignment horizontal="center" vertical="center"/>
    </xf>
    <xf numFmtId="0" fontId="26" fillId="10" borderId="24" xfId="0" applyFont="1" applyFill="1" applyBorder="1" applyAlignment="1">
      <alignment horizontal="center" vertical="center"/>
    </xf>
    <xf numFmtId="0" fontId="26" fillId="10" borderId="14" xfId="0" applyFont="1" applyFill="1" applyBorder="1" applyAlignment="1">
      <alignment horizontal="center" vertical="center"/>
    </xf>
    <xf numFmtId="0" fontId="5" fillId="0" borderId="20" xfId="12" applyFont="1" applyBorder="1" applyAlignment="1">
      <alignment horizontal="left" vertical="center" wrapText="1"/>
    </xf>
    <xf numFmtId="0" fontId="5" fillId="0" borderId="21" xfId="12" applyFont="1" applyBorder="1" applyAlignment="1">
      <alignment horizontal="left" vertical="center" wrapText="1"/>
    </xf>
    <xf numFmtId="0" fontId="4" fillId="0" borderId="4" xfId="12" applyFont="1" applyBorder="1" applyAlignment="1">
      <alignment horizontal="center" vertical="center" wrapText="1" shrinkToFit="1"/>
    </xf>
    <xf numFmtId="0" fontId="1" fillId="0" borderId="25" xfId="12" applyFont="1" applyBorder="1" applyAlignment="1">
      <alignment horizontal="center" vertical="center" wrapText="1"/>
    </xf>
    <xf numFmtId="0" fontId="1" fillId="0" borderId="0" xfId="12" applyFont="1" applyAlignment="1">
      <alignment horizontal="center" vertical="center" wrapText="1"/>
    </xf>
    <xf numFmtId="0" fontId="1" fillId="0" borderId="3" xfId="12" applyFont="1" applyBorder="1" applyAlignment="1">
      <alignment horizontal="center" vertical="center" wrapText="1"/>
    </xf>
    <xf numFmtId="0" fontId="1" fillId="0" borderId="26" xfId="12" applyFont="1" applyBorder="1" applyAlignment="1">
      <alignment horizontal="center" vertical="center" wrapText="1"/>
    </xf>
    <xf numFmtId="0" fontId="9" fillId="0" borderId="19" xfId="12" applyFont="1" applyBorder="1" applyAlignment="1">
      <alignment horizontal="center" vertical="center" wrapText="1" shrinkToFit="1"/>
    </xf>
    <xf numFmtId="0" fontId="9" fillId="0" borderId="20" xfId="12" applyFont="1" applyBorder="1" applyAlignment="1">
      <alignment horizontal="center" vertical="center" wrapText="1" shrinkToFit="1"/>
    </xf>
    <xf numFmtId="0" fontId="9" fillId="0" borderId="21" xfId="12" applyFont="1" applyBorder="1" applyAlignment="1">
      <alignment horizontal="center" vertical="center" wrapText="1" shrinkToFit="1"/>
    </xf>
    <xf numFmtId="0" fontId="5" fillId="0" borderId="0" xfId="12" applyFont="1" applyAlignment="1">
      <alignment horizontal="center" vertical="center" wrapText="1"/>
    </xf>
    <xf numFmtId="0" fontId="5" fillId="0" borderId="18" xfId="12" applyFont="1" applyBorder="1" applyAlignment="1">
      <alignment horizontal="center" vertical="center" wrapText="1"/>
    </xf>
    <xf numFmtId="0" fontId="5" fillId="0" borderId="3" xfId="12" applyFont="1" applyBorder="1" applyAlignment="1">
      <alignment horizontal="left" vertical="center" wrapText="1"/>
    </xf>
    <xf numFmtId="0" fontId="5" fillId="0" borderId="26" xfId="12" applyFont="1" applyBorder="1" applyAlignment="1">
      <alignment horizontal="left" vertical="center" wrapText="1"/>
    </xf>
    <xf numFmtId="0" fontId="4" fillId="0" borderId="2" xfId="12" applyFont="1" applyBorder="1" applyAlignment="1">
      <alignment horizontal="center" vertical="center" wrapText="1" shrinkToFit="1"/>
    </xf>
  </cellXfs>
  <cellStyles count="17">
    <cellStyle name="20% - Accent4 2" xfId="1" xr:uid="{00000000-0005-0000-0000-000000000000}"/>
    <cellStyle name="Akcent 3" xfId="2" builtinId="37"/>
    <cellStyle name="Akcent 4" xfId="3" builtinId="41"/>
    <cellStyle name="Akcent 6" xfId="4" builtinId="49"/>
    <cellStyle name="Dobry" xfId="6" builtinId="26"/>
    <cellStyle name="Hiperłącze" xfId="7" builtinId="8"/>
    <cellStyle name="Hyperlink" xfId="16" xr:uid="{00000000-000B-0000-0000-000008000000}"/>
    <cellStyle name="Neutralny" xfId="8" builtinId="28"/>
    <cellStyle name="Normal 2" xfId="9" xr:uid="{00000000-0005-0000-0000-000009000000}"/>
    <cellStyle name="Normal 3 2" xfId="10" xr:uid="{00000000-0005-0000-0000-00000A000000}"/>
    <cellStyle name="Normal_NRA_Acceptance Sheet" xfId="11" xr:uid="{00000000-0005-0000-0000-00000B000000}"/>
    <cellStyle name="Normal_QA Example - Acceptance Sheet" xfId="12" xr:uid="{00000000-0005-0000-0000-00000C000000}"/>
    <cellStyle name="Normal_Sheet1 4" xfId="13" xr:uid="{00000000-0005-0000-0000-00000D000000}"/>
    <cellStyle name="Normal_Sheet2" xfId="14" xr:uid="{00000000-0005-0000-0000-00000E000000}"/>
    <cellStyle name="Normalny" xfId="0" builtinId="0"/>
    <cellStyle name="Procentowy" xfId="15" builtinId="5"/>
    <cellStyle name="Zły" xfId="5" builtinId="27"/>
  </cellStyles>
  <dxfs count="2230">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fgColor indexed="64"/>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62AC56"/>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Project Quality Dynamics</a:t>
            </a:r>
          </a:p>
        </c:rich>
      </c:tx>
      <c:layout>
        <c:manualLayout>
          <c:xMode val="edge"/>
          <c:yMode val="edge"/>
          <c:x val="0.79509174311926611"/>
          <c:y val="3.3897980143786373E-2"/>
        </c:manualLayout>
      </c:layout>
      <c:overlay val="0"/>
    </c:title>
    <c:autoTitleDeleted val="0"/>
    <c:plotArea>
      <c:layout>
        <c:manualLayout>
          <c:layoutTarget val="inner"/>
          <c:xMode val="edge"/>
          <c:yMode val="edge"/>
          <c:x val="0.13328765365330497"/>
          <c:y val="0.19715879629629629"/>
          <c:w val="0.78588192337424645"/>
          <c:h val="0.73756250000000001"/>
        </c:manualLayout>
      </c:layout>
      <c:lineChart>
        <c:grouping val="standard"/>
        <c:varyColors val="0"/>
        <c:ser>
          <c:idx val="0"/>
          <c:order val="0"/>
          <c:tx>
            <c:v>Defects Number</c:v>
          </c:tx>
          <c:marker>
            <c:symbol val="circle"/>
            <c:size val="4"/>
          </c:marker>
          <c:cat>
            <c:numRef>
              <c:f>'Build Info'!$B$2:$F$2</c:f>
              <c:numCache>
                <c:formatCode>General</c:formatCode>
                <c:ptCount val="5"/>
                <c:pt idx="0">
                  <c:v>1</c:v>
                </c:pt>
                <c:pt idx="1">
                  <c:v>1</c:v>
                </c:pt>
                <c:pt idx="2">
                  <c:v>2</c:v>
                </c:pt>
                <c:pt idx="3">
                  <c:v>2</c:v>
                </c:pt>
                <c:pt idx="4">
                  <c:v>2</c:v>
                </c:pt>
              </c:numCache>
            </c:numRef>
          </c:cat>
          <c:val>
            <c:numRef>
              <c:f>'Build Info'!$B$28:$F$28</c:f>
              <c:numCache>
                <c:formatCode>General</c:formatCode>
                <c:ptCount val="5"/>
                <c:pt idx="0">
                  <c:v>0</c:v>
                </c:pt>
                <c:pt idx="1">
                  <c:v>52</c:v>
                </c:pt>
                <c:pt idx="2">
                  <c:v>52</c:v>
                </c:pt>
                <c:pt idx="3">
                  <c:v>22</c:v>
                </c:pt>
                <c:pt idx="4">
                  <c:v>32</c:v>
                </c:pt>
              </c:numCache>
            </c:numRef>
          </c:val>
          <c:smooth val="1"/>
          <c:extLst>
            <c:ext xmlns:c16="http://schemas.microsoft.com/office/drawing/2014/chart" uri="{C3380CC4-5D6E-409C-BE32-E72D297353CC}">
              <c16:uniqueId val="{00000000-B89C-415E-A2C9-DAB16F621386}"/>
            </c:ext>
          </c:extLst>
        </c:ser>
        <c:dLbls>
          <c:showLegendKey val="0"/>
          <c:showVal val="0"/>
          <c:showCatName val="0"/>
          <c:showSerName val="0"/>
          <c:showPercent val="0"/>
          <c:showBubbleSize val="0"/>
        </c:dLbls>
        <c:marker val="1"/>
        <c:smooth val="0"/>
        <c:axId val="502409535"/>
        <c:axId val="1"/>
      </c:lineChart>
      <c:lineChart>
        <c:grouping val="standard"/>
        <c:varyColors val="0"/>
        <c:ser>
          <c:idx val="1"/>
          <c:order val="1"/>
          <c:tx>
            <c:v>Numerical Quality Evaluation</c:v>
          </c:tx>
          <c:marker>
            <c:symbol val="circle"/>
            <c:size val="4"/>
          </c:marker>
          <c:cat>
            <c:numRef>
              <c:f>'Build Info'!Build_Number</c:f>
              <c:numCache>
                <c:formatCode>General</c:formatCode>
                <c:ptCount val="5"/>
                <c:pt idx="0">
                  <c:v>1</c:v>
                </c:pt>
                <c:pt idx="1">
                  <c:v>2</c:v>
                </c:pt>
                <c:pt idx="2">
                  <c:v>2</c:v>
                </c:pt>
                <c:pt idx="3">
                  <c:v>2</c:v>
                </c:pt>
              </c:numCache>
            </c:numRef>
          </c:cat>
          <c:val>
            <c:numRef>
              <c:f>'Acceptance Sheet  2 1.xlsx'!Quality</c:f>
              <c:numCache>
                <c:formatCode>General</c:formatCode>
                <c:ptCount val="5"/>
                <c:pt idx="0">
                  <c:v>6.8000000000000005E-2</c:v>
                </c:pt>
                <c:pt idx="1">
                  <c:v>6.8000000000000005E-2</c:v>
                </c:pt>
                <c:pt idx="2">
                  <c:v>0.52700000000000002</c:v>
                </c:pt>
                <c:pt idx="3">
                  <c:v>0.375</c:v>
                </c:pt>
              </c:numCache>
            </c:numRef>
          </c:val>
          <c:smooth val="1"/>
          <c:extLst>
            <c:ext xmlns:c16="http://schemas.microsoft.com/office/drawing/2014/chart" uri="{C3380CC4-5D6E-409C-BE32-E72D297353CC}">
              <c16:uniqueId val="{00000001-B89C-415E-A2C9-DAB16F621386}"/>
            </c:ext>
          </c:extLst>
        </c:ser>
        <c:dLbls>
          <c:showLegendKey val="0"/>
          <c:showVal val="0"/>
          <c:showCatName val="0"/>
          <c:showSerName val="0"/>
          <c:showPercent val="0"/>
          <c:showBubbleSize val="0"/>
        </c:dLbls>
        <c:marker val="1"/>
        <c:smooth val="0"/>
        <c:axId val="3"/>
        <c:axId val="4"/>
      </c:lineChart>
      <c:catAx>
        <c:axId val="502409535"/>
        <c:scaling>
          <c:orientation val="minMax"/>
        </c:scaling>
        <c:delete val="1"/>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a:ea typeface="Arial"/>
                    <a:cs typeface="Arial"/>
                  </a:defRPr>
                </a:pPr>
                <a:r>
                  <a:rPr lang="en-US"/>
                  <a:t>Defects Quantity</a:t>
                </a:r>
              </a:p>
            </c:rich>
          </c:tx>
          <c:layout>
            <c:manualLayout>
              <c:xMode val="edge"/>
              <c:yMode val="edge"/>
              <c:x val="9.4899106648366205E-2"/>
              <c:y val="0.33008923884514435"/>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502409535"/>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a:ea typeface="Arial"/>
                    <a:cs typeface="Arial"/>
                  </a:defRPr>
                </a:pPr>
                <a:r>
                  <a:rPr lang="en-US"/>
                  <a:t>Numerical Quantity 
Evaluation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Defects Quantity Dynamics by Priority</a:t>
            </a:r>
          </a:p>
        </c:rich>
      </c:tx>
      <c:layout>
        <c:manualLayout>
          <c:xMode val="edge"/>
          <c:yMode val="edge"/>
          <c:x val="0.66222222222222216"/>
          <c:y val="2.4722774705064982E-2"/>
        </c:manualLayout>
      </c:layout>
      <c:overlay val="0"/>
    </c:title>
    <c:autoTitleDeleted val="0"/>
    <c:plotArea>
      <c:layout>
        <c:manualLayout>
          <c:layoutTarget val="inner"/>
          <c:xMode val="edge"/>
          <c:yMode val="edge"/>
          <c:x val="0.1122234357802049"/>
          <c:y val="0.15772703703703703"/>
          <c:w val="0.87053941241215815"/>
          <c:h val="0.62180259259259263"/>
        </c:manualLayout>
      </c:layout>
      <c:barChart>
        <c:barDir val="col"/>
        <c:grouping val="clustered"/>
        <c:varyColors val="0"/>
        <c:ser>
          <c:idx val="0"/>
          <c:order val="0"/>
          <c:tx>
            <c:strRef>
              <c:f>'Build Info'!$A$50</c:f>
              <c:strCache>
                <c:ptCount val="1"/>
                <c:pt idx="0">
                  <c:v>Critical</c:v>
                </c:pt>
              </c:strCache>
            </c:strRef>
          </c:tx>
          <c:spPr>
            <a:solidFill>
              <a:srgbClr val="C00000"/>
            </a:solidFill>
          </c:spPr>
          <c:invertIfNegative val="0"/>
          <c:cat>
            <c:numRef>
              <c:f>'Build Info'!$B$2:$F$2</c:f>
              <c:numCache>
                <c:formatCode>General</c:formatCode>
                <c:ptCount val="5"/>
                <c:pt idx="0">
                  <c:v>1</c:v>
                </c:pt>
                <c:pt idx="1">
                  <c:v>1</c:v>
                </c:pt>
                <c:pt idx="2">
                  <c:v>2</c:v>
                </c:pt>
                <c:pt idx="3">
                  <c:v>2</c:v>
                </c:pt>
                <c:pt idx="4">
                  <c:v>2</c:v>
                </c:pt>
              </c:numCache>
            </c:numRef>
          </c:cat>
          <c:val>
            <c:numRef>
              <c:f>'Build Info'!$B$50:$F$50</c:f>
              <c:numCache>
                <c:formatCode>General</c:formatCode>
                <c:ptCount val="5"/>
                <c:pt idx="0">
                  <c:v>0</c:v>
                </c:pt>
                <c:pt idx="1">
                  <c:v>1</c:v>
                </c:pt>
                <c:pt idx="2">
                  <c:v>1</c:v>
                </c:pt>
                <c:pt idx="3">
                  <c:v>0</c:v>
                </c:pt>
                <c:pt idx="4">
                  <c:v>0</c:v>
                </c:pt>
              </c:numCache>
            </c:numRef>
          </c:val>
          <c:extLst>
            <c:ext xmlns:c16="http://schemas.microsoft.com/office/drawing/2014/chart" uri="{C3380CC4-5D6E-409C-BE32-E72D297353CC}">
              <c16:uniqueId val="{00000000-ECD5-4B3B-AFBB-BB00BE023072}"/>
            </c:ext>
          </c:extLst>
        </c:ser>
        <c:ser>
          <c:idx val="1"/>
          <c:order val="1"/>
          <c:tx>
            <c:strRef>
              <c:f>'Build Info'!$A$51</c:f>
              <c:strCache>
                <c:ptCount val="1"/>
                <c:pt idx="0">
                  <c:v>Major</c:v>
                </c:pt>
              </c:strCache>
            </c:strRef>
          </c:tx>
          <c:spPr>
            <a:solidFill>
              <a:srgbClr val="F00000"/>
            </a:solidFill>
          </c:spPr>
          <c:invertIfNegative val="0"/>
          <c:cat>
            <c:numRef>
              <c:f>'Build Info'!$B$2:$F$2</c:f>
              <c:numCache>
                <c:formatCode>General</c:formatCode>
                <c:ptCount val="5"/>
                <c:pt idx="0">
                  <c:v>1</c:v>
                </c:pt>
                <c:pt idx="1">
                  <c:v>1</c:v>
                </c:pt>
                <c:pt idx="2">
                  <c:v>2</c:v>
                </c:pt>
                <c:pt idx="3">
                  <c:v>2</c:v>
                </c:pt>
                <c:pt idx="4">
                  <c:v>2</c:v>
                </c:pt>
              </c:numCache>
            </c:numRef>
          </c:cat>
          <c:val>
            <c:numRef>
              <c:f>'Build Info'!$B$51:$F$51</c:f>
              <c:numCache>
                <c:formatCode>General</c:formatCode>
                <c:ptCount val="5"/>
                <c:pt idx="0">
                  <c:v>0</c:v>
                </c:pt>
                <c:pt idx="1">
                  <c:v>2</c:v>
                </c:pt>
                <c:pt idx="2">
                  <c:v>2</c:v>
                </c:pt>
                <c:pt idx="3">
                  <c:v>0</c:v>
                </c:pt>
                <c:pt idx="4">
                  <c:v>0</c:v>
                </c:pt>
              </c:numCache>
            </c:numRef>
          </c:val>
          <c:extLst>
            <c:ext xmlns:c16="http://schemas.microsoft.com/office/drawing/2014/chart" uri="{C3380CC4-5D6E-409C-BE32-E72D297353CC}">
              <c16:uniqueId val="{00000001-ECD5-4B3B-AFBB-BB00BE023072}"/>
            </c:ext>
          </c:extLst>
        </c:ser>
        <c:ser>
          <c:idx val="2"/>
          <c:order val="2"/>
          <c:tx>
            <c:strRef>
              <c:f>'Build Info'!$A$52</c:f>
              <c:strCache>
                <c:ptCount val="1"/>
                <c:pt idx="0">
                  <c:v>Average</c:v>
                </c:pt>
              </c:strCache>
            </c:strRef>
          </c:tx>
          <c:spPr>
            <a:solidFill>
              <a:srgbClr val="FF8C00"/>
            </a:solidFill>
          </c:spPr>
          <c:invertIfNegative val="0"/>
          <c:cat>
            <c:numRef>
              <c:f>'Build Info'!$B$2:$F$2</c:f>
              <c:numCache>
                <c:formatCode>General</c:formatCode>
                <c:ptCount val="5"/>
                <c:pt idx="0">
                  <c:v>1</c:v>
                </c:pt>
                <c:pt idx="1">
                  <c:v>1</c:v>
                </c:pt>
                <c:pt idx="2">
                  <c:v>2</c:v>
                </c:pt>
                <c:pt idx="3">
                  <c:v>2</c:v>
                </c:pt>
                <c:pt idx="4">
                  <c:v>2</c:v>
                </c:pt>
              </c:numCache>
            </c:numRef>
          </c:cat>
          <c:val>
            <c:numRef>
              <c:f>'Build Info'!$B$52:$F$52</c:f>
              <c:numCache>
                <c:formatCode>General</c:formatCode>
                <c:ptCount val="5"/>
                <c:pt idx="0">
                  <c:v>0</c:v>
                </c:pt>
                <c:pt idx="1">
                  <c:v>18</c:v>
                </c:pt>
                <c:pt idx="2">
                  <c:v>18</c:v>
                </c:pt>
                <c:pt idx="3">
                  <c:v>10</c:v>
                </c:pt>
                <c:pt idx="4">
                  <c:v>17</c:v>
                </c:pt>
              </c:numCache>
            </c:numRef>
          </c:val>
          <c:extLst>
            <c:ext xmlns:c16="http://schemas.microsoft.com/office/drawing/2014/chart" uri="{C3380CC4-5D6E-409C-BE32-E72D297353CC}">
              <c16:uniqueId val="{00000002-ECD5-4B3B-AFBB-BB00BE023072}"/>
            </c:ext>
          </c:extLst>
        </c:ser>
        <c:ser>
          <c:idx val="3"/>
          <c:order val="3"/>
          <c:tx>
            <c:strRef>
              <c:f>'Build Info'!$A$53</c:f>
              <c:strCache>
                <c:ptCount val="1"/>
                <c:pt idx="0">
                  <c:v>Minor</c:v>
                </c:pt>
              </c:strCache>
            </c:strRef>
          </c:tx>
          <c:spPr>
            <a:solidFill>
              <a:srgbClr val="FFC800"/>
            </a:solidFill>
          </c:spPr>
          <c:invertIfNegative val="0"/>
          <c:cat>
            <c:numRef>
              <c:f>'Build Info'!$B$2:$F$2</c:f>
              <c:numCache>
                <c:formatCode>General</c:formatCode>
                <c:ptCount val="5"/>
                <c:pt idx="0">
                  <c:v>1</c:v>
                </c:pt>
                <c:pt idx="1">
                  <c:v>1</c:v>
                </c:pt>
                <c:pt idx="2">
                  <c:v>2</c:v>
                </c:pt>
                <c:pt idx="3">
                  <c:v>2</c:v>
                </c:pt>
                <c:pt idx="4">
                  <c:v>2</c:v>
                </c:pt>
              </c:numCache>
            </c:numRef>
          </c:cat>
          <c:val>
            <c:numRef>
              <c:f>'Build Info'!$B$53:$F$53</c:f>
              <c:numCache>
                <c:formatCode>General</c:formatCode>
                <c:ptCount val="5"/>
                <c:pt idx="0">
                  <c:v>0</c:v>
                </c:pt>
                <c:pt idx="1">
                  <c:v>26</c:v>
                </c:pt>
                <c:pt idx="2">
                  <c:v>26</c:v>
                </c:pt>
                <c:pt idx="3">
                  <c:v>12</c:v>
                </c:pt>
                <c:pt idx="4">
                  <c:v>15</c:v>
                </c:pt>
              </c:numCache>
            </c:numRef>
          </c:val>
          <c:extLst>
            <c:ext xmlns:c16="http://schemas.microsoft.com/office/drawing/2014/chart" uri="{C3380CC4-5D6E-409C-BE32-E72D297353CC}">
              <c16:uniqueId val="{00000003-ECD5-4B3B-AFBB-BB00BE023072}"/>
            </c:ext>
          </c:extLst>
        </c:ser>
        <c:ser>
          <c:idx val="4"/>
          <c:order val="4"/>
          <c:tx>
            <c:strRef>
              <c:f>'Build Info'!$A$54</c:f>
              <c:strCache>
                <c:ptCount val="1"/>
                <c:pt idx="0">
                  <c:v>Enhancement</c:v>
                </c:pt>
              </c:strCache>
            </c:strRef>
          </c:tx>
          <c:spPr>
            <a:solidFill>
              <a:srgbClr val="FFF019"/>
            </a:solidFill>
          </c:spPr>
          <c:invertIfNegative val="0"/>
          <c:cat>
            <c:numRef>
              <c:f>'Build Info'!$B$2:$F$2</c:f>
              <c:numCache>
                <c:formatCode>General</c:formatCode>
                <c:ptCount val="5"/>
                <c:pt idx="0">
                  <c:v>1</c:v>
                </c:pt>
                <c:pt idx="1">
                  <c:v>1</c:v>
                </c:pt>
                <c:pt idx="2">
                  <c:v>2</c:v>
                </c:pt>
                <c:pt idx="3">
                  <c:v>2</c:v>
                </c:pt>
                <c:pt idx="4">
                  <c:v>2</c:v>
                </c:pt>
              </c:numCache>
            </c:numRef>
          </c:cat>
          <c:val>
            <c:numRef>
              <c:f>'Build Info'!$B$54:$F$54</c:f>
              <c:numCache>
                <c:formatCode>General</c:formatCode>
                <c:ptCount val="5"/>
                <c:pt idx="0">
                  <c:v>0</c:v>
                </c:pt>
                <c:pt idx="1">
                  <c:v>5</c:v>
                </c:pt>
                <c:pt idx="2">
                  <c:v>5</c:v>
                </c:pt>
                <c:pt idx="3">
                  <c:v>0</c:v>
                </c:pt>
                <c:pt idx="4">
                  <c:v>0</c:v>
                </c:pt>
              </c:numCache>
            </c:numRef>
          </c:val>
          <c:extLst>
            <c:ext xmlns:c16="http://schemas.microsoft.com/office/drawing/2014/chart" uri="{C3380CC4-5D6E-409C-BE32-E72D297353CC}">
              <c16:uniqueId val="{00000004-ECD5-4B3B-AFBB-BB00BE023072}"/>
            </c:ext>
          </c:extLst>
        </c:ser>
        <c:dLbls>
          <c:showLegendKey val="0"/>
          <c:showVal val="0"/>
          <c:showCatName val="0"/>
          <c:showSerName val="0"/>
          <c:showPercent val="0"/>
          <c:showBubbleSize val="0"/>
        </c:dLbls>
        <c:gapWidth val="150"/>
        <c:axId val="502414527"/>
        <c:axId val="1"/>
      </c:barChart>
      <c:catAx>
        <c:axId val="502414527"/>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Build Number</a:t>
                </a:r>
              </a:p>
            </c:rich>
          </c:tx>
          <c:layout>
            <c:manualLayout>
              <c:xMode val="edge"/>
              <c:yMode val="edge"/>
              <c:x val="0.88303200966275974"/>
              <c:y val="0.87926436531073748"/>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000000"/>
                    </a:solidFill>
                    <a:latin typeface="Arial"/>
                    <a:ea typeface="Arial"/>
                    <a:cs typeface="Arial"/>
                  </a:defRPr>
                </a:pPr>
                <a:r>
                  <a:rPr lang="en-US"/>
                  <a:t>Defects Quantity</a:t>
                </a:r>
              </a:p>
            </c:rich>
          </c:tx>
          <c:layout>
            <c:manualLayout>
              <c:xMode val="edge"/>
              <c:yMode val="edge"/>
              <c:x val="0.11774639506094128"/>
              <c:y val="0.32639039497225475"/>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502414527"/>
        <c:crosses val="autoZero"/>
        <c:crossBetween val="between"/>
      </c:valAx>
    </c:plotArea>
    <c:legend>
      <c:legendPos val="r"/>
      <c:layout>
        <c:manualLayout>
          <c:xMode val="edge"/>
          <c:yMode val="edge"/>
          <c:x val="0"/>
          <c:y val="0.2456751037608188"/>
          <c:w val="8.4497858820279048E-2"/>
          <c:h val="0.41868584766004591"/>
        </c:manualLayout>
      </c:layout>
      <c:overlay val="0"/>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Defects Quantity vs. Project Size Dynamics</a:t>
            </a:r>
          </a:p>
        </c:rich>
      </c:tx>
      <c:layout>
        <c:manualLayout>
          <c:xMode val="edge"/>
          <c:yMode val="edge"/>
          <c:x val="0.67074290159471028"/>
          <c:y val="3.3898070433503499E-2"/>
        </c:manualLayout>
      </c:layout>
      <c:overlay val="0"/>
    </c:title>
    <c:autoTitleDeleted val="0"/>
    <c:plotArea>
      <c:layout>
        <c:manualLayout>
          <c:layoutTarget val="inner"/>
          <c:xMode val="edge"/>
          <c:yMode val="edge"/>
          <c:x val="0.13579093151908103"/>
          <c:y val="0.19715879629629629"/>
          <c:w val="0.79505259385249005"/>
          <c:h val="0.59450103071879967"/>
        </c:manualLayout>
      </c:layout>
      <c:lineChart>
        <c:grouping val="standard"/>
        <c:varyColors val="0"/>
        <c:ser>
          <c:idx val="0"/>
          <c:order val="0"/>
          <c:tx>
            <c:v>Defects Number</c:v>
          </c:tx>
          <c:marker>
            <c:symbol val="circle"/>
            <c:size val="4"/>
          </c:marker>
          <c:cat>
            <c:numRef>
              <c:f>'Build Info'!$B$2:$F$2</c:f>
              <c:numCache>
                <c:formatCode>General</c:formatCode>
                <c:ptCount val="5"/>
                <c:pt idx="0">
                  <c:v>1</c:v>
                </c:pt>
                <c:pt idx="1">
                  <c:v>1</c:v>
                </c:pt>
                <c:pt idx="2">
                  <c:v>2</c:v>
                </c:pt>
                <c:pt idx="3">
                  <c:v>2</c:v>
                </c:pt>
                <c:pt idx="4">
                  <c:v>2</c:v>
                </c:pt>
              </c:numCache>
            </c:numRef>
          </c:cat>
          <c:val>
            <c:numRef>
              <c:f>'Build Info'!$B$28:$F$28</c:f>
              <c:numCache>
                <c:formatCode>General</c:formatCode>
                <c:ptCount val="5"/>
                <c:pt idx="0">
                  <c:v>0</c:v>
                </c:pt>
                <c:pt idx="1">
                  <c:v>52</c:v>
                </c:pt>
                <c:pt idx="2">
                  <c:v>52</c:v>
                </c:pt>
                <c:pt idx="3">
                  <c:v>22</c:v>
                </c:pt>
                <c:pt idx="4">
                  <c:v>32</c:v>
                </c:pt>
              </c:numCache>
            </c:numRef>
          </c:val>
          <c:smooth val="0"/>
          <c:extLst>
            <c:ext xmlns:c16="http://schemas.microsoft.com/office/drawing/2014/chart" uri="{C3380CC4-5D6E-409C-BE32-E72D297353CC}">
              <c16:uniqueId val="{00000000-0774-456E-A5F8-AEB6A546C757}"/>
            </c:ext>
          </c:extLst>
        </c:ser>
        <c:dLbls>
          <c:showLegendKey val="0"/>
          <c:showVal val="0"/>
          <c:showCatName val="0"/>
          <c:showSerName val="0"/>
          <c:showPercent val="0"/>
          <c:showBubbleSize val="0"/>
        </c:dLbls>
        <c:marker val="1"/>
        <c:smooth val="0"/>
        <c:axId val="506255743"/>
        <c:axId val="1"/>
      </c:lineChart>
      <c:lineChart>
        <c:grouping val="standard"/>
        <c:varyColors val="0"/>
        <c:ser>
          <c:idx val="1"/>
          <c:order val="1"/>
          <c:tx>
            <c:strRef>
              <c:f>'Build Info'!$A$8</c:f>
              <c:strCache>
                <c:ptCount val="1"/>
                <c:pt idx="0">
                  <c:v>Project size</c:v>
                </c:pt>
              </c:strCache>
            </c:strRef>
          </c:tx>
          <c:marker>
            <c:symbol val="circle"/>
            <c:size val="4"/>
          </c:marker>
          <c:cat>
            <c:numRef>
              <c:f>'Build Info'!Build_Number</c:f>
              <c:numCache>
                <c:formatCode>General</c:formatCode>
                <c:ptCount val="5"/>
                <c:pt idx="0">
                  <c:v>1</c:v>
                </c:pt>
                <c:pt idx="1">
                  <c:v>2</c:v>
                </c:pt>
                <c:pt idx="2">
                  <c:v>2</c:v>
                </c:pt>
                <c:pt idx="3">
                  <c:v>2</c:v>
                </c:pt>
              </c:numCache>
            </c:numRef>
          </c:cat>
          <c:val>
            <c:numRef>
              <c:f>'Acceptance Sheet  2 1.xlsx'!Size</c:f>
              <c:numCache>
                <c:formatCode>General</c:formatCode>
                <c:ptCount val="5"/>
                <c:pt idx="0">
                  <c:v>100</c:v>
                </c:pt>
                <c:pt idx="1">
                  <c:v>100</c:v>
                </c:pt>
                <c:pt idx="2">
                  <c:v>100</c:v>
                </c:pt>
                <c:pt idx="3">
                  <c:v>100</c:v>
                </c:pt>
              </c:numCache>
            </c:numRef>
          </c:val>
          <c:smooth val="0"/>
          <c:extLst>
            <c:ext xmlns:c16="http://schemas.microsoft.com/office/drawing/2014/chart" uri="{C3380CC4-5D6E-409C-BE32-E72D297353CC}">
              <c16:uniqueId val="{00000001-0774-456E-A5F8-AEB6A546C757}"/>
            </c:ext>
          </c:extLst>
        </c:ser>
        <c:dLbls>
          <c:showLegendKey val="0"/>
          <c:showVal val="0"/>
          <c:showCatName val="0"/>
          <c:showSerName val="0"/>
          <c:showPercent val="0"/>
          <c:showBubbleSize val="0"/>
        </c:dLbls>
        <c:marker val="1"/>
        <c:smooth val="0"/>
        <c:axId val="3"/>
        <c:axId val="4"/>
      </c:lineChart>
      <c:catAx>
        <c:axId val="506255743"/>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Build Number</a:t>
                </a:r>
              </a:p>
            </c:rich>
          </c:tx>
          <c:layout>
            <c:manualLayout>
              <c:xMode val="edge"/>
              <c:yMode val="edge"/>
              <c:x val="0.85134042025376933"/>
              <c:y val="0.90068203013084902"/>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a:ea typeface="Arial"/>
                    <a:cs typeface="Arial"/>
                  </a:defRPr>
                </a:pPr>
                <a:r>
                  <a:rPr lang="en-US"/>
                  <a:t>Defects Quantity</a:t>
                </a:r>
              </a:p>
            </c:rich>
          </c:tx>
          <c:layout>
            <c:manualLayout>
              <c:xMode val="edge"/>
              <c:yMode val="edge"/>
              <c:x val="9.6507195643718402E-2"/>
              <c:y val="0.29987059309893954"/>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506255743"/>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a:ea typeface="Arial"/>
                    <a:cs typeface="Arial"/>
                  </a:defRPr>
                </a:pPr>
                <a:r>
                  <a:rPr lang="en-US"/>
                  <a:t>Project  Size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57</xdr:row>
      <xdr:rowOff>19050</xdr:rowOff>
    </xdr:from>
    <xdr:to>
      <xdr:col>6</xdr:col>
      <xdr:colOff>1038225</xdr:colOff>
      <xdr:row>71</xdr:row>
      <xdr:rowOff>76200</xdr:rowOff>
    </xdr:to>
    <xdr:graphicFrame macro="">
      <xdr:nvGraphicFramePr>
        <xdr:cNvPr id="128855" name="Chart 4">
          <a:extLst>
            <a:ext uri="{FF2B5EF4-FFF2-40B4-BE49-F238E27FC236}">
              <a16:creationId xmlns:a16="http://schemas.microsoft.com/office/drawing/2014/main" id="{05721CB3-A678-B126-EFF1-D8A7114C7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428625</xdr:colOff>
      <xdr:row>71</xdr:row>
      <xdr:rowOff>104775</xdr:rowOff>
    </xdr:from>
    <xdr:to>
      <xdr:col>6</xdr:col>
      <xdr:colOff>200025</xdr:colOff>
      <xdr:row>89</xdr:row>
      <xdr:rowOff>114300</xdr:rowOff>
    </xdr:to>
    <xdr:graphicFrame macro="">
      <xdr:nvGraphicFramePr>
        <xdr:cNvPr id="128856" name="Chart 5">
          <a:extLst>
            <a:ext uri="{FF2B5EF4-FFF2-40B4-BE49-F238E27FC236}">
              <a16:creationId xmlns:a16="http://schemas.microsoft.com/office/drawing/2014/main" id="{22E759C0-70B0-BC2C-4191-646DE749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90</xdr:row>
      <xdr:rowOff>76200</xdr:rowOff>
    </xdr:from>
    <xdr:to>
      <xdr:col>6</xdr:col>
      <xdr:colOff>876300</xdr:colOff>
      <xdr:row>107</xdr:row>
      <xdr:rowOff>85725</xdr:rowOff>
    </xdr:to>
    <xdr:graphicFrame macro="">
      <xdr:nvGraphicFramePr>
        <xdr:cNvPr id="128857" name="Chart 4">
          <a:extLst>
            <a:ext uri="{FF2B5EF4-FFF2-40B4-BE49-F238E27FC236}">
              <a16:creationId xmlns:a16="http://schemas.microsoft.com/office/drawing/2014/main" id="{F3E93EBB-6673-C209-02DC-3F97E9DA2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cceptance%20Sheet%20%202%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eptance Sheet  2 1"/>
    </sheetNames>
    <sheetDataSet>
      <sheetData sheetId="0"/>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jira.a1qa.com/browse/QATC-730914" TargetMode="External"/><Relationship Id="rId21" Type="http://schemas.openxmlformats.org/officeDocument/2006/relationships/hyperlink" Target="https://jira.a1qa.com/browse/QATC-731084" TargetMode="External"/><Relationship Id="rId42" Type="http://schemas.openxmlformats.org/officeDocument/2006/relationships/hyperlink" Target="https://jira.a1qa.com/browse/QATC-729366" TargetMode="External"/><Relationship Id="rId63" Type="http://schemas.openxmlformats.org/officeDocument/2006/relationships/hyperlink" Target="https://jira.a1qa.com/browse/QATC-729366" TargetMode="External"/><Relationship Id="rId84" Type="http://schemas.openxmlformats.org/officeDocument/2006/relationships/hyperlink" Target="https://jira.a1qa.com/browse/QATC-729487" TargetMode="External"/><Relationship Id="rId138" Type="http://schemas.openxmlformats.org/officeDocument/2006/relationships/hyperlink" Target="https://jira.a1qa.com/browse/QATC-731923" TargetMode="External"/><Relationship Id="rId159" Type="http://schemas.openxmlformats.org/officeDocument/2006/relationships/hyperlink" Target="https://jira.a1qa.com/browse/QATC-732215" TargetMode="External"/><Relationship Id="rId170" Type="http://schemas.openxmlformats.org/officeDocument/2006/relationships/hyperlink" Target="https://jira.a1qa.com/browse/QATC-732296" TargetMode="External"/><Relationship Id="rId107" Type="http://schemas.openxmlformats.org/officeDocument/2006/relationships/hyperlink" Target="https://jira.a1qa.com/browse/QATC-730914" TargetMode="External"/><Relationship Id="rId11" Type="http://schemas.openxmlformats.org/officeDocument/2006/relationships/hyperlink" Target="https://jira.a1qa.com/browse/QATC-730914" TargetMode="External"/><Relationship Id="rId32" Type="http://schemas.openxmlformats.org/officeDocument/2006/relationships/hyperlink" Target="https://jira.a1qa.com/browse/QATC-729487" TargetMode="External"/><Relationship Id="rId53" Type="http://schemas.openxmlformats.org/officeDocument/2006/relationships/hyperlink" Target="https://jira.a1qa.com/browse/QATC-729487" TargetMode="External"/><Relationship Id="rId74" Type="http://schemas.openxmlformats.org/officeDocument/2006/relationships/hyperlink" Target="https://jira.a1qa.com/browse/QATC-729366" TargetMode="External"/><Relationship Id="rId128" Type="http://schemas.openxmlformats.org/officeDocument/2006/relationships/hyperlink" Target="https://jira.a1qa.com/browse/QATC-729385" TargetMode="External"/><Relationship Id="rId149" Type="http://schemas.openxmlformats.org/officeDocument/2006/relationships/hyperlink" Target="https://jira.a1qa.com/browse/QATC-729319" TargetMode="External"/><Relationship Id="rId5" Type="http://schemas.openxmlformats.org/officeDocument/2006/relationships/hyperlink" Target="https://jira.a1qa.com/browse/QATC-729422" TargetMode="External"/><Relationship Id="rId95" Type="http://schemas.openxmlformats.org/officeDocument/2006/relationships/hyperlink" Target="https://jira.a1qa.com/browse/QATC-730914" TargetMode="External"/><Relationship Id="rId160" Type="http://schemas.openxmlformats.org/officeDocument/2006/relationships/hyperlink" Target="https://jira.a1qa.com/browse/QATC-732215" TargetMode="External"/><Relationship Id="rId22" Type="http://schemas.openxmlformats.org/officeDocument/2006/relationships/hyperlink" Target="https://jira.a1qa.com/browse/QATC-731084" TargetMode="External"/><Relationship Id="rId43" Type="http://schemas.openxmlformats.org/officeDocument/2006/relationships/hyperlink" Target="https://jira.a1qa.com/browse/QATC-729319" TargetMode="External"/><Relationship Id="rId64" Type="http://schemas.openxmlformats.org/officeDocument/2006/relationships/hyperlink" Target="https://jira.a1qa.com/browse/QATC-729319" TargetMode="External"/><Relationship Id="rId118" Type="http://schemas.openxmlformats.org/officeDocument/2006/relationships/hyperlink" Target="https://jira.a1qa.com/browse/QATC-730914" TargetMode="External"/><Relationship Id="rId139" Type="http://schemas.openxmlformats.org/officeDocument/2006/relationships/hyperlink" Target="https://jira.a1qa.com/browse/QATC-732053" TargetMode="External"/><Relationship Id="rId85" Type="http://schemas.openxmlformats.org/officeDocument/2006/relationships/hyperlink" Target="https://jira.a1qa.com/browse/QATC-729487" TargetMode="External"/><Relationship Id="rId150" Type="http://schemas.openxmlformats.org/officeDocument/2006/relationships/hyperlink" Target="https://jira.a1qa.com/browse/QATC-732093" TargetMode="External"/><Relationship Id="rId171" Type="http://schemas.openxmlformats.org/officeDocument/2006/relationships/printerSettings" Target="../printerSettings/printerSettings3.bin"/><Relationship Id="rId12" Type="http://schemas.openxmlformats.org/officeDocument/2006/relationships/hyperlink" Target="https://jira.a1qa.com/browse/QATC-730914" TargetMode="External"/><Relationship Id="rId33" Type="http://schemas.openxmlformats.org/officeDocument/2006/relationships/hyperlink" Target="https://jira.a1qa.com/browse/QATC-729366" TargetMode="External"/><Relationship Id="rId108" Type="http://schemas.openxmlformats.org/officeDocument/2006/relationships/hyperlink" Target="https://jira.a1qa.com/browse/QATC-730914" TargetMode="External"/><Relationship Id="rId129" Type="http://schemas.openxmlformats.org/officeDocument/2006/relationships/hyperlink" Target="https://jira.a1qa.com/browse/QATC-731577" TargetMode="External"/><Relationship Id="rId54" Type="http://schemas.openxmlformats.org/officeDocument/2006/relationships/hyperlink" Target="https://jira.a1qa.com/browse/QATC-729366" TargetMode="External"/><Relationship Id="rId75" Type="http://schemas.openxmlformats.org/officeDocument/2006/relationships/hyperlink" Target="https://jira.a1qa.com/browse/QATC-729366" TargetMode="External"/><Relationship Id="rId96" Type="http://schemas.openxmlformats.org/officeDocument/2006/relationships/hyperlink" Target="https://jira.a1qa.com/browse/QATC-730914" TargetMode="External"/><Relationship Id="rId140" Type="http://schemas.openxmlformats.org/officeDocument/2006/relationships/hyperlink" Target="https://jira.a1qa.com/browse/QATC-732053" TargetMode="External"/><Relationship Id="rId161" Type="http://schemas.openxmlformats.org/officeDocument/2006/relationships/hyperlink" Target="https://jira.a1qa.com/browse/QATC-732215" TargetMode="External"/><Relationship Id="rId1" Type="http://schemas.openxmlformats.org/officeDocument/2006/relationships/hyperlink" Target="http://projectx.com/" TargetMode="External"/><Relationship Id="rId6" Type="http://schemas.openxmlformats.org/officeDocument/2006/relationships/hyperlink" Target="https://jira.a1qa.com/browse/QATC-729422" TargetMode="External"/><Relationship Id="rId23" Type="http://schemas.openxmlformats.org/officeDocument/2006/relationships/hyperlink" Target="https://jira.a1qa.com/browse/QATC-731084" TargetMode="External"/><Relationship Id="rId28" Type="http://schemas.openxmlformats.org/officeDocument/2006/relationships/hyperlink" Target="https://jira.a1qa.com/browse/QATC-729319" TargetMode="External"/><Relationship Id="rId49" Type="http://schemas.openxmlformats.org/officeDocument/2006/relationships/hyperlink" Target="https://jira.a1qa.com/browse/QATC-729319" TargetMode="External"/><Relationship Id="rId114" Type="http://schemas.openxmlformats.org/officeDocument/2006/relationships/hyperlink" Target="https://jira.a1qa.com/browse/QATC-730914" TargetMode="External"/><Relationship Id="rId119" Type="http://schemas.openxmlformats.org/officeDocument/2006/relationships/hyperlink" Target="https://jira.a1qa.com/browse/QATC-730914" TargetMode="External"/><Relationship Id="rId44" Type="http://schemas.openxmlformats.org/officeDocument/2006/relationships/hyperlink" Target="https://jira.a1qa.com/browse/QATC-729487" TargetMode="External"/><Relationship Id="rId60" Type="http://schemas.openxmlformats.org/officeDocument/2006/relationships/hyperlink" Target="https://jira.a1qa.com/browse/QATC-729366" TargetMode="External"/><Relationship Id="rId65" Type="http://schemas.openxmlformats.org/officeDocument/2006/relationships/hyperlink" Target="https://jira.a1qa.com/browse/QATC-729487" TargetMode="External"/><Relationship Id="rId81" Type="http://schemas.openxmlformats.org/officeDocument/2006/relationships/hyperlink" Target="https://jira.a1qa.com/browse/QATC-729487" TargetMode="External"/><Relationship Id="rId86" Type="http://schemas.openxmlformats.org/officeDocument/2006/relationships/hyperlink" Target="https://jira.a1qa.com/browse/QATC-729487" TargetMode="External"/><Relationship Id="rId130" Type="http://schemas.openxmlformats.org/officeDocument/2006/relationships/hyperlink" Target="https://jira.a1qa.com/browse/QATC-731577" TargetMode="External"/><Relationship Id="rId135" Type="http://schemas.openxmlformats.org/officeDocument/2006/relationships/hyperlink" Target="https://jira.a1qa.com/browse/QATC-731552" TargetMode="External"/><Relationship Id="rId151" Type="http://schemas.openxmlformats.org/officeDocument/2006/relationships/hyperlink" Target="https://jira.a1qa.com/browse/QATC-732207" TargetMode="External"/><Relationship Id="rId156" Type="http://schemas.openxmlformats.org/officeDocument/2006/relationships/hyperlink" Target="https://jira.a1qa.com/browse/QATC-732215" TargetMode="External"/><Relationship Id="rId172" Type="http://schemas.openxmlformats.org/officeDocument/2006/relationships/vmlDrawing" Target="../drawings/vmlDrawing2.vml"/><Relationship Id="rId13" Type="http://schemas.openxmlformats.org/officeDocument/2006/relationships/hyperlink" Target="https://jira.a1qa.com/browse/QATC-730914" TargetMode="External"/><Relationship Id="rId18" Type="http://schemas.openxmlformats.org/officeDocument/2006/relationships/hyperlink" Target="https://jira.a1qa.com/browse/QATC-729319" TargetMode="External"/><Relationship Id="rId39" Type="http://schemas.openxmlformats.org/officeDocument/2006/relationships/hyperlink" Target="https://jira.a1qa.com/browse/QATC-729366" TargetMode="External"/><Relationship Id="rId109" Type="http://schemas.openxmlformats.org/officeDocument/2006/relationships/hyperlink" Target="https://jira.a1qa.com/browse/QATC-730914" TargetMode="External"/><Relationship Id="rId34" Type="http://schemas.openxmlformats.org/officeDocument/2006/relationships/hyperlink" Target="https://jira.a1qa.com/browse/QATC-729319" TargetMode="External"/><Relationship Id="rId50" Type="http://schemas.openxmlformats.org/officeDocument/2006/relationships/hyperlink" Target="https://jira.a1qa.com/browse/QATC-729487" TargetMode="External"/><Relationship Id="rId55" Type="http://schemas.openxmlformats.org/officeDocument/2006/relationships/hyperlink" Target="https://jira.a1qa.com/browse/QATC-729319" TargetMode="External"/><Relationship Id="rId76" Type="http://schemas.openxmlformats.org/officeDocument/2006/relationships/hyperlink" Target="https://jira.a1qa.com/browse/QATC-729366" TargetMode="External"/><Relationship Id="rId97" Type="http://schemas.openxmlformats.org/officeDocument/2006/relationships/hyperlink" Target="https://jira.a1qa.com/browse/QATC-730914" TargetMode="External"/><Relationship Id="rId104" Type="http://schemas.openxmlformats.org/officeDocument/2006/relationships/hyperlink" Target="https://jira.a1qa.com/browse/QATC-730914" TargetMode="External"/><Relationship Id="rId120" Type="http://schemas.openxmlformats.org/officeDocument/2006/relationships/hyperlink" Target="https://jira.a1qa.com/browse/QATC-730914" TargetMode="External"/><Relationship Id="rId125" Type="http://schemas.openxmlformats.org/officeDocument/2006/relationships/hyperlink" Target="https://jira.a1qa.com/browse/QATC-731552" TargetMode="External"/><Relationship Id="rId141" Type="http://schemas.openxmlformats.org/officeDocument/2006/relationships/hyperlink" Target="https://jira.a1qa.com/browse/QATC-732063" TargetMode="External"/><Relationship Id="rId146" Type="http://schemas.openxmlformats.org/officeDocument/2006/relationships/hyperlink" Target="https://jira.a1qa.com/browse/QATC-729487" TargetMode="External"/><Relationship Id="rId167" Type="http://schemas.openxmlformats.org/officeDocument/2006/relationships/hyperlink" Target="https://jira.a1qa.com/browse/QATC-732291" TargetMode="External"/><Relationship Id="rId7" Type="http://schemas.openxmlformats.org/officeDocument/2006/relationships/hyperlink" Target="https://jira.a1qa.com/browse/QATC-729422" TargetMode="External"/><Relationship Id="rId71" Type="http://schemas.openxmlformats.org/officeDocument/2006/relationships/hyperlink" Target="https://jira.a1qa.com/browse/QATC-729319" TargetMode="External"/><Relationship Id="rId92" Type="http://schemas.openxmlformats.org/officeDocument/2006/relationships/hyperlink" Target="https://jira.a1qa.com/browse/QATC-730914" TargetMode="External"/><Relationship Id="rId162" Type="http://schemas.openxmlformats.org/officeDocument/2006/relationships/hyperlink" Target="https://jira.a1qa.com/browse/QATC-732225" TargetMode="External"/><Relationship Id="rId2" Type="http://schemas.openxmlformats.org/officeDocument/2006/relationships/hyperlink" Target="https://jira.a1qa.com/browse/QATC-729319" TargetMode="External"/><Relationship Id="rId29" Type="http://schemas.openxmlformats.org/officeDocument/2006/relationships/hyperlink" Target="https://jira.a1qa.com/browse/QATC-729487" TargetMode="External"/><Relationship Id="rId24" Type="http://schemas.openxmlformats.org/officeDocument/2006/relationships/hyperlink" Target="https://jira.a1qa.com/browse/QATC-731084" TargetMode="External"/><Relationship Id="rId40" Type="http://schemas.openxmlformats.org/officeDocument/2006/relationships/hyperlink" Target="https://jira.a1qa.com/browse/QATC-729319" TargetMode="External"/><Relationship Id="rId45" Type="http://schemas.openxmlformats.org/officeDocument/2006/relationships/hyperlink" Target="https://jira.a1qa.com/browse/QATC-729366" TargetMode="External"/><Relationship Id="rId66" Type="http://schemas.openxmlformats.org/officeDocument/2006/relationships/hyperlink" Target="https://jira.a1qa.com/browse/QATC-729366" TargetMode="External"/><Relationship Id="rId87" Type="http://schemas.openxmlformats.org/officeDocument/2006/relationships/hyperlink" Target="https://jira.a1qa.com/browse/QATC-729487" TargetMode="External"/><Relationship Id="rId110" Type="http://schemas.openxmlformats.org/officeDocument/2006/relationships/hyperlink" Target="https://jira.a1qa.com/browse/QATC-730914" TargetMode="External"/><Relationship Id="rId115" Type="http://schemas.openxmlformats.org/officeDocument/2006/relationships/hyperlink" Target="https://jira.a1qa.com/browse/QATC-730914" TargetMode="External"/><Relationship Id="rId131" Type="http://schemas.openxmlformats.org/officeDocument/2006/relationships/hyperlink" Target="https://jira.a1qa.com/browse/QATC-729404" TargetMode="External"/><Relationship Id="rId136" Type="http://schemas.openxmlformats.org/officeDocument/2006/relationships/hyperlink" Target="https://jira.a1qa.com/browse/QATC-731552" TargetMode="External"/><Relationship Id="rId157" Type="http://schemas.openxmlformats.org/officeDocument/2006/relationships/hyperlink" Target="https://jira.a1qa.com/browse/QATC-732215" TargetMode="External"/><Relationship Id="rId61" Type="http://schemas.openxmlformats.org/officeDocument/2006/relationships/hyperlink" Target="https://jira.a1qa.com/browse/QATC-729319" TargetMode="External"/><Relationship Id="rId82" Type="http://schemas.openxmlformats.org/officeDocument/2006/relationships/hyperlink" Target="https://jira.a1qa.com/browse/QATC-729487" TargetMode="External"/><Relationship Id="rId152" Type="http://schemas.openxmlformats.org/officeDocument/2006/relationships/hyperlink" Target="https://jira.a1qa.com/browse/QATC-732215" TargetMode="External"/><Relationship Id="rId173" Type="http://schemas.openxmlformats.org/officeDocument/2006/relationships/comments" Target="../comments2.xml"/><Relationship Id="rId19" Type="http://schemas.openxmlformats.org/officeDocument/2006/relationships/hyperlink" Target="https://jira.a1qa.com/browse/QATC-729319" TargetMode="External"/><Relationship Id="rId14" Type="http://schemas.openxmlformats.org/officeDocument/2006/relationships/hyperlink" Target="https://jira.a1qa.com/browse/QATC-729319" TargetMode="External"/><Relationship Id="rId30" Type="http://schemas.openxmlformats.org/officeDocument/2006/relationships/hyperlink" Target="https://jira.a1qa.com/browse/QATC-729366" TargetMode="External"/><Relationship Id="rId35" Type="http://schemas.openxmlformats.org/officeDocument/2006/relationships/hyperlink" Target="https://jira.a1qa.com/browse/QATC-729487" TargetMode="External"/><Relationship Id="rId56" Type="http://schemas.openxmlformats.org/officeDocument/2006/relationships/hyperlink" Target="https://jira.a1qa.com/browse/QATC-729487" TargetMode="External"/><Relationship Id="rId77" Type="http://schemas.openxmlformats.org/officeDocument/2006/relationships/hyperlink" Target="https://jira.a1qa.com/browse/QATC-729366" TargetMode="External"/><Relationship Id="rId100" Type="http://schemas.openxmlformats.org/officeDocument/2006/relationships/hyperlink" Target="https://jira.a1qa.com/browse/QATC-730914" TargetMode="External"/><Relationship Id="rId105" Type="http://schemas.openxmlformats.org/officeDocument/2006/relationships/hyperlink" Target="https://jira.a1qa.com/browse/QATC-730914" TargetMode="External"/><Relationship Id="rId126" Type="http://schemas.openxmlformats.org/officeDocument/2006/relationships/hyperlink" Target="https://jira.a1qa.com/browse/QATC-731552" TargetMode="External"/><Relationship Id="rId147" Type="http://schemas.openxmlformats.org/officeDocument/2006/relationships/hyperlink" Target="https://jira.a1qa.com/browse/QATC-729366" TargetMode="External"/><Relationship Id="rId168" Type="http://schemas.openxmlformats.org/officeDocument/2006/relationships/hyperlink" Target="https://jira.a1qa.com/browse/QATC-732296" TargetMode="External"/><Relationship Id="rId8" Type="http://schemas.openxmlformats.org/officeDocument/2006/relationships/hyperlink" Target="https://jira.a1qa.com/browse/QATC-729422" TargetMode="External"/><Relationship Id="rId51" Type="http://schemas.openxmlformats.org/officeDocument/2006/relationships/hyperlink" Target="https://jira.a1qa.com/browse/QATC-729366" TargetMode="External"/><Relationship Id="rId72" Type="http://schemas.openxmlformats.org/officeDocument/2006/relationships/hyperlink" Target="https://jira.a1qa.com/browse/QATC-729366" TargetMode="External"/><Relationship Id="rId93" Type="http://schemas.openxmlformats.org/officeDocument/2006/relationships/hyperlink" Target="https://jira.a1qa.com/browse/QATC-730914" TargetMode="External"/><Relationship Id="rId98" Type="http://schemas.openxmlformats.org/officeDocument/2006/relationships/hyperlink" Target="https://jira.a1qa.com/browse/QATC-730914" TargetMode="External"/><Relationship Id="rId121" Type="http://schemas.openxmlformats.org/officeDocument/2006/relationships/hyperlink" Target="https://jira.a1qa.com/browse/QATC-731552" TargetMode="External"/><Relationship Id="rId142" Type="http://schemas.openxmlformats.org/officeDocument/2006/relationships/hyperlink" Target="https://jira.a1qa.com/browse/QATC-732063" TargetMode="External"/><Relationship Id="rId163" Type="http://schemas.openxmlformats.org/officeDocument/2006/relationships/hyperlink" Target="https://jira.a1qa.com/browse/QATC-732271" TargetMode="External"/><Relationship Id="rId3" Type="http://schemas.openxmlformats.org/officeDocument/2006/relationships/hyperlink" Target="https://jira.a1qa.com/browse/QATC-729487" TargetMode="External"/><Relationship Id="rId25" Type="http://schemas.openxmlformats.org/officeDocument/2006/relationships/hyperlink" Target="https://jira.a1qa.com/browse/QATC-731084" TargetMode="External"/><Relationship Id="rId46" Type="http://schemas.openxmlformats.org/officeDocument/2006/relationships/hyperlink" Target="https://jira.a1qa.com/browse/QATC-729319" TargetMode="External"/><Relationship Id="rId67" Type="http://schemas.openxmlformats.org/officeDocument/2006/relationships/hyperlink" Target="https://jira.a1qa.com/browse/QATC-729319" TargetMode="External"/><Relationship Id="rId116" Type="http://schemas.openxmlformats.org/officeDocument/2006/relationships/hyperlink" Target="https://jira.a1qa.com/browse/QATC-730914" TargetMode="External"/><Relationship Id="rId137" Type="http://schemas.openxmlformats.org/officeDocument/2006/relationships/hyperlink" Target="https://jira.a1qa.com/browse/QATC-731923" TargetMode="External"/><Relationship Id="rId158" Type="http://schemas.openxmlformats.org/officeDocument/2006/relationships/hyperlink" Target="https://jira.a1qa.com/browse/QATC-732215" TargetMode="External"/><Relationship Id="rId20" Type="http://schemas.openxmlformats.org/officeDocument/2006/relationships/hyperlink" Target="https://jira.a1qa.com/browse/QATC-729319" TargetMode="External"/><Relationship Id="rId41" Type="http://schemas.openxmlformats.org/officeDocument/2006/relationships/hyperlink" Target="https://jira.a1qa.com/browse/QATC-729487" TargetMode="External"/><Relationship Id="rId62" Type="http://schemas.openxmlformats.org/officeDocument/2006/relationships/hyperlink" Target="https://jira.a1qa.com/browse/QATC-729487" TargetMode="External"/><Relationship Id="rId83" Type="http://schemas.openxmlformats.org/officeDocument/2006/relationships/hyperlink" Target="https://jira.a1qa.com/browse/QATC-729487" TargetMode="External"/><Relationship Id="rId88" Type="http://schemas.openxmlformats.org/officeDocument/2006/relationships/hyperlink" Target="https://jira.a1qa.com/browse/QATC-730914" TargetMode="External"/><Relationship Id="rId111" Type="http://schemas.openxmlformats.org/officeDocument/2006/relationships/hyperlink" Target="https://jira.a1qa.com/browse/QATC-730914" TargetMode="External"/><Relationship Id="rId132" Type="http://schemas.openxmlformats.org/officeDocument/2006/relationships/hyperlink" Target="https://jira.a1qa.com/browse/QATC-729487" TargetMode="External"/><Relationship Id="rId153" Type="http://schemas.openxmlformats.org/officeDocument/2006/relationships/hyperlink" Target="https://jira.a1qa.com/browse/QATC-732215" TargetMode="External"/><Relationship Id="rId15" Type="http://schemas.openxmlformats.org/officeDocument/2006/relationships/hyperlink" Target="https://jira.a1qa.com/browse/QATC-729319" TargetMode="External"/><Relationship Id="rId36" Type="http://schemas.openxmlformats.org/officeDocument/2006/relationships/hyperlink" Target="https://jira.a1qa.com/browse/QATC-729366" TargetMode="External"/><Relationship Id="rId57" Type="http://schemas.openxmlformats.org/officeDocument/2006/relationships/hyperlink" Target="https://jira.a1qa.com/browse/QATC-729366" TargetMode="External"/><Relationship Id="rId106" Type="http://schemas.openxmlformats.org/officeDocument/2006/relationships/hyperlink" Target="https://jira.a1qa.com/browse/QATC-730914" TargetMode="External"/><Relationship Id="rId127" Type="http://schemas.openxmlformats.org/officeDocument/2006/relationships/hyperlink" Target="https://jira.a1qa.com/browse/QATC-729385" TargetMode="External"/><Relationship Id="rId10" Type="http://schemas.openxmlformats.org/officeDocument/2006/relationships/hyperlink" Target="https://photostudio.demohoster.com" TargetMode="External"/><Relationship Id="rId31" Type="http://schemas.openxmlformats.org/officeDocument/2006/relationships/hyperlink" Target="https://jira.a1qa.com/browse/QATC-729319" TargetMode="External"/><Relationship Id="rId52" Type="http://schemas.openxmlformats.org/officeDocument/2006/relationships/hyperlink" Target="https://jira.a1qa.com/browse/QATC-729319" TargetMode="External"/><Relationship Id="rId73" Type="http://schemas.openxmlformats.org/officeDocument/2006/relationships/hyperlink" Target="https://jira.a1qa.com/browse/QATC-729366" TargetMode="External"/><Relationship Id="rId78" Type="http://schemas.openxmlformats.org/officeDocument/2006/relationships/hyperlink" Target="https://jira.a1qa.com/browse/QATC-729366" TargetMode="External"/><Relationship Id="rId94" Type="http://schemas.openxmlformats.org/officeDocument/2006/relationships/hyperlink" Target="https://jira.a1qa.com/browse/QATC-730914" TargetMode="External"/><Relationship Id="rId99" Type="http://schemas.openxmlformats.org/officeDocument/2006/relationships/hyperlink" Target="https://jira.a1qa.com/browse/QATC-730914" TargetMode="External"/><Relationship Id="rId101" Type="http://schemas.openxmlformats.org/officeDocument/2006/relationships/hyperlink" Target="https://jira.a1qa.com/browse/QATC-730914" TargetMode="External"/><Relationship Id="rId122" Type="http://schemas.openxmlformats.org/officeDocument/2006/relationships/hyperlink" Target="https://jira.a1qa.com/browse/QATC-731552" TargetMode="External"/><Relationship Id="rId143" Type="http://schemas.openxmlformats.org/officeDocument/2006/relationships/hyperlink" Target="https://jira.a1qa.com/browse/QATC-732063" TargetMode="External"/><Relationship Id="rId148" Type="http://schemas.openxmlformats.org/officeDocument/2006/relationships/hyperlink" Target="https://jira.a1qa.com/browse/QATC-731084" TargetMode="External"/><Relationship Id="rId164" Type="http://schemas.openxmlformats.org/officeDocument/2006/relationships/hyperlink" Target="https://jira.a1qa.com/browse/QATC-732278" TargetMode="External"/><Relationship Id="rId169" Type="http://schemas.openxmlformats.org/officeDocument/2006/relationships/hyperlink" Target="https://jira.a1qa.com/browse/QATC-732291" TargetMode="External"/><Relationship Id="rId4" Type="http://schemas.openxmlformats.org/officeDocument/2006/relationships/hyperlink" Target="https://jira.a1qa.com/browse/QATC-729366" TargetMode="External"/><Relationship Id="rId9" Type="http://schemas.openxmlformats.org/officeDocument/2006/relationships/hyperlink" Target="https://photostudio.demohoster.com/" TargetMode="External"/><Relationship Id="rId26" Type="http://schemas.openxmlformats.org/officeDocument/2006/relationships/hyperlink" Target="https://jira.a1qa.com/browse/QATC-731084" TargetMode="External"/><Relationship Id="rId47" Type="http://schemas.openxmlformats.org/officeDocument/2006/relationships/hyperlink" Target="https://jira.a1qa.com/browse/QATC-729487" TargetMode="External"/><Relationship Id="rId68" Type="http://schemas.openxmlformats.org/officeDocument/2006/relationships/hyperlink" Target="https://jira.a1qa.com/browse/QATC-729487" TargetMode="External"/><Relationship Id="rId89" Type="http://schemas.openxmlformats.org/officeDocument/2006/relationships/hyperlink" Target="https://jira.a1qa.com/browse/QATC-730914" TargetMode="External"/><Relationship Id="rId112" Type="http://schemas.openxmlformats.org/officeDocument/2006/relationships/hyperlink" Target="https://jira.a1qa.com/browse/QATC-730914" TargetMode="External"/><Relationship Id="rId133" Type="http://schemas.openxmlformats.org/officeDocument/2006/relationships/hyperlink" Target="https://jira.a1qa.com/browse/QATC-729504" TargetMode="External"/><Relationship Id="rId154" Type="http://schemas.openxmlformats.org/officeDocument/2006/relationships/hyperlink" Target="https://jira.a1qa.com/browse/QATC-732215" TargetMode="External"/><Relationship Id="rId16" Type="http://schemas.openxmlformats.org/officeDocument/2006/relationships/hyperlink" Target="https://jira.a1qa.com/browse/QATC-729319" TargetMode="External"/><Relationship Id="rId37" Type="http://schemas.openxmlformats.org/officeDocument/2006/relationships/hyperlink" Target="https://jira.a1qa.com/browse/QATC-729319" TargetMode="External"/><Relationship Id="rId58" Type="http://schemas.openxmlformats.org/officeDocument/2006/relationships/hyperlink" Target="https://jira.a1qa.com/browse/QATC-729319" TargetMode="External"/><Relationship Id="rId79" Type="http://schemas.openxmlformats.org/officeDocument/2006/relationships/hyperlink" Target="https://jira.a1qa.com/browse/QATC-729366" TargetMode="External"/><Relationship Id="rId102" Type="http://schemas.openxmlformats.org/officeDocument/2006/relationships/hyperlink" Target="https://jira.a1qa.com/browse/QATC-730914" TargetMode="External"/><Relationship Id="rId123" Type="http://schemas.openxmlformats.org/officeDocument/2006/relationships/hyperlink" Target="https://jira.a1qa.com/browse/QATC-731552" TargetMode="External"/><Relationship Id="rId144" Type="http://schemas.openxmlformats.org/officeDocument/2006/relationships/hyperlink" Target="https://jira.a1qa.com/browse/QATC-732063" TargetMode="External"/><Relationship Id="rId90" Type="http://schemas.openxmlformats.org/officeDocument/2006/relationships/hyperlink" Target="https://jira.a1qa.com/browse/QATC-730914" TargetMode="External"/><Relationship Id="rId165" Type="http://schemas.openxmlformats.org/officeDocument/2006/relationships/hyperlink" Target="https://jira.a1qa.com/browse/QATC-732291" TargetMode="External"/><Relationship Id="rId27" Type="http://schemas.openxmlformats.org/officeDocument/2006/relationships/hyperlink" Target="https://jira.a1qa.com/browse/QATC-729487" TargetMode="External"/><Relationship Id="rId48" Type="http://schemas.openxmlformats.org/officeDocument/2006/relationships/hyperlink" Target="https://jira.a1qa.com/browse/QATC-729366" TargetMode="External"/><Relationship Id="rId69" Type="http://schemas.openxmlformats.org/officeDocument/2006/relationships/hyperlink" Target="https://jira.a1qa.com/browse/QATC-729366" TargetMode="External"/><Relationship Id="rId113" Type="http://schemas.openxmlformats.org/officeDocument/2006/relationships/hyperlink" Target="https://jira.a1qa.com/browse/QATC-730914" TargetMode="External"/><Relationship Id="rId134" Type="http://schemas.openxmlformats.org/officeDocument/2006/relationships/hyperlink" Target="https://jira.a1qa.com/browse/QATC-731366" TargetMode="External"/><Relationship Id="rId80" Type="http://schemas.openxmlformats.org/officeDocument/2006/relationships/hyperlink" Target="https://jira.a1qa.com/browse/QATC-729366" TargetMode="External"/><Relationship Id="rId155" Type="http://schemas.openxmlformats.org/officeDocument/2006/relationships/hyperlink" Target="https://jira.a1qa.com/browse/QATC-732215" TargetMode="External"/><Relationship Id="rId17" Type="http://schemas.openxmlformats.org/officeDocument/2006/relationships/hyperlink" Target="https://jira.a1qa.com/browse/QATC-729319" TargetMode="External"/><Relationship Id="rId38" Type="http://schemas.openxmlformats.org/officeDocument/2006/relationships/hyperlink" Target="https://jira.a1qa.com/browse/QATC-729487" TargetMode="External"/><Relationship Id="rId59" Type="http://schemas.openxmlformats.org/officeDocument/2006/relationships/hyperlink" Target="https://jira.a1qa.com/browse/QATC-729487" TargetMode="External"/><Relationship Id="rId103" Type="http://schemas.openxmlformats.org/officeDocument/2006/relationships/hyperlink" Target="https://jira.a1qa.com/browse/QATC-730914" TargetMode="External"/><Relationship Id="rId124" Type="http://schemas.openxmlformats.org/officeDocument/2006/relationships/hyperlink" Target="https://jira.a1qa.com/browse/QATC-731552" TargetMode="External"/><Relationship Id="rId70" Type="http://schemas.openxmlformats.org/officeDocument/2006/relationships/hyperlink" Target="https://jira.a1qa.com/browse/QATC-729319" TargetMode="External"/><Relationship Id="rId91" Type="http://schemas.openxmlformats.org/officeDocument/2006/relationships/hyperlink" Target="https://jira.a1qa.com/browse/QATC-730914" TargetMode="External"/><Relationship Id="rId145" Type="http://schemas.openxmlformats.org/officeDocument/2006/relationships/hyperlink" Target="https://jira.a1qa.com/browse/QATC-732063" TargetMode="External"/><Relationship Id="rId166" Type="http://schemas.openxmlformats.org/officeDocument/2006/relationships/hyperlink" Target="https://jira.a1qa.com/browse/QATC-732296"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rojectx_test.com/" TargetMode="External"/><Relationship Id="rId2" Type="http://schemas.openxmlformats.org/officeDocument/2006/relationships/hyperlink" Target="http://projectx_uat.com/" TargetMode="External"/><Relationship Id="rId1" Type="http://schemas.openxmlformats.org/officeDocument/2006/relationships/hyperlink" Target="http://projectx_live.com/" TargetMode="External"/><Relationship Id="rId5" Type="http://schemas.openxmlformats.org/officeDocument/2006/relationships/printerSettings" Target="../printerSettings/printerSettings4.bin"/><Relationship Id="rId4" Type="http://schemas.openxmlformats.org/officeDocument/2006/relationships/hyperlink" Target="http://projectx_dev.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topLeftCell="A15" zoomScaleNormal="100" workbookViewId="0">
      <selection activeCell="B20" sqref="B20:C20"/>
    </sheetView>
  </sheetViews>
  <sheetFormatPr defaultRowHeight="11.25"/>
  <cols>
    <col min="1" max="2" width="25.7109375" style="14" customWidth="1"/>
    <col min="3" max="3" width="150.7109375" style="14" customWidth="1"/>
    <col min="4" max="16384" width="9.140625" style="14"/>
  </cols>
  <sheetData>
    <row r="1" spans="1:17" s="106" customFormat="1" ht="12" customHeight="1">
      <c r="A1" s="127" t="s">
        <v>0</v>
      </c>
      <c r="B1" s="127"/>
      <c r="C1" s="127"/>
    </row>
    <row r="2" spans="1:17" ht="12" customHeight="1">
      <c r="A2" s="131" t="s">
        <v>1</v>
      </c>
      <c r="B2" s="132"/>
      <c r="C2" s="133"/>
    </row>
    <row r="3" spans="1:17" ht="12" customHeight="1">
      <c r="A3" s="131" t="s">
        <v>2</v>
      </c>
      <c r="B3" s="132"/>
      <c r="C3" s="133"/>
    </row>
    <row r="4" spans="1:17" ht="12" customHeight="1">
      <c r="A4" s="134" t="s">
        <v>3</v>
      </c>
      <c r="B4" s="135"/>
      <c r="C4" s="136"/>
    </row>
    <row r="5" spans="1:17" ht="12" customHeight="1">
      <c r="B5" s="89"/>
      <c r="C5" s="89"/>
    </row>
    <row r="6" spans="1:17" s="106" customFormat="1" ht="12" customHeight="1">
      <c r="A6" s="137" t="s">
        <v>4</v>
      </c>
      <c r="B6" s="138"/>
      <c r="C6" s="139"/>
    </row>
    <row r="7" spans="1:17" ht="12" customHeight="1">
      <c r="C7" s="89"/>
    </row>
    <row r="8" spans="1:17" s="106" customFormat="1" ht="12" customHeight="1">
      <c r="A8" s="127" t="s">
        <v>5</v>
      </c>
      <c r="B8" s="127"/>
      <c r="C8" s="127"/>
      <c r="D8" s="5"/>
      <c r="E8" s="5"/>
      <c r="F8" s="5"/>
      <c r="G8" s="5"/>
      <c r="H8" s="5"/>
      <c r="I8" s="5"/>
      <c r="J8" s="5"/>
      <c r="K8" s="5"/>
      <c r="L8" s="5"/>
      <c r="M8" s="5"/>
      <c r="N8" s="5"/>
      <c r="O8" s="5"/>
      <c r="P8" s="5"/>
      <c r="Q8" s="5"/>
    </row>
    <row r="9" spans="1:17" ht="12" customHeight="1">
      <c r="A9" s="90" t="s">
        <v>6</v>
      </c>
      <c r="B9" s="126" t="s">
        <v>7</v>
      </c>
      <c r="C9" s="126"/>
      <c r="D9" s="89"/>
      <c r="E9" s="89"/>
      <c r="F9" s="89"/>
      <c r="G9" s="89"/>
      <c r="H9" s="89"/>
      <c r="I9" s="89"/>
      <c r="J9" s="89"/>
      <c r="K9" s="89"/>
      <c r="L9" s="89"/>
      <c r="M9" s="89"/>
      <c r="N9" s="89"/>
      <c r="O9" s="89"/>
      <c r="P9" s="89"/>
      <c r="Q9" s="89"/>
    </row>
    <row r="10" spans="1:17">
      <c r="A10" s="140" t="s">
        <v>8</v>
      </c>
      <c r="B10" s="36" t="s">
        <v>9</v>
      </c>
      <c r="C10" s="91" t="s">
        <v>10</v>
      </c>
      <c r="D10" s="89"/>
      <c r="E10" s="89"/>
      <c r="F10" s="89"/>
      <c r="G10" s="89"/>
      <c r="H10" s="89"/>
      <c r="I10" s="89"/>
      <c r="J10" s="89"/>
      <c r="K10" s="89"/>
      <c r="L10" s="89"/>
      <c r="M10" s="89"/>
      <c r="N10" s="89"/>
      <c r="O10" s="89"/>
      <c r="P10" s="89"/>
      <c r="Q10" s="89"/>
    </row>
    <row r="11" spans="1:17" ht="22.5">
      <c r="A11" s="141"/>
      <c r="B11" s="92" t="s">
        <v>11</v>
      </c>
      <c r="C11" s="93" t="s">
        <v>12</v>
      </c>
      <c r="D11" s="89"/>
      <c r="E11" s="89"/>
      <c r="F11" s="89"/>
      <c r="G11" s="89"/>
      <c r="H11" s="89"/>
      <c r="I11" s="89"/>
      <c r="J11" s="89"/>
      <c r="K11" s="89"/>
      <c r="L11" s="89"/>
      <c r="M11" s="89"/>
      <c r="N11" s="89"/>
      <c r="O11" s="89"/>
      <c r="P11" s="89"/>
      <c r="Q11" s="89"/>
    </row>
    <row r="12" spans="1:17" ht="33.75">
      <c r="A12" s="141"/>
      <c r="B12" s="92" t="s">
        <v>13</v>
      </c>
      <c r="C12" s="93" t="s">
        <v>14</v>
      </c>
      <c r="D12" s="89"/>
      <c r="E12" s="89"/>
      <c r="F12" s="89"/>
      <c r="G12" s="89"/>
      <c r="H12" s="89"/>
      <c r="I12" s="89"/>
      <c r="J12" s="89"/>
      <c r="K12" s="89"/>
      <c r="L12" s="89"/>
      <c r="M12" s="89"/>
      <c r="N12" s="89"/>
      <c r="O12" s="89"/>
      <c r="P12" s="89"/>
      <c r="Q12" s="89"/>
    </row>
    <row r="13" spans="1:17" ht="22.5">
      <c r="A13" s="141"/>
      <c r="B13" s="92" t="s">
        <v>15</v>
      </c>
      <c r="C13" s="93" t="s">
        <v>16</v>
      </c>
      <c r="D13" s="89"/>
      <c r="E13" s="89"/>
      <c r="F13" s="89"/>
      <c r="G13" s="89"/>
      <c r="H13" s="89"/>
      <c r="I13" s="89"/>
      <c r="J13" s="89"/>
      <c r="K13" s="89"/>
      <c r="L13" s="89"/>
      <c r="M13" s="89"/>
      <c r="N13" s="89"/>
      <c r="O13" s="89"/>
      <c r="P13" s="89"/>
      <c r="Q13" s="89"/>
    </row>
    <row r="14" spans="1:17" ht="22.5">
      <c r="A14" s="141"/>
      <c r="B14" s="92" t="s">
        <v>17</v>
      </c>
      <c r="C14" s="93" t="s">
        <v>18</v>
      </c>
      <c r="D14" s="89"/>
      <c r="E14" s="89"/>
      <c r="F14" s="89"/>
      <c r="G14" s="89"/>
      <c r="H14" s="89"/>
      <c r="I14" s="89"/>
      <c r="J14" s="89"/>
      <c r="K14" s="89"/>
      <c r="L14" s="89"/>
      <c r="M14" s="89"/>
      <c r="N14" s="89"/>
      <c r="O14" s="89"/>
      <c r="P14" s="89"/>
      <c r="Q14" s="89"/>
    </row>
    <row r="15" spans="1:17" ht="22.5">
      <c r="A15" s="141"/>
      <c r="B15" s="92" t="s">
        <v>19</v>
      </c>
      <c r="C15" s="93" t="s">
        <v>20</v>
      </c>
      <c r="D15" s="89"/>
      <c r="E15" s="89"/>
      <c r="F15" s="89"/>
      <c r="G15" s="89"/>
      <c r="H15" s="89"/>
      <c r="I15" s="89"/>
      <c r="J15" s="89"/>
      <c r="K15" s="89"/>
      <c r="L15" s="89"/>
      <c r="M15" s="89"/>
      <c r="N15" s="89"/>
      <c r="O15" s="89"/>
      <c r="P15" s="89"/>
      <c r="Q15" s="89"/>
    </row>
    <row r="16" spans="1:17" ht="12" customHeight="1">
      <c r="A16" s="141"/>
      <c r="B16" s="92" t="s">
        <v>21</v>
      </c>
      <c r="C16" s="93" t="s">
        <v>22</v>
      </c>
      <c r="D16" s="89"/>
      <c r="E16" s="89"/>
      <c r="F16" s="89"/>
      <c r="G16" s="89"/>
      <c r="H16" s="89"/>
      <c r="I16" s="89"/>
      <c r="J16" s="89"/>
      <c r="K16" s="89"/>
      <c r="L16" s="89"/>
      <c r="M16" s="89"/>
      <c r="N16" s="89"/>
      <c r="O16" s="89"/>
      <c r="P16" s="89"/>
      <c r="Q16" s="89"/>
    </row>
    <row r="17" spans="1:17" ht="12" customHeight="1">
      <c r="A17" s="141"/>
      <c r="B17" s="94"/>
      <c r="C17" s="95" t="s">
        <v>23</v>
      </c>
      <c r="D17" s="89"/>
      <c r="E17" s="89"/>
      <c r="F17" s="89"/>
      <c r="G17" s="89"/>
      <c r="H17" s="89"/>
      <c r="I17" s="89"/>
      <c r="J17" s="89"/>
      <c r="K17" s="89"/>
      <c r="L17" s="89"/>
      <c r="M17" s="89"/>
      <c r="N17" s="89"/>
      <c r="O17" s="89"/>
      <c r="P17" s="89"/>
      <c r="Q17" s="89"/>
    </row>
    <row r="18" spans="1:17" ht="12" customHeight="1">
      <c r="A18" s="142"/>
      <c r="B18" s="94"/>
      <c r="C18" s="96" t="s">
        <v>23</v>
      </c>
      <c r="D18" s="89"/>
      <c r="E18" s="89"/>
      <c r="F18" s="89"/>
      <c r="G18" s="89"/>
      <c r="H18" s="89"/>
      <c r="I18" s="89"/>
      <c r="J18" s="89"/>
      <c r="K18" s="89"/>
      <c r="L18" s="89"/>
      <c r="M18" s="89"/>
      <c r="N18" s="89"/>
      <c r="O18" s="89"/>
      <c r="P18" s="89"/>
      <c r="Q18" s="89"/>
    </row>
    <row r="19" spans="1:17" ht="12" customHeight="1">
      <c r="A19" s="90" t="s">
        <v>24</v>
      </c>
      <c r="B19" s="126" t="s">
        <v>25</v>
      </c>
      <c r="C19" s="126"/>
      <c r="D19" s="89"/>
      <c r="E19" s="89"/>
      <c r="F19" s="89"/>
      <c r="G19" s="89"/>
      <c r="H19" s="89"/>
      <c r="I19" s="89"/>
      <c r="J19" s="89"/>
      <c r="K19" s="89"/>
      <c r="L19" s="89"/>
      <c r="M19" s="89"/>
      <c r="N19" s="89"/>
      <c r="O19" s="89"/>
      <c r="P19" s="89"/>
      <c r="Q19" s="89"/>
    </row>
    <row r="20" spans="1:17" ht="12" customHeight="1">
      <c r="A20" s="90" t="s">
        <v>26</v>
      </c>
      <c r="B20" s="126" t="s">
        <v>27</v>
      </c>
      <c r="C20" s="126"/>
      <c r="D20" s="89"/>
      <c r="E20" s="89"/>
      <c r="F20" s="89"/>
      <c r="G20" s="89"/>
      <c r="H20" s="89"/>
      <c r="I20" s="89"/>
      <c r="J20" s="89"/>
      <c r="K20" s="89"/>
      <c r="L20" s="89"/>
      <c r="M20" s="89"/>
      <c r="N20" s="89"/>
      <c r="O20" s="89"/>
      <c r="P20" s="89"/>
      <c r="Q20" s="89"/>
    </row>
    <row r="21" spans="1:17">
      <c r="A21" s="90" t="s">
        <v>28</v>
      </c>
      <c r="B21" s="126" t="s">
        <v>29</v>
      </c>
      <c r="C21" s="126"/>
      <c r="D21" s="89"/>
      <c r="E21" s="89"/>
      <c r="F21" s="89"/>
      <c r="G21" s="89"/>
      <c r="H21" s="89"/>
      <c r="I21" s="89"/>
      <c r="J21" s="89"/>
      <c r="K21" s="89"/>
      <c r="L21" s="89"/>
      <c r="M21" s="89"/>
      <c r="N21" s="89"/>
      <c r="O21" s="89"/>
      <c r="P21" s="89"/>
      <c r="Q21" s="89"/>
    </row>
    <row r="22" spans="1:17">
      <c r="A22" s="90" t="s">
        <v>30</v>
      </c>
      <c r="B22" s="126" t="s">
        <v>31</v>
      </c>
      <c r="C22" s="126"/>
      <c r="D22" s="89"/>
      <c r="E22" s="89"/>
      <c r="F22" s="89"/>
      <c r="G22" s="89"/>
      <c r="H22" s="89"/>
      <c r="I22" s="89"/>
      <c r="J22" s="89"/>
      <c r="K22" s="89"/>
      <c r="L22" s="89"/>
      <c r="M22" s="89"/>
      <c r="N22" s="89"/>
      <c r="O22" s="89"/>
      <c r="P22" s="89"/>
      <c r="Q22" s="89"/>
    </row>
    <row r="23" spans="1:17" ht="12" customHeight="1">
      <c r="A23" s="90" t="s">
        <v>32</v>
      </c>
      <c r="B23" s="126" t="s">
        <v>33</v>
      </c>
      <c r="C23" s="126"/>
      <c r="D23" s="89"/>
      <c r="E23" s="89"/>
      <c r="F23" s="89"/>
      <c r="G23" s="89"/>
      <c r="H23" s="89"/>
      <c r="I23" s="89"/>
      <c r="J23" s="89"/>
      <c r="K23" s="89"/>
      <c r="L23" s="89"/>
      <c r="M23" s="89"/>
      <c r="N23" s="89"/>
      <c r="O23" s="89"/>
      <c r="P23" s="89"/>
      <c r="Q23" s="89"/>
    </row>
    <row r="24" spans="1:17" ht="12" customHeight="1">
      <c r="A24" s="90" t="s">
        <v>34</v>
      </c>
      <c r="B24" s="126" t="s">
        <v>35</v>
      </c>
      <c r="C24" s="126"/>
      <c r="D24" s="89"/>
      <c r="E24" s="89"/>
      <c r="F24" s="89"/>
      <c r="G24" s="89"/>
      <c r="H24" s="89"/>
      <c r="I24" s="89"/>
      <c r="J24" s="89"/>
      <c r="K24" s="89"/>
      <c r="L24" s="89"/>
      <c r="M24" s="89"/>
      <c r="N24" s="89"/>
      <c r="O24" s="89"/>
      <c r="P24" s="89"/>
      <c r="Q24" s="89"/>
    </row>
    <row r="25" spans="1:17" ht="12" customHeight="1">
      <c r="A25" s="90" t="s">
        <v>36</v>
      </c>
      <c r="B25" s="126" t="s">
        <v>37</v>
      </c>
      <c r="C25" s="126"/>
      <c r="D25" s="89"/>
      <c r="E25" s="89"/>
      <c r="F25" s="89"/>
      <c r="G25" s="89"/>
      <c r="H25" s="89"/>
      <c r="I25" s="89"/>
      <c r="J25" s="89"/>
      <c r="K25" s="89"/>
      <c r="L25" s="89"/>
      <c r="M25" s="89"/>
      <c r="N25" s="89"/>
      <c r="O25" s="89"/>
      <c r="P25" s="89"/>
      <c r="Q25" s="89"/>
    </row>
    <row r="26" spans="1:17" ht="12" customHeight="1">
      <c r="A26" s="90" t="s">
        <v>38</v>
      </c>
      <c r="B26" s="126" t="s">
        <v>39</v>
      </c>
      <c r="C26" s="126"/>
      <c r="D26" s="89"/>
      <c r="E26" s="89"/>
      <c r="F26" s="89"/>
      <c r="G26" s="89"/>
      <c r="H26" s="89"/>
      <c r="I26" s="89"/>
      <c r="J26" s="89"/>
      <c r="K26" s="89"/>
      <c r="L26" s="89"/>
      <c r="M26" s="89"/>
      <c r="N26" s="89"/>
      <c r="O26" s="89"/>
      <c r="P26" s="89"/>
      <c r="Q26" s="89"/>
    </row>
    <row r="27" spans="1:17" ht="12" customHeight="1">
      <c r="A27" s="90" t="s">
        <v>40</v>
      </c>
      <c r="B27" s="126" t="s">
        <v>41</v>
      </c>
      <c r="C27" s="126"/>
      <c r="D27" s="89"/>
      <c r="E27" s="89"/>
      <c r="F27" s="89"/>
      <c r="G27" s="89"/>
      <c r="H27" s="89"/>
      <c r="I27" s="89"/>
      <c r="J27" s="89"/>
      <c r="K27" s="89"/>
      <c r="L27" s="89"/>
      <c r="M27" s="89"/>
      <c r="N27" s="89"/>
      <c r="O27" s="89"/>
      <c r="P27" s="89"/>
      <c r="Q27" s="89"/>
    </row>
    <row r="28" spans="1:17" ht="12" customHeight="1">
      <c r="A28" s="90" t="s">
        <v>42</v>
      </c>
      <c r="B28" s="126" t="s">
        <v>43</v>
      </c>
      <c r="C28" s="126"/>
    </row>
    <row r="29" spans="1:17" ht="12" customHeight="1">
      <c r="B29" s="97"/>
      <c r="C29" s="97"/>
    </row>
    <row r="30" spans="1:17" ht="12" customHeight="1"/>
    <row r="31" spans="1:17" s="106" customFormat="1" ht="12" customHeight="1">
      <c r="A31" s="127" t="s">
        <v>44</v>
      </c>
      <c r="B31" s="127"/>
      <c r="C31" s="127"/>
    </row>
    <row r="32" spans="1:17" ht="12" customHeight="1">
      <c r="A32" s="90" t="s">
        <v>40</v>
      </c>
      <c r="B32" s="126" t="s">
        <v>45</v>
      </c>
      <c r="C32" s="126"/>
    </row>
    <row r="33" spans="1:3" ht="12" customHeight="1">
      <c r="A33" s="90" t="s">
        <v>46</v>
      </c>
      <c r="B33" s="126" t="s">
        <v>47</v>
      </c>
      <c r="C33" s="126"/>
    </row>
    <row r="34" spans="1:3" ht="12" customHeight="1">
      <c r="A34" s="90" t="s">
        <v>42</v>
      </c>
      <c r="B34" s="126" t="s">
        <v>43</v>
      </c>
      <c r="C34" s="126"/>
    </row>
    <row r="35" spans="1:3" ht="12" customHeight="1"/>
    <row r="36" spans="1:3" ht="12" customHeight="1"/>
    <row r="37" spans="1:3" s="106" customFormat="1" ht="12" customHeight="1">
      <c r="A37" s="127" t="s">
        <v>48</v>
      </c>
      <c r="B37" s="127"/>
      <c r="C37" s="127"/>
    </row>
    <row r="38" spans="1:3" ht="12" customHeight="1">
      <c r="A38" s="90" t="s">
        <v>49</v>
      </c>
      <c r="B38" s="126" t="s">
        <v>50</v>
      </c>
      <c r="C38" s="126"/>
    </row>
    <row r="39" spans="1:3" ht="12" customHeight="1">
      <c r="A39" s="90" t="s">
        <v>51</v>
      </c>
      <c r="B39" s="126" t="s">
        <v>52</v>
      </c>
      <c r="C39" s="126"/>
    </row>
    <row r="40" spans="1:3" ht="12" customHeight="1">
      <c r="A40" s="90" t="s">
        <v>53</v>
      </c>
      <c r="B40" s="126" t="s">
        <v>54</v>
      </c>
      <c r="C40" s="126"/>
    </row>
    <row r="41" spans="1:3" ht="12" customHeight="1">
      <c r="A41" s="90" t="s">
        <v>55</v>
      </c>
      <c r="B41" s="126" t="s">
        <v>56</v>
      </c>
      <c r="C41" s="126"/>
    </row>
    <row r="42" spans="1:3" ht="12" customHeight="1">
      <c r="A42" s="90" t="s">
        <v>57</v>
      </c>
      <c r="B42" s="126" t="s">
        <v>58</v>
      </c>
      <c r="C42" s="126"/>
    </row>
    <row r="43" spans="1:3" ht="12" customHeight="1">
      <c r="A43" s="90" t="s">
        <v>59</v>
      </c>
      <c r="B43" s="126" t="s">
        <v>60</v>
      </c>
      <c r="C43" s="126"/>
    </row>
    <row r="44" spans="1:3" ht="12" customHeight="1">
      <c r="A44" s="90" t="s">
        <v>42</v>
      </c>
      <c r="B44" s="126" t="s">
        <v>43</v>
      </c>
      <c r="C44" s="126"/>
    </row>
    <row r="45" spans="1:3" ht="12" customHeight="1"/>
    <row r="46" spans="1:3" ht="12" customHeight="1"/>
    <row r="47" spans="1:3" s="106" customFormat="1" ht="12" customHeight="1">
      <c r="A47" s="127" t="s">
        <v>61</v>
      </c>
      <c r="B47" s="127"/>
      <c r="C47" s="127"/>
    </row>
    <row r="48" spans="1:3" ht="12" customHeight="1">
      <c r="A48" s="90" t="s">
        <v>62</v>
      </c>
      <c r="B48" s="126" t="s">
        <v>63</v>
      </c>
      <c r="C48" s="126"/>
    </row>
    <row r="49" spans="1:23" ht="12" customHeight="1">
      <c r="A49" s="90" t="s">
        <v>64</v>
      </c>
      <c r="B49" s="126" t="s">
        <v>65</v>
      </c>
      <c r="C49" s="126"/>
    </row>
    <row r="50" spans="1:23" ht="12" customHeight="1">
      <c r="A50" s="90" t="s">
        <v>66</v>
      </c>
      <c r="B50" s="126" t="s">
        <v>67</v>
      </c>
      <c r="C50" s="126"/>
    </row>
    <row r="51" spans="1:23" ht="12" customHeight="1">
      <c r="A51" s="90" t="s">
        <v>68</v>
      </c>
      <c r="B51" s="126" t="s">
        <v>69</v>
      </c>
      <c r="C51" s="126"/>
    </row>
    <row r="52" spans="1:23" ht="12" customHeight="1">
      <c r="A52" s="90" t="s">
        <v>70</v>
      </c>
      <c r="B52" s="126" t="s">
        <v>71</v>
      </c>
      <c r="C52" s="126"/>
    </row>
    <row r="53" spans="1:23" ht="12" customHeight="1">
      <c r="A53" s="90" t="s">
        <v>72</v>
      </c>
      <c r="B53" s="126" t="s">
        <v>73</v>
      </c>
      <c r="C53" s="126"/>
    </row>
    <row r="54" spans="1:23" ht="12" customHeight="1">
      <c r="A54" s="90" t="s">
        <v>74</v>
      </c>
      <c r="B54" s="126" t="s">
        <v>75</v>
      </c>
      <c r="C54" s="126"/>
    </row>
    <row r="55" spans="1:23" ht="12" customHeight="1">
      <c r="A55" s="90" t="s">
        <v>76</v>
      </c>
      <c r="B55" s="126" t="s">
        <v>77</v>
      </c>
      <c r="C55" s="126"/>
    </row>
    <row r="56" spans="1:23" ht="12" customHeight="1">
      <c r="A56" s="90" t="s">
        <v>42</v>
      </c>
      <c r="B56" s="126" t="s">
        <v>43</v>
      </c>
      <c r="C56" s="126"/>
    </row>
    <row r="57" spans="1:23" ht="12" customHeight="1"/>
    <row r="58" spans="1:23" s="6" customFormat="1" ht="12" customHeight="1">
      <c r="Q58" s="14"/>
      <c r="R58" s="14"/>
      <c r="W58" s="14"/>
    </row>
    <row r="59" spans="1:23" s="4" customFormat="1" ht="12" customHeight="1">
      <c r="A59" s="127" t="s">
        <v>78</v>
      </c>
      <c r="B59" s="127"/>
      <c r="C59" s="127"/>
      <c r="Q59" s="106"/>
      <c r="R59" s="106"/>
      <c r="W59" s="106"/>
    </row>
    <row r="60" spans="1:23" ht="12" customHeight="1">
      <c r="A60" s="90" t="s">
        <v>79</v>
      </c>
      <c r="B60" s="126" t="s">
        <v>80</v>
      </c>
      <c r="C60" s="126"/>
    </row>
    <row r="61" spans="1:23" ht="12" customHeight="1">
      <c r="A61" s="90" t="s">
        <v>81</v>
      </c>
      <c r="B61" s="126" t="s">
        <v>82</v>
      </c>
      <c r="C61" s="126"/>
    </row>
    <row r="62" spans="1:23" ht="12" customHeight="1">
      <c r="A62" s="90" t="s">
        <v>74</v>
      </c>
      <c r="B62" s="126" t="s">
        <v>83</v>
      </c>
      <c r="C62" s="126"/>
    </row>
    <row r="63" spans="1:23" ht="12" customHeight="1">
      <c r="A63" s="90" t="s">
        <v>76</v>
      </c>
      <c r="B63" s="126" t="s">
        <v>84</v>
      </c>
      <c r="C63" s="126"/>
    </row>
    <row r="64" spans="1:23" ht="12" customHeight="1">
      <c r="A64" s="90" t="s">
        <v>42</v>
      </c>
      <c r="B64" s="126" t="s">
        <v>43</v>
      </c>
      <c r="C64" s="126"/>
    </row>
    <row r="65" spans="1:23" ht="12" customHeight="1">
      <c r="A65" s="6"/>
      <c r="B65" s="97"/>
      <c r="C65" s="97"/>
    </row>
    <row r="66" spans="1:23" ht="12" customHeight="1">
      <c r="A66" s="6"/>
      <c r="B66" s="97"/>
      <c r="C66" s="97"/>
    </row>
    <row r="67" spans="1:23" s="106" customFormat="1" ht="12" customHeight="1">
      <c r="A67" s="127" t="s">
        <v>85</v>
      </c>
      <c r="B67" s="127"/>
      <c r="C67" s="127"/>
    </row>
    <row r="68" spans="1:23" ht="12" customHeight="1">
      <c r="A68" s="90" t="s">
        <v>86</v>
      </c>
      <c r="B68" s="126" t="s">
        <v>87</v>
      </c>
      <c r="C68" s="126"/>
    </row>
    <row r="69" spans="1:23" ht="12" customHeight="1">
      <c r="A69" s="90" t="s">
        <v>88</v>
      </c>
      <c r="B69" s="126" t="s">
        <v>89</v>
      </c>
      <c r="C69" s="126"/>
    </row>
    <row r="70" spans="1:23" ht="12" customHeight="1">
      <c r="A70" s="90" t="s">
        <v>90</v>
      </c>
      <c r="B70" s="126" t="s">
        <v>91</v>
      </c>
      <c r="C70" s="126"/>
    </row>
    <row r="71" spans="1:23" ht="12" customHeight="1">
      <c r="A71" s="90" t="s">
        <v>92</v>
      </c>
      <c r="B71" s="126" t="s">
        <v>93</v>
      </c>
      <c r="C71" s="126"/>
    </row>
    <row r="72" spans="1:23" ht="12" customHeight="1">
      <c r="A72" s="90" t="s">
        <v>94</v>
      </c>
      <c r="B72" s="126" t="s">
        <v>95</v>
      </c>
      <c r="C72" s="126"/>
    </row>
    <row r="73" spans="1:23" s="6" customFormat="1" ht="12" customHeight="1">
      <c r="A73" s="90" t="s">
        <v>59</v>
      </c>
      <c r="B73" s="126" t="s">
        <v>60</v>
      </c>
      <c r="C73" s="126"/>
      <c r="Q73" s="14"/>
      <c r="W73" s="14"/>
    </row>
    <row r="74" spans="1:23" s="6" customFormat="1" ht="12" customHeight="1">
      <c r="A74" s="90" t="s">
        <v>42</v>
      </c>
      <c r="B74" s="126" t="s">
        <v>43</v>
      </c>
      <c r="C74" s="126"/>
      <c r="Q74" s="14"/>
      <c r="W74" s="14"/>
    </row>
    <row r="75" spans="1:23" s="6" customFormat="1">
      <c r="Q75" s="14"/>
      <c r="W75" s="14"/>
    </row>
    <row r="76" spans="1:23" s="6" customFormat="1">
      <c r="Q76" s="14"/>
      <c r="W76" s="14"/>
    </row>
    <row r="77" spans="1:23" s="4" customFormat="1" ht="12" customHeight="1">
      <c r="A77" s="127" t="s">
        <v>96</v>
      </c>
      <c r="B77" s="127"/>
      <c r="C77" s="127"/>
      <c r="E77" s="106"/>
      <c r="F77" s="106"/>
      <c r="G77" s="106"/>
      <c r="H77" s="106"/>
      <c r="I77" s="106"/>
      <c r="Q77" s="106"/>
      <c r="W77" s="106"/>
    </row>
    <row r="78" spans="1:23" s="6" customFormat="1" ht="12" customHeight="1">
      <c r="A78" s="107" t="s">
        <v>97</v>
      </c>
      <c r="B78" s="126" t="s">
        <v>98</v>
      </c>
      <c r="C78" s="126"/>
      <c r="E78" s="14"/>
      <c r="F78" s="14"/>
      <c r="G78" s="14"/>
      <c r="H78" s="14"/>
      <c r="I78" s="14"/>
      <c r="Q78" s="14"/>
      <c r="W78" s="14"/>
    </row>
    <row r="79" spans="1:23" s="6" customFormat="1" ht="12" customHeight="1">
      <c r="A79" s="107" t="s">
        <v>99</v>
      </c>
      <c r="B79" s="126" t="s">
        <v>100</v>
      </c>
      <c r="C79" s="126"/>
      <c r="E79" s="14"/>
      <c r="F79" s="14"/>
      <c r="G79" s="14"/>
      <c r="H79" s="14"/>
      <c r="I79" s="14"/>
      <c r="Q79" s="14"/>
      <c r="W79" s="14"/>
    </row>
    <row r="80" spans="1:23" s="6" customFormat="1" ht="12" customHeight="1">
      <c r="A80" s="107" t="s">
        <v>94</v>
      </c>
      <c r="B80" s="126" t="s">
        <v>101</v>
      </c>
      <c r="C80" s="126"/>
      <c r="E80" s="14"/>
      <c r="F80" s="14"/>
      <c r="G80" s="14"/>
      <c r="H80" s="14"/>
      <c r="I80" s="14"/>
      <c r="Q80" s="14"/>
      <c r="W80" s="14"/>
    </row>
    <row r="81" spans="1:23" s="6" customFormat="1" ht="12" customHeight="1">
      <c r="A81" s="107" t="s">
        <v>92</v>
      </c>
      <c r="B81" s="126" t="s">
        <v>102</v>
      </c>
      <c r="C81" s="126"/>
      <c r="E81" s="14"/>
      <c r="F81" s="14"/>
      <c r="G81" s="14"/>
      <c r="H81" s="14"/>
      <c r="I81" s="14"/>
      <c r="Q81" s="14"/>
      <c r="W81" s="14"/>
    </row>
    <row r="82" spans="1:23" s="6" customFormat="1" ht="12" customHeight="1">
      <c r="A82" s="107" t="s">
        <v>90</v>
      </c>
      <c r="B82" s="126" t="s">
        <v>103</v>
      </c>
      <c r="C82" s="126"/>
      <c r="E82" s="14"/>
      <c r="F82" s="14"/>
      <c r="G82" s="14"/>
      <c r="H82" s="14"/>
      <c r="I82" s="14"/>
      <c r="Q82" s="14"/>
      <c r="W82" s="14"/>
    </row>
    <row r="83" spans="1:23" s="6" customFormat="1" ht="12" customHeight="1">
      <c r="A83" s="107" t="s">
        <v>88</v>
      </c>
      <c r="B83" s="126" t="s">
        <v>104</v>
      </c>
      <c r="C83" s="126"/>
      <c r="E83" s="14"/>
      <c r="F83" s="14"/>
      <c r="G83" s="14"/>
      <c r="H83" s="14"/>
      <c r="I83" s="14"/>
      <c r="Q83" s="14"/>
      <c r="W83" s="14"/>
    </row>
    <row r="84" spans="1:23" s="6" customFormat="1" ht="12" customHeight="1">
      <c r="A84" s="107" t="s">
        <v>86</v>
      </c>
      <c r="B84" s="126" t="s">
        <v>105</v>
      </c>
      <c r="C84" s="126"/>
      <c r="E84" s="14"/>
      <c r="F84" s="14"/>
      <c r="G84" s="14"/>
      <c r="H84" s="14"/>
      <c r="I84" s="14"/>
      <c r="Q84" s="14"/>
      <c r="W84" s="14"/>
    </row>
    <row r="85" spans="1:23" s="6" customFormat="1" ht="12" customHeight="1">
      <c r="A85" s="107" t="s">
        <v>106</v>
      </c>
      <c r="B85" s="130" t="s">
        <v>107</v>
      </c>
      <c r="C85" s="126"/>
      <c r="E85" s="14"/>
      <c r="F85" s="14"/>
      <c r="G85" s="14"/>
      <c r="H85" s="14"/>
      <c r="I85" s="14"/>
      <c r="Q85" s="14"/>
      <c r="W85" s="14"/>
    </row>
    <row r="86" spans="1:23" s="6" customFormat="1" ht="12" customHeight="1">
      <c r="A86" s="107" t="s">
        <v>108</v>
      </c>
      <c r="B86" s="126" t="s">
        <v>109</v>
      </c>
      <c r="C86" s="126"/>
      <c r="E86" s="14"/>
      <c r="F86" s="14"/>
      <c r="G86" s="14"/>
      <c r="H86" s="14"/>
      <c r="I86" s="14"/>
      <c r="Q86" s="14"/>
      <c r="W86" s="14"/>
    </row>
    <row r="87" spans="1:23" s="6" customFormat="1" ht="12" customHeight="1">
      <c r="A87" s="107" t="s">
        <v>110</v>
      </c>
      <c r="B87" s="126" t="s">
        <v>111</v>
      </c>
      <c r="C87" s="126"/>
      <c r="E87" s="14"/>
      <c r="F87" s="14"/>
      <c r="G87" s="14"/>
      <c r="H87" s="14"/>
      <c r="I87" s="14"/>
      <c r="Q87" s="14"/>
      <c r="W87" s="14"/>
    </row>
    <row r="88" spans="1:23" s="6" customFormat="1" ht="12" customHeight="1">
      <c r="B88" s="19"/>
      <c r="E88" s="14"/>
      <c r="F88" s="14"/>
      <c r="G88" s="14"/>
      <c r="H88" s="14"/>
      <c r="I88" s="14"/>
      <c r="Q88" s="14"/>
      <c r="W88" s="14"/>
    </row>
    <row r="89" spans="1:23" s="6" customFormat="1" ht="12" customHeight="1">
      <c r="E89" s="14"/>
      <c r="F89" s="14"/>
      <c r="G89" s="14"/>
      <c r="H89" s="14"/>
      <c r="I89" s="14"/>
      <c r="W89" s="14"/>
    </row>
    <row r="90" spans="1:23" s="4" customFormat="1" ht="12" customHeight="1">
      <c r="A90" s="127" t="s">
        <v>112</v>
      </c>
      <c r="B90" s="127"/>
      <c r="C90" s="127"/>
      <c r="E90" s="106"/>
      <c r="F90" s="106"/>
      <c r="G90" s="106"/>
      <c r="H90" s="106"/>
      <c r="I90" s="106"/>
      <c r="Q90" s="106"/>
      <c r="W90" s="106"/>
    </row>
    <row r="91" spans="1:23" s="6" customFormat="1" ht="28.5" customHeight="1">
      <c r="A91" s="98" t="s">
        <v>113</v>
      </c>
      <c r="B91" s="128" t="s">
        <v>114</v>
      </c>
      <c r="C91" s="126"/>
      <c r="Q91" s="14"/>
      <c r="W91" s="14"/>
    </row>
    <row r="92" spans="1:23" s="6" customFormat="1" ht="39.75" customHeight="1">
      <c r="A92" s="102" t="s">
        <v>115</v>
      </c>
      <c r="B92" s="128" t="s">
        <v>116</v>
      </c>
      <c r="C92" s="126"/>
      <c r="Q92" s="14"/>
      <c r="W92" s="14"/>
    </row>
    <row r="93" spans="1:23" s="6" customFormat="1" ht="28.5" customHeight="1">
      <c r="A93" s="99" t="s">
        <v>117</v>
      </c>
      <c r="B93" s="128" t="s">
        <v>118</v>
      </c>
      <c r="C93" s="128"/>
      <c r="Q93" s="14"/>
      <c r="W93" s="14"/>
    </row>
    <row r="94" spans="1:23" s="6" customFormat="1" ht="28.5" customHeight="1">
      <c r="A94" s="100" t="s">
        <v>119</v>
      </c>
      <c r="B94" s="128" t="s">
        <v>120</v>
      </c>
      <c r="C94" s="128"/>
      <c r="Q94" s="14"/>
      <c r="W94" s="14"/>
    </row>
    <row r="95" spans="1:23" s="6" customFormat="1" ht="36" customHeight="1">
      <c r="A95" s="101" t="s">
        <v>121</v>
      </c>
      <c r="B95" s="128" t="s">
        <v>122</v>
      </c>
      <c r="C95" s="126"/>
      <c r="Q95" s="14"/>
      <c r="W95" s="14"/>
    </row>
    <row r="96" spans="1:23" s="6" customFormat="1" ht="29.25" customHeight="1">
      <c r="A96" s="103" t="s">
        <v>123</v>
      </c>
      <c r="B96" s="128" t="s">
        <v>124</v>
      </c>
      <c r="C96" s="126"/>
      <c r="Q96" s="14"/>
      <c r="W96" s="14"/>
    </row>
    <row r="97" spans="1:23" s="6" customFormat="1" ht="25.5" customHeight="1">
      <c r="A97" s="104" t="s">
        <v>125</v>
      </c>
      <c r="B97" s="129" t="s">
        <v>126</v>
      </c>
      <c r="C97" s="126"/>
      <c r="Q97" s="14"/>
      <c r="W97" s="14"/>
    </row>
    <row r="98" spans="1:23" s="6" customFormat="1" ht="12" customHeight="1">
      <c r="Q98" s="14"/>
      <c r="W98" s="14"/>
    </row>
    <row r="99" spans="1:23" s="6" customFormat="1" ht="12" customHeight="1">
      <c r="W99" s="14"/>
    </row>
    <row r="100" spans="1:23" s="4" customFormat="1" ht="12" customHeight="1">
      <c r="A100" s="127" t="s">
        <v>127</v>
      </c>
      <c r="B100" s="127"/>
      <c r="C100" s="127"/>
      <c r="W100" s="106"/>
    </row>
    <row r="101" spans="1:23" s="6" customFormat="1" ht="12" customHeight="1">
      <c r="A101" s="125" t="s">
        <v>128</v>
      </c>
      <c r="B101" s="125"/>
      <c r="C101" s="125"/>
      <c r="Q101" s="14"/>
      <c r="W101" s="14"/>
    </row>
    <row r="102" spans="1:23" s="6" customFormat="1" ht="12" customHeight="1">
      <c r="A102" s="7"/>
    </row>
    <row r="103" spans="1:23" ht="12" customHeight="1">
      <c r="A103" s="8"/>
      <c r="B103" s="105"/>
    </row>
    <row r="104" spans="1:23" ht="12" customHeight="1">
      <c r="A104" s="9"/>
      <c r="B104" s="105"/>
    </row>
    <row r="105" spans="1:23" ht="12" customHeight="1">
      <c r="B105" s="9"/>
      <c r="C105" s="105"/>
    </row>
    <row r="106" spans="1:23" ht="12" customHeight="1">
      <c r="A106" s="9"/>
      <c r="B106" s="105"/>
    </row>
    <row r="107" spans="1:23" ht="12" customHeight="1">
      <c r="C107" s="105"/>
    </row>
    <row r="108" spans="1:23">
      <c r="C108" s="105"/>
    </row>
    <row r="109" spans="1:23">
      <c r="C109" s="105"/>
    </row>
    <row r="110" spans="1:23">
      <c r="B110" s="9"/>
      <c r="C110" s="105"/>
    </row>
    <row r="111" spans="1:23">
      <c r="A111" s="8"/>
      <c r="B111" s="105"/>
    </row>
    <row r="112" spans="1:23">
      <c r="A112" s="8"/>
      <c r="B112" s="105"/>
    </row>
    <row r="113" spans="1:2">
      <c r="A113" s="10"/>
      <c r="B113" s="105"/>
    </row>
    <row r="114" spans="1:2">
      <c r="A114" s="10"/>
      <c r="B114" s="105"/>
    </row>
    <row r="115" spans="1:2">
      <c r="A115" s="9"/>
      <c r="B115" s="105"/>
    </row>
    <row r="116" spans="1:2">
      <c r="A116" s="9"/>
      <c r="B116" s="105"/>
    </row>
    <row r="117" spans="1:2">
      <c r="A117" s="9"/>
    </row>
    <row r="118" spans="1:2">
      <c r="A118" s="9"/>
    </row>
    <row r="119" spans="1:2">
      <c r="A119" s="9"/>
    </row>
    <row r="120" spans="1:2">
      <c r="A120" s="9"/>
    </row>
    <row r="121" spans="1:2">
      <c r="A121" s="9"/>
    </row>
    <row r="122" spans="1:2">
      <c r="A122" s="9"/>
    </row>
    <row r="123" spans="1:2">
      <c r="A123" s="9"/>
    </row>
    <row r="124" spans="1:2">
      <c r="A124" s="9"/>
    </row>
    <row r="125" spans="1:2">
      <c r="A125" s="9"/>
    </row>
    <row r="126" spans="1:2">
      <c r="A126" s="9"/>
    </row>
    <row r="128" spans="1:2">
      <c r="A128" s="9"/>
    </row>
    <row r="129" spans="1:1">
      <c r="A129" s="9"/>
    </row>
    <row r="132" spans="1:1">
      <c r="A132" s="9"/>
    </row>
  </sheetData>
  <mergeCells count="75">
    <mergeCell ref="A1:C1"/>
    <mergeCell ref="A2:C2"/>
    <mergeCell ref="A3:C3"/>
    <mergeCell ref="A4:C4"/>
    <mergeCell ref="A47:C47"/>
    <mergeCell ref="A6:C6"/>
    <mergeCell ref="A8:C8"/>
    <mergeCell ref="A10:A18"/>
    <mergeCell ref="B9:C9"/>
    <mergeCell ref="B43:C43"/>
    <mergeCell ref="B19:C19"/>
    <mergeCell ref="B38:C38"/>
    <mergeCell ref="B39:C39"/>
    <mergeCell ref="B20:C20"/>
    <mergeCell ref="B21:C21"/>
    <mergeCell ref="B23:C23"/>
    <mergeCell ref="B54:C54"/>
    <mergeCell ref="B56:C56"/>
    <mergeCell ref="B24:C24"/>
    <mergeCell ref="B26:C26"/>
    <mergeCell ref="B28:C28"/>
    <mergeCell ref="B27:C27"/>
    <mergeCell ref="B40:C40"/>
    <mergeCell ref="A31:C31"/>
    <mergeCell ref="B32:C32"/>
    <mergeCell ref="B33:C33"/>
    <mergeCell ref="B34:C34"/>
    <mergeCell ref="A37:C37"/>
    <mergeCell ref="B93:C93"/>
    <mergeCell ref="B94:C94"/>
    <mergeCell ref="B69:C69"/>
    <mergeCell ref="B70:C70"/>
    <mergeCell ref="B62:C62"/>
    <mergeCell ref="B63:C63"/>
    <mergeCell ref="B64:C64"/>
    <mergeCell ref="B68:C68"/>
    <mergeCell ref="B78:C78"/>
    <mergeCell ref="B82:C82"/>
    <mergeCell ref="B84:C84"/>
    <mergeCell ref="B86:C86"/>
    <mergeCell ref="B83:C83"/>
    <mergeCell ref="A90:C90"/>
    <mergeCell ref="B91:C91"/>
    <mergeCell ref="B22:C22"/>
    <mergeCell ref="B25:C25"/>
    <mergeCell ref="B60:C60"/>
    <mergeCell ref="B61:C61"/>
    <mergeCell ref="A67:C67"/>
    <mergeCell ref="B48:C48"/>
    <mergeCell ref="A59:C59"/>
    <mergeCell ref="B41:C41"/>
    <mergeCell ref="B42:C42"/>
    <mergeCell ref="B55:C55"/>
    <mergeCell ref="B49:C49"/>
    <mergeCell ref="B50:C50"/>
    <mergeCell ref="B51:C51"/>
    <mergeCell ref="B52:C52"/>
    <mergeCell ref="B44:C44"/>
    <mergeCell ref="B53:C53"/>
    <mergeCell ref="A101:C101"/>
    <mergeCell ref="B71:C71"/>
    <mergeCell ref="B72:C72"/>
    <mergeCell ref="B73:C73"/>
    <mergeCell ref="B74:C74"/>
    <mergeCell ref="A77:C77"/>
    <mergeCell ref="B96:C96"/>
    <mergeCell ref="B97:C97"/>
    <mergeCell ref="B87:C87"/>
    <mergeCell ref="A100:C100"/>
    <mergeCell ref="B79:C79"/>
    <mergeCell ref="B80:C80"/>
    <mergeCell ref="B81:C81"/>
    <mergeCell ref="B92:C92"/>
    <mergeCell ref="B95:C95"/>
    <mergeCell ref="B85:C85"/>
  </mergeCells>
  <phoneticPr fontId="2" type="noConversion"/>
  <conditionalFormatting sqref="A78:A87">
    <cfRule type="cellIs" dxfId="2229" priority="1" stopIfTrue="1" operator="equal">
      <formula>"Minor"</formula>
    </cfRule>
    <cfRule type="cellIs" dxfId="2228" priority="2" stopIfTrue="1" operator="equal">
      <formula>"Not implemented"</formula>
    </cfRule>
    <cfRule type="cellIs" dxfId="2227" priority="3" stopIfTrue="1" operator="equal">
      <formula>"Not tested"</formula>
    </cfRule>
    <cfRule type="cellIs" dxfId="2226" priority="4" stopIfTrue="1" operator="equal">
      <formula>"Not available"</formula>
    </cfRule>
    <cfRule type="cellIs" dxfId="2225" priority="5" stopIfTrue="1" operator="equal">
      <formula>"Critical"</formula>
    </cfRule>
    <cfRule type="cellIs" dxfId="2224" priority="6" stopIfTrue="1" operator="equal">
      <formula>"Major"</formula>
    </cfRule>
    <cfRule type="cellIs" dxfId="2223" priority="7" stopIfTrue="1" operator="equal">
      <formula>"Average"</formula>
    </cfRule>
    <cfRule type="cellIs" dxfId="2222" priority="8" stopIfTrue="1" operator="equal">
      <formula>"OK"</formula>
    </cfRule>
    <cfRule type="cellIs" dxfId="2221" priority="9" stopIfTrue="1" operator="equal">
      <formula>"Enhancement"</formula>
    </cfRule>
    <cfRule type="cellIs" dxfId="2220" priority="10" stopIfTrue="1" operator="equal">
      <formula>"Partially tested"</formula>
    </cfRule>
  </conditionalFormatting>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8"/>
  <sheetViews>
    <sheetView zoomScaleNormal="100" workbookViewId="0">
      <pane xSplit="1" ySplit="3" topLeftCell="G4" activePane="bottomRight" state="frozen"/>
      <selection pane="bottomRight" activeCell="H77" sqref="H77"/>
      <selection pane="bottomLeft" activeCell="A4" sqref="A4"/>
      <selection pane="topRight" activeCell="B1" sqref="B1"/>
    </sheetView>
  </sheetViews>
  <sheetFormatPr defaultRowHeight="12" customHeight="1" outlineLevelRow="1"/>
  <cols>
    <col min="1" max="1" width="25.7109375" style="6" customWidth="1"/>
    <col min="2" max="7" width="16.7109375" style="6" customWidth="1"/>
    <col min="8" max="8" width="16.7109375" style="73" customWidth="1"/>
    <col min="9" max="10" width="16.7109375" style="6" customWidth="1"/>
    <col min="11" max="16384" width="9.140625" style="6"/>
  </cols>
  <sheetData>
    <row r="1" spans="1:10" s="11" customFormat="1" ht="12" customHeight="1">
      <c r="A1" s="70" t="s">
        <v>5</v>
      </c>
      <c r="B1" s="17"/>
      <c r="C1" s="17"/>
      <c r="D1" s="17"/>
      <c r="E1" s="17"/>
      <c r="F1" s="17"/>
      <c r="J1" s="15" t="s">
        <v>129</v>
      </c>
    </row>
    <row r="2" spans="1:10" ht="12" customHeight="1">
      <c r="A2" s="71" t="s">
        <v>130</v>
      </c>
      <c r="B2" s="72">
        <v>1</v>
      </c>
      <c r="C2" s="72">
        <v>1</v>
      </c>
      <c r="D2" s="72">
        <v>2</v>
      </c>
      <c r="E2" s="72">
        <v>2</v>
      </c>
      <c r="F2" s="72">
        <v>2</v>
      </c>
      <c r="J2" s="74">
        <v>3</v>
      </c>
    </row>
    <row r="3" spans="1:10" ht="12" customHeight="1">
      <c r="A3" s="71" t="s">
        <v>8</v>
      </c>
      <c r="B3" s="72" t="s">
        <v>9</v>
      </c>
      <c r="C3" s="72" t="s">
        <v>13</v>
      </c>
      <c r="D3" s="72" t="s">
        <v>9</v>
      </c>
      <c r="E3" s="72" t="s">
        <v>17</v>
      </c>
      <c r="F3" s="72" t="s">
        <v>19</v>
      </c>
      <c r="J3" s="74">
        <v>3</v>
      </c>
    </row>
    <row r="4" spans="1:10" ht="12" customHeight="1">
      <c r="A4" s="71" t="s">
        <v>24</v>
      </c>
      <c r="B4" s="75">
        <v>41213</v>
      </c>
      <c r="C4" s="75" t="s">
        <v>131</v>
      </c>
      <c r="D4" s="75">
        <v>41213</v>
      </c>
      <c r="E4" s="75">
        <v>41191</v>
      </c>
      <c r="F4" s="75">
        <v>41214</v>
      </c>
      <c r="J4" s="74">
        <v>3</v>
      </c>
    </row>
    <row r="5" spans="1:10" ht="12" customHeight="1">
      <c r="A5" s="71" t="s">
        <v>26</v>
      </c>
      <c r="B5" s="31" t="s">
        <v>132</v>
      </c>
      <c r="C5" s="75" t="s">
        <v>132</v>
      </c>
      <c r="D5" s="31" t="s">
        <v>132</v>
      </c>
      <c r="E5" s="31" t="s">
        <v>132</v>
      </c>
      <c r="F5" s="31" t="s">
        <v>132</v>
      </c>
      <c r="J5" s="74">
        <v>3</v>
      </c>
    </row>
    <row r="6" spans="1:10" ht="12" customHeight="1">
      <c r="A6" s="71" t="s">
        <v>28</v>
      </c>
      <c r="B6" s="31" t="s">
        <v>133</v>
      </c>
      <c r="C6" s="75" t="s">
        <v>133</v>
      </c>
      <c r="D6" s="31" t="s">
        <v>133</v>
      </c>
      <c r="E6" s="31" t="s">
        <v>133</v>
      </c>
      <c r="F6" s="31" t="s">
        <v>133</v>
      </c>
      <c r="J6" s="76"/>
    </row>
    <row r="7" spans="1:10" ht="12" customHeight="1">
      <c r="A7" s="71" t="s">
        <v>30</v>
      </c>
      <c r="B7" s="72" t="s">
        <v>134</v>
      </c>
      <c r="C7" s="72" t="s">
        <v>134</v>
      </c>
      <c r="D7" s="72" t="s">
        <v>134</v>
      </c>
      <c r="E7" s="72" t="s">
        <v>134</v>
      </c>
      <c r="F7" s="72" t="s">
        <v>134</v>
      </c>
      <c r="J7" s="76"/>
    </row>
    <row r="8" spans="1:10" ht="12" customHeight="1">
      <c r="A8" s="71" t="s">
        <v>135</v>
      </c>
      <c r="B8" s="72">
        <v>100</v>
      </c>
      <c r="C8" s="72">
        <v>100</v>
      </c>
      <c r="D8" s="72">
        <v>100</v>
      </c>
      <c r="E8" s="72">
        <v>100</v>
      </c>
      <c r="F8" s="72">
        <v>100</v>
      </c>
      <c r="J8" s="76"/>
    </row>
    <row r="9" spans="1:10" ht="12" customHeight="1">
      <c r="A9" s="77" t="s">
        <v>34</v>
      </c>
      <c r="B9" s="78" t="s">
        <v>123</v>
      </c>
      <c r="C9" s="78" t="s">
        <v>121</v>
      </c>
      <c r="D9" s="78" t="s">
        <v>123</v>
      </c>
      <c r="E9" s="78" t="s">
        <v>117</v>
      </c>
      <c r="F9" s="78" t="s">
        <v>119</v>
      </c>
      <c r="J9" s="74">
        <v>3</v>
      </c>
    </row>
    <row r="10" spans="1:10" ht="12" customHeight="1">
      <c r="A10" s="77" t="s">
        <v>36</v>
      </c>
      <c r="B10" s="79">
        <f>ROUND(EXP(-1*(100*B50+20*B51+4*B52+2*B53+1*B54)/B8),3)</f>
        <v>1</v>
      </c>
      <c r="C10" s="79">
        <f>ROUND(EXP(-1*(100*C50+20*C51+4*C52+2*C53+1*C54)/C8),3)</f>
        <v>6.8000000000000005E-2</v>
      </c>
      <c r="D10" s="79">
        <f>ROUND(EXP(-1*(100*D50+20*D51+4*D52+2*D53+1*D54)/D8),3)</f>
        <v>6.8000000000000005E-2</v>
      </c>
      <c r="E10" s="79">
        <f>ROUND(EXP(-1*(100*E50+20*E51+4*E52+2*E53+1*E54)/E8),3)</f>
        <v>0.52700000000000002</v>
      </c>
      <c r="F10" s="79">
        <f>ROUND(EXP(-1*(100*F50+20*F51+4*F52+2*F53+1*F54)/F8),3)</f>
        <v>0.375</v>
      </c>
      <c r="J10" s="74">
        <v>3</v>
      </c>
    </row>
    <row r="11" spans="1:10" ht="12" customHeight="1">
      <c r="A11" s="71" t="s">
        <v>38</v>
      </c>
      <c r="B11" s="80">
        <v>0</v>
      </c>
      <c r="C11" s="80">
        <v>52</v>
      </c>
      <c r="D11" s="80">
        <v>52</v>
      </c>
      <c r="E11" s="81">
        <v>22</v>
      </c>
      <c r="F11" s="80">
        <v>32</v>
      </c>
      <c r="J11" s="74">
        <v>3</v>
      </c>
    </row>
    <row r="12" spans="1:10" ht="12" customHeight="1">
      <c r="A12" s="71" t="s">
        <v>40</v>
      </c>
      <c r="B12" s="72">
        <v>0</v>
      </c>
      <c r="C12" s="72">
        <v>52</v>
      </c>
      <c r="D12" s="72">
        <v>0</v>
      </c>
      <c r="E12" s="82">
        <v>0</v>
      </c>
      <c r="F12" s="72">
        <v>10</v>
      </c>
      <c r="J12" s="76"/>
    </row>
    <row r="13" spans="1:10" ht="12" customHeight="1">
      <c r="A13" s="71" t="s">
        <v>42</v>
      </c>
      <c r="B13" s="83"/>
      <c r="C13" s="83"/>
      <c r="D13" s="83"/>
      <c r="E13" s="83"/>
      <c r="F13" s="83"/>
      <c r="J13" s="76"/>
    </row>
    <row r="14" spans="1:10" ht="12" customHeight="1">
      <c r="A14" s="84"/>
      <c r="B14" s="85"/>
      <c r="C14" s="85"/>
      <c r="D14" s="85"/>
      <c r="E14" s="85"/>
      <c r="F14" s="85"/>
      <c r="J14" s="76"/>
    </row>
    <row r="15" spans="1:10" s="4" customFormat="1" ht="12" customHeight="1">
      <c r="A15" s="70" t="s">
        <v>136</v>
      </c>
      <c r="B15" s="17"/>
      <c r="C15" s="17"/>
      <c r="D15" s="17"/>
      <c r="E15" s="17"/>
      <c r="F15" s="17"/>
      <c r="H15" s="12"/>
      <c r="J15" s="13"/>
    </row>
    <row r="16" spans="1:10" ht="12" customHeight="1">
      <c r="A16" s="84"/>
      <c r="B16" s="85"/>
      <c r="C16" s="85"/>
      <c r="D16" s="85"/>
      <c r="E16" s="85"/>
      <c r="F16" s="85"/>
      <c r="J16" s="76"/>
    </row>
    <row r="17" spans="1:10" s="4" customFormat="1" ht="12" customHeight="1">
      <c r="A17" s="18" t="s">
        <v>137</v>
      </c>
      <c r="B17" s="17"/>
      <c r="C17" s="17"/>
      <c r="D17" s="17"/>
      <c r="E17" s="17"/>
      <c r="F17" s="17"/>
      <c r="H17" s="12"/>
      <c r="J17" s="13"/>
    </row>
    <row r="18" spans="1:10" ht="12" customHeight="1" outlineLevel="1">
      <c r="A18" s="71" t="s">
        <v>40</v>
      </c>
      <c r="B18" s="80">
        <v>0</v>
      </c>
      <c r="C18" s="80">
        <v>52</v>
      </c>
      <c r="D18" s="80">
        <v>0</v>
      </c>
      <c r="E18" s="81">
        <v>0</v>
      </c>
      <c r="F18" s="80">
        <v>10</v>
      </c>
      <c r="J18" s="76"/>
    </row>
    <row r="19" spans="1:10" ht="12" customHeight="1" outlineLevel="1">
      <c r="A19" s="71" t="s">
        <v>46</v>
      </c>
      <c r="B19" s="72">
        <v>0</v>
      </c>
      <c r="C19" s="72">
        <v>8</v>
      </c>
      <c r="D19" s="72">
        <v>0</v>
      </c>
      <c r="E19" s="82">
        <v>0</v>
      </c>
      <c r="F19" s="72">
        <v>0</v>
      </c>
      <c r="J19" s="76"/>
    </row>
    <row r="20" spans="1:10" ht="12" customHeight="1" outlineLevel="1">
      <c r="A20" s="71" t="s">
        <v>42</v>
      </c>
      <c r="B20" s="72"/>
      <c r="C20" s="72"/>
      <c r="D20" s="72"/>
      <c r="E20" s="72"/>
      <c r="F20" s="72"/>
      <c r="J20" s="76"/>
    </row>
    <row r="21" spans="1:10" ht="12" customHeight="1">
      <c r="A21" s="84"/>
      <c r="B21" s="85"/>
      <c r="C21" s="85"/>
      <c r="D21" s="85"/>
      <c r="E21" s="85"/>
      <c r="F21" s="85"/>
      <c r="J21" s="76"/>
    </row>
    <row r="22" spans="1:10" s="4" customFormat="1" ht="12" customHeight="1">
      <c r="A22" s="18" t="s">
        <v>138</v>
      </c>
      <c r="B22" s="17"/>
      <c r="C22" s="17"/>
      <c r="D22" s="17"/>
      <c r="E22" s="17"/>
      <c r="F22" s="17"/>
      <c r="H22" s="12"/>
      <c r="J22" s="16">
        <v>3</v>
      </c>
    </row>
    <row r="23" spans="1:10" ht="12" customHeight="1">
      <c r="A23" s="71" t="s">
        <v>49</v>
      </c>
      <c r="B23" s="72">
        <v>0</v>
      </c>
      <c r="C23" s="72">
        <v>52</v>
      </c>
      <c r="D23" s="72">
        <v>17</v>
      </c>
      <c r="E23" s="72">
        <v>17</v>
      </c>
      <c r="F23" s="72">
        <v>27</v>
      </c>
      <c r="J23" s="76"/>
    </row>
    <row r="24" spans="1:10" ht="12" customHeight="1">
      <c r="A24" s="71" t="s">
        <v>51</v>
      </c>
      <c r="B24" s="72">
        <v>0</v>
      </c>
      <c r="C24" s="72">
        <v>0</v>
      </c>
      <c r="D24" s="72">
        <v>5</v>
      </c>
      <c r="E24" s="72">
        <v>5</v>
      </c>
      <c r="F24" s="72">
        <v>5</v>
      </c>
      <c r="J24" s="76"/>
    </row>
    <row r="25" spans="1:10" ht="12" customHeight="1">
      <c r="A25" s="71" t="s">
        <v>53</v>
      </c>
      <c r="B25" s="72">
        <v>0</v>
      </c>
      <c r="C25" s="72">
        <v>0</v>
      </c>
      <c r="D25" s="72">
        <v>30</v>
      </c>
      <c r="E25" s="72">
        <v>0</v>
      </c>
      <c r="F25" s="72">
        <v>0</v>
      </c>
      <c r="J25" s="76"/>
    </row>
    <row r="26" spans="1:10" ht="12" customHeight="1">
      <c r="A26" s="86" t="s">
        <v>55</v>
      </c>
      <c r="B26" s="72">
        <v>0</v>
      </c>
      <c r="C26" s="72">
        <v>0</v>
      </c>
      <c r="D26" s="72">
        <v>0</v>
      </c>
      <c r="E26" s="72">
        <v>0</v>
      </c>
      <c r="F26" s="72">
        <v>0</v>
      </c>
      <c r="J26" s="76"/>
    </row>
    <row r="27" spans="1:10" ht="12" customHeight="1">
      <c r="A27" s="86" t="s">
        <v>57</v>
      </c>
      <c r="B27" s="72">
        <v>0</v>
      </c>
      <c r="C27" s="72">
        <v>0</v>
      </c>
      <c r="D27" s="72">
        <v>0</v>
      </c>
      <c r="E27" s="72">
        <v>0</v>
      </c>
      <c r="F27" s="72">
        <v>0</v>
      </c>
      <c r="J27" s="76"/>
    </row>
    <row r="28" spans="1:10" ht="12" customHeight="1">
      <c r="A28" s="71" t="s">
        <v>59</v>
      </c>
      <c r="B28" s="80">
        <f>SUM(B23:B27)</f>
        <v>0</v>
      </c>
      <c r="C28" s="80">
        <f>SUM(C23:C27)</f>
        <v>52</v>
      </c>
      <c r="D28" s="80">
        <f>SUM(D23:D27)</f>
        <v>52</v>
      </c>
      <c r="E28" s="80">
        <f>SUM(E23:E27)</f>
        <v>22</v>
      </c>
      <c r="F28" s="80">
        <f>SUM(F23:F27)</f>
        <v>32</v>
      </c>
      <c r="J28" s="76"/>
    </row>
    <row r="29" spans="1:10" ht="12" customHeight="1">
      <c r="A29" s="71" t="s">
        <v>42</v>
      </c>
      <c r="B29" s="72"/>
      <c r="C29" s="72"/>
      <c r="D29" s="72"/>
      <c r="E29" s="72"/>
      <c r="F29" s="72"/>
      <c r="J29" s="76"/>
    </row>
    <row r="30" spans="1:10" ht="12" customHeight="1">
      <c r="A30" s="84"/>
      <c r="B30" s="85"/>
      <c r="C30" s="85"/>
      <c r="D30" s="85"/>
      <c r="E30" s="85"/>
      <c r="F30" s="85"/>
      <c r="J30" s="76"/>
    </row>
    <row r="31" spans="1:10" s="4" customFormat="1" ht="12" customHeight="1">
      <c r="A31" s="18" t="s">
        <v>139</v>
      </c>
      <c r="B31" s="17"/>
      <c r="C31" s="17"/>
      <c r="D31" s="17"/>
      <c r="E31" s="17"/>
      <c r="F31" s="17"/>
      <c r="H31" s="12"/>
      <c r="J31" s="16">
        <v>3</v>
      </c>
    </row>
    <row r="32" spans="1:10" ht="12" customHeight="1" outlineLevel="1">
      <c r="A32" s="71" t="s">
        <v>62</v>
      </c>
      <c r="B32" s="81" t="s">
        <v>140</v>
      </c>
      <c r="C32" s="81" t="s">
        <v>140</v>
      </c>
      <c r="D32" s="81" t="s">
        <v>140</v>
      </c>
      <c r="E32" s="80">
        <v>30</v>
      </c>
      <c r="F32" s="81" t="s">
        <v>140</v>
      </c>
      <c r="J32" s="76"/>
    </row>
    <row r="33" spans="1:10" ht="12" customHeight="1" outlineLevel="1">
      <c r="A33" s="71" t="s">
        <v>64</v>
      </c>
      <c r="B33" s="82" t="s">
        <v>140</v>
      </c>
      <c r="C33" s="82" t="s">
        <v>140</v>
      </c>
      <c r="D33" s="82" t="s">
        <v>140</v>
      </c>
      <c r="E33" s="72">
        <v>0</v>
      </c>
      <c r="F33" s="82" t="s">
        <v>140</v>
      </c>
      <c r="J33" s="76"/>
    </row>
    <row r="34" spans="1:10" ht="12" customHeight="1" outlineLevel="1">
      <c r="A34" s="71" t="s">
        <v>66</v>
      </c>
      <c r="B34" s="82" t="s">
        <v>140</v>
      </c>
      <c r="C34" s="82" t="s">
        <v>140</v>
      </c>
      <c r="D34" s="82" t="s">
        <v>140</v>
      </c>
      <c r="E34" s="72">
        <v>0</v>
      </c>
      <c r="F34" s="82" t="s">
        <v>140</v>
      </c>
      <c r="J34" s="76"/>
    </row>
    <row r="35" spans="1:10" ht="12" customHeight="1" outlineLevel="1">
      <c r="A35" s="71" t="s">
        <v>68</v>
      </c>
      <c r="B35" s="82" t="s">
        <v>140</v>
      </c>
      <c r="C35" s="82" t="s">
        <v>140</v>
      </c>
      <c r="D35" s="82" t="s">
        <v>140</v>
      </c>
      <c r="E35" s="72">
        <v>1</v>
      </c>
      <c r="F35" s="82" t="s">
        <v>140</v>
      </c>
      <c r="J35" s="76"/>
    </row>
    <row r="36" spans="1:10" ht="12" customHeight="1" outlineLevel="1">
      <c r="A36" s="71" t="s">
        <v>70</v>
      </c>
      <c r="B36" s="82" t="s">
        <v>140</v>
      </c>
      <c r="C36" s="82" t="s">
        <v>140</v>
      </c>
      <c r="D36" s="82" t="s">
        <v>140</v>
      </c>
      <c r="E36" s="72">
        <v>3</v>
      </c>
      <c r="F36" s="82" t="s">
        <v>140</v>
      </c>
      <c r="J36" s="76"/>
    </row>
    <row r="37" spans="1:10" ht="12" customHeight="1" outlineLevel="1">
      <c r="A37" s="71" t="s">
        <v>72</v>
      </c>
      <c r="B37" s="82" t="s">
        <v>140</v>
      </c>
      <c r="C37" s="82" t="s">
        <v>140</v>
      </c>
      <c r="D37" s="82" t="s">
        <v>140</v>
      </c>
      <c r="E37" s="72">
        <v>0</v>
      </c>
      <c r="F37" s="82" t="s">
        <v>140</v>
      </c>
      <c r="J37" s="76"/>
    </row>
    <row r="38" spans="1:10" ht="12" customHeight="1" outlineLevel="1">
      <c r="A38" s="71" t="s">
        <v>74</v>
      </c>
      <c r="B38" s="81" t="s">
        <v>140</v>
      </c>
      <c r="C38" s="81" t="s">
        <v>140</v>
      </c>
      <c r="D38" s="81" t="s">
        <v>140</v>
      </c>
      <c r="E38" s="80">
        <v>1</v>
      </c>
      <c r="F38" s="81" t="s">
        <v>140</v>
      </c>
      <c r="J38" s="76"/>
    </row>
    <row r="39" spans="1:10" ht="12" customHeight="1" outlineLevel="1">
      <c r="A39" s="71" t="s">
        <v>76</v>
      </c>
      <c r="B39" s="72"/>
      <c r="C39" s="72"/>
      <c r="D39" s="72"/>
      <c r="E39" s="87">
        <f>SUM(E33:E38)/(E32+E38)</f>
        <v>0.16129032258064516</v>
      </c>
      <c r="F39" s="72"/>
      <c r="J39" s="76"/>
    </row>
    <row r="40" spans="1:10" ht="12" customHeight="1" outlineLevel="1">
      <c r="A40" s="71" t="s">
        <v>42</v>
      </c>
      <c r="B40" s="72"/>
      <c r="C40" s="72"/>
      <c r="D40" s="72"/>
      <c r="E40" s="72"/>
      <c r="F40" s="72"/>
      <c r="J40" s="76"/>
    </row>
    <row r="41" spans="1:10" ht="12" customHeight="1">
      <c r="A41" s="84"/>
      <c r="B41" s="85"/>
      <c r="C41" s="85"/>
      <c r="D41" s="85"/>
      <c r="E41" s="85"/>
      <c r="F41" s="85"/>
      <c r="J41" s="76"/>
    </row>
    <row r="42" spans="1:10" s="4" customFormat="1" ht="12" customHeight="1">
      <c r="A42" s="18" t="s">
        <v>141</v>
      </c>
      <c r="B42" s="17"/>
      <c r="C42" s="17"/>
      <c r="D42" s="17"/>
      <c r="E42" s="17"/>
      <c r="F42" s="17"/>
      <c r="H42" s="12"/>
      <c r="J42" s="13"/>
    </row>
    <row r="43" spans="1:10" ht="12" customHeight="1" outlineLevel="1">
      <c r="A43" s="71" t="s">
        <v>79</v>
      </c>
      <c r="B43" s="82" t="s">
        <v>140</v>
      </c>
      <c r="C43" s="82" t="s">
        <v>140</v>
      </c>
      <c r="D43" s="82" t="s">
        <v>140</v>
      </c>
      <c r="E43" s="82" t="s">
        <v>140</v>
      </c>
      <c r="F43" s="82" t="s">
        <v>140</v>
      </c>
      <c r="J43" s="76"/>
    </row>
    <row r="44" spans="1:10" ht="12" customHeight="1" outlineLevel="1">
      <c r="A44" s="71" t="s">
        <v>81</v>
      </c>
      <c r="B44" s="82" t="s">
        <v>140</v>
      </c>
      <c r="C44" s="82" t="s">
        <v>140</v>
      </c>
      <c r="D44" s="82" t="s">
        <v>140</v>
      </c>
      <c r="E44" s="82" t="s">
        <v>140</v>
      </c>
      <c r="F44" s="82" t="s">
        <v>140</v>
      </c>
      <c r="J44" s="76"/>
    </row>
    <row r="45" spans="1:10" ht="12" customHeight="1" outlineLevel="1">
      <c r="A45" s="71" t="s">
        <v>74</v>
      </c>
      <c r="B45" s="82" t="s">
        <v>140</v>
      </c>
      <c r="C45" s="82" t="s">
        <v>140</v>
      </c>
      <c r="D45" s="82" t="s">
        <v>140</v>
      </c>
      <c r="E45" s="82" t="s">
        <v>140</v>
      </c>
      <c r="F45" s="82" t="s">
        <v>140</v>
      </c>
      <c r="J45" s="76"/>
    </row>
    <row r="46" spans="1:10" ht="12" customHeight="1" outlineLevel="1">
      <c r="A46" s="71" t="s">
        <v>76</v>
      </c>
      <c r="B46" s="81" t="s">
        <v>140</v>
      </c>
      <c r="C46" s="81" t="s">
        <v>140</v>
      </c>
      <c r="D46" s="81" t="s">
        <v>140</v>
      </c>
      <c r="E46" s="82" t="s">
        <v>140</v>
      </c>
      <c r="F46" s="82" t="s">
        <v>140</v>
      </c>
      <c r="J46" s="76"/>
    </row>
    <row r="47" spans="1:10" ht="12" customHeight="1" outlineLevel="1">
      <c r="A47" s="71" t="s">
        <v>42</v>
      </c>
      <c r="B47" s="72"/>
      <c r="C47" s="72"/>
      <c r="D47" s="72"/>
      <c r="E47" s="72"/>
      <c r="F47" s="72"/>
      <c r="J47" s="76"/>
    </row>
    <row r="48" spans="1:10" ht="12" customHeight="1">
      <c r="A48" s="84"/>
      <c r="B48" s="85"/>
      <c r="C48" s="85"/>
      <c r="D48" s="85"/>
      <c r="E48" s="85"/>
      <c r="F48" s="85"/>
      <c r="J48" s="76"/>
    </row>
    <row r="49" spans="1:10" s="4" customFormat="1" ht="12" customHeight="1">
      <c r="A49" s="18" t="s">
        <v>142</v>
      </c>
      <c r="B49" s="17"/>
      <c r="C49" s="17"/>
      <c r="D49" s="17"/>
      <c r="E49" s="17"/>
      <c r="F49" s="17"/>
      <c r="H49" s="12"/>
      <c r="J49" s="16">
        <v>3</v>
      </c>
    </row>
    <row r="50" spans="1:10" ht="12" customHeight="1">
      <c r="A50" s="71" t="s">
        <v>86</v>
      </c>
      <c r="B50" s="72">
        <v>0</v>
      </c>
      <c r="C50" s="72">
        <v>1</v>
      </c>
      <c r="D50" s="72">
        <v>1</v>
      </c>
      <c r="E50" s="72">
        <v>0</v>
      </c>
      <c r="F50" s="72">
        <v>0</v>
      </c>
      <c r="J50" s="76"/>
    </row>
    <row r="51" spans="1:10" ht="12" customHeight="1">
      <c r="A51" s="71" t="s">
        <v>88</v>
      </c>
      <c r="B51" s="72">
        <v>0</v>
      </c>
      <c r="C51" s="72">
        <v>2</v>
      </c>
      <c r="D51" s="72">
        <v>2</v>
      </c>
      <c r="E51" s="72">
        <v>0</v>
      </c>
      <c r="F51" s="72">
        <v>0</v>
      </c>
      <c r="J51" s="76"/>
    </row>
    <row r="52" spans="1:10" ht="12" customHeight="1">
      <c r="A52" s="71" t="s">
        <v>90</v>
      </c>
      <c r="B52" s="72">
        <v>0</v>
      </c>
      <c r="C52" s="72">
        <v>18</v>
      </c>
      <c r="D52" s="72">
        <v>18</v>
      </c>
      <c r="E52" s="72">
        <v>10</v>
      </c>
      <c r="F52" s="72">
        <v>17</v>
      </c>
      <c r="J52" s="76"/>
    </row>
    <row r="53" spans="1:10" ht="12" customHeight="1">
      <c r="A53" s="71" t="s">
        <v>92</v>
      </c>
      <c r="B53" s="72">
        <v>0</v>
      </c>
      <c r="C53" s="72">
        <v>26</v>
      </c>
      <c r="D53" s="72">
        <v>26</v>
      </c>
      <c r="E53" s="72">
        <v>12</v>
      </c>
      <c r="F53" s="72">
        <v>15</v>
      </c>
      <c r="J53" s="76"/>
    </row>
    <row r="54" spans="1:10" ht="12" customHeight="1">
      <c r="A54" s="71" t="s">
        <v>94</v>
      </c>
      <c r="B54" s="72">
        <v>0</v>
      </c>
      <c r="C54" s="72">
        <v>5</v>
      </c>
      <c r="D54" s="72">
        <v>5</v>
      </c>
      <c r="E54" s="72">
        <v>0</v>
      </c>
      <c r="F54" s="72">
        <v>0</v>
      </c>
      <c r="J54" s="76"/>
    </row>
    <row r="55" spans="1:10" ht="12" customHeight="1">
      <c r="A55" s="71" t="s">
        <v>59</v>
      </c>
      <c r="B55" s="80">
        <f>SUM(B50:B54)</f>
        <v>0</v>
      </c>
      <c r="C55" s="80">
        <f>SUM(C50:C54)</f>
        <v>52</v>
      </c>
      <c r="D55" s="80">
        <f>SUM(D50:D54)</f>
        <v>52</v>
      </c>
      <c r="E55" s="80">
        <f>SUM(E50:E54)</f>
        <v>22</v>
      </c>
      <c r="F55" s="80">
        <f>SUM(F50:F54)</f>
        <v>32</v>
      </c>
      <c r="J55" s="76"/>
    </row>
    <row r="56" spans="1:10" ht="12" customHeight="1">
      <c r="A56" s="71" t="s">
        <v>42</v>
      </c>
      <c r="B56" s="72"/>
      <c r="C56" s="72"/>
      <c r="D56" s="72"/>
      <c r="E56" s="72"/>
      <c r="F56" s="72"/>
      <c r="J56" s="76"/>
    </row>
    <row r="57" spans="1:10" ht="12" customHeight="1">
      <c r="A57" s="88"/>
      <c r="B57" s="88"/>
      <c r="C57" s="88"/>
      <c r="D57" s="88"/>
      <c r="E57" s="88"/>
      <c r="F57" s="88"/>
      <c r="J57" s="76"/>
    </row>
    <row r="58" spans="1:10" ht="12" customHeight="1">
      <c r="A58" s="88"/>
      <c r="B58" s="88"/>
      <c r="C58" s="88"/>
      <c r="D58" s="88"/>
      <c r="E58" s="88"/>
      <c r="F58" s="88"/>
      <c r="J58" s="74">
        <v>3</v>
      </c>
    </row>
    <row r="59" spans="1:10" ht="12" customHeight="1">
      <c r="A59" s="88"/>
      <c r="B59" s="88"/>
      <c r="C59" s="88"/>
      <c r="D59" s="88"/>
      <c r="E59" s="88"/>
      <c r="F59" s="88"/>
      <c r="J59" s="76"/>
    </row>
    <row r="60" spans="1:10" ht="12" customHeight="1">
      <c r="A60" s="88"/>
      <c r="B60" s="88"/>
      <c r="C60" s="88"/>
      <c r="D60" s="88"/>
      <c r="E60" s="88"/>
      <c r="F60" s="88"/>
      <c r="J60" s="76"/>
    </row>
    <row r="61" spans="1:10" ht="12" customHeight="1">
      <c r="A61" s="88"/>
      <c r="B61" s="88"/>
      <c r="C61" s="88"/>
      <c r="D61" s="88"/>
      <c r="E61" s="88"/>
      <c r="F61" s="88"/>
      <c r="J61" s="76"/>
    </row>
    <row r="62" spans="1:10" ht="12" customHeight="1">
      <c r="A62" s="88"/>
      <c r="B62" s="88"/>
      <c r="C62" s="88"/>
      <c r="D62" s="88"/>
      <c r="E62" s="88"/>
      <c r="F62" s="88"/>
      <c r="J62" s="76"/>
    </row>
    <row r="63" spans="1:10" ht="12" customHeight="1">
      <c r="A63" s="88"/>
      <c r="B63" s="88"/>
      <c r="C63" s="88"/>
      <c r="D63" s="88"/>
      <c r="E63" s="88"/>
      <c r="F63" s="88"/>
      <c r="J63" s="76"/>
    </row>
    <row r="64" spans="1:10" ht="12" customHeight="1">
      <c r="A64" s="88"/>
      <c r="B64" s="88"/>
      <c r="C64" s="88"/>
      <c r="D64" s="88"/>
      <c r="E64" s="88"/>
      <c r="F64" s="88"/>
      <c r="J64" s="76"/>
    </row>
    <row r="65" spans="1:10" ht="12" customHeight="1">
      <c r="A65" s="88"/>
      <c r="B65" s="88"/>
      <c r="C65" s="88"/>
      <c r="D65" s="88"/>
      <c r="E65" s="88"/>
      <c r="F65" s="88"/>
      <c r="J65" s="76"/>
    </row>
    <row r="66" spans="1:10" ht="12" customHeight="1">
      <c r="A66" s="88"/>
      <c r="B66" s="88"/>
      <c r="C66" s="88"/>
      <c r="D66" s="88"/>
      <c r="E66" s="88"/>
      <c r="F66" s="88"/>
      <c r="J66" s="76"/>
    </row>
    <row r="67" spans="1:10" ht="12" customHeight="1">
      <c r="A67" s="88"/>
      <c r="B67" s="88"/>
      <c r="C67" s="88"/>
      <c r="D67" s="88"/>
      <c r="E67" s="88"/>
      <c r="F67" s="88"/>
      <c r="J67" s="76"/>
    </row>
    <row r="68" spans="1:10" ht="12" customHeight="1">
      <c r="A68" s="88"/>
      <c r="B68" s="88"/>
      <c r="C68" s="88"/>
      <c r="D68" s="88"/>
      <c r="E68" s="88"/>
      <c r="F68" s="88"/>
      <c r="J68" s="76"/>
    </row>
    <row r="69" spans="1:10" ht="12" customHeight="1">
      <c r="A69" s="88"/>
      <c r="B69" s="88"/>
      <c r="C69" s="88"/>
      <c r="D69" s="88"/>
      <c r="E69" s="88"/>
      <c r="F69" s="88"/>
      <c r="J69" s="76"/>
    </row>
    <row r="70" spans="1:10" ht="12" customHeight="1">
      <c r="A70" s="88"/>
      <c r="B70" s="88"/>
      <c r="C70" s="88"/>
      <c r="D70" s="88"/>
      <c r="E70" s="88"/>
      <c r="F70" s="88"/>
      <c r="J70" s="76"/>
    </row>
    <row r="71" spans="1:10" ht="12" customHeight="1">
      <c r="A71" s="88"/>
      <c r="B71" s="88"/>
      <c r="C71" s="88"/>
      <c r="D71" s="88"/>
      <c r="E71" s="88"/>
      <c r="F71" s="88"/>
      <c r="J71" s="76"/>
    </row>
    <row r="72" spans="1:10" ht="12" customHeight="1">
      <c r="A72" s="88"/>
      <c r="B72" s="88"/>
      <c r="C72" s="88"/>
      <c r="D72" s="88"/>
      <c r="E72" s="88"/>
      <c r="F72" s="88"/>
      <c r="J72" s="76"/>
    </row>
    <row r="73" spans="1:10" ht="12" customHeight="1">
      <c r="A73" s="88"/>
      <c r="B73" s="88"/>
      <c r="C73" s="88"/>
      <c r="D73" s="88"/>
      <c r="E73" s="88"/>
      <c r="F73" s="88"/>
      <c r="J73" s="74">
        <v>3</v>
      </c>
    </row>
    <row r="74" spans="1:10" ht="12" customHeight="1">
      <c r="A74" s="88"/>
      <c r="B74" s="88"/>
      <c r="C74" s="88"/>
      <c r="D74" s="88"/>
      <c r="E74" s="88"/>
      <c r="F74" s="88"/>
      <c r="J74" s="76"/>
    </row>
    <row r="75" spans="1:10" ht="12" customHeight="1">
      <c r="A75" s="88"/>
      <c r="B75" s="88"/>
      <c r="C75" s="88"/>
      <c r="D75" s="88"/>
      <c r="E75" s="88"/>
      <c r="F75" s="88"/>
      <c r="J75" s="76"/>
    </row>
    <row r="76" spans="1:10" ht="12" customHeight="1">
      <c r="A76" s="88"/>
      <c r="B76" s="88"/>
      <c r="C76" s="88"/>
      <c r="D76" s="88"/>
      <c r="E76" s="88"/>
      <c r="F76" s="88"/>
      <c r="J76" s="76"/>
    </row>
    <row r="77" spans="1:10" ht="12" customHeight="1">
      <c r="A77" s="88"/>
      <c r="B77" s="88"/>
      <c r="C77" s="88"/>
      <c r="D77" s="88"/>
      <c r="E77" s="88"/>
      <c r="F77" s="88"/>
      <c r="J77" s="76"/>
    </row>
    <row r="78" spans="1:10" ht="12" customHeight="1">
      <c r="A78" s="88"/>
      <c r="B78" s="88"/>
      <c r="C78" s="88"/>
      <c r="D78" s="88"/>
      <c r="E78" s="88"/>
      <c r="F78" s="88"/>
      <c r="J78" s="76"/>
    </row>
    <row r="79" spans="1:10" ht="12" customHeight="1">
      <c r="A79" s="88"/>
      <c r="B79" s="88"/>
      <c r="C79" s="88"/>
      <c r="D79" s="88"/>
      <c r="E79" s="88"/>
      <c r="F79" s="88"/>
      <c r="J79" s="76"/>
    </row>
    <row r="80" spans="1:10" ht="12" customHeight="1">
      <c r="A80" s="88"/>
      <c r="B80" s="88"/>
      <c r="C80" s="88"/>
      <c r="D80" s="88"/>
      <c r="E80" s="88"/>
      <c r="F80" s="88"/>
      <c r="J80" s="76"/>
    </row>
    <row r="81" spans="1:10" ht="12" customHeight="1">
      <c r="A81" s="88"/>
      <c r="B81" s="88"/>
      <c r="C81" s="88"/>
      <c r="D81" s="88"/>
      <c r="E81" s="88"/>
      <c r="F81" s="88"/>
      <c r="J81" s="76"/>
    </row>
    <row r="82" spans="1:10" ht="12" customHeight="1">
      <c r="A82" s="88"/>
      <c r="B82" s="88"/>
      <c r="C82" s="88"/>
      <c r="D82" s="88"/>
      <c r="E82" s="88"/>
      <c r="F82" s="88"/>
      <c r="J82" s="76"/>
    </row>
    <row r="83" spans="1:10" ht="12" customHeight="1">
      <c r="A83" s="88"/>
      <c r="B83" s="88"/>
      <c r="C83" s="88"/>
      <c r="D83" s="88"/>
      <c r="E83" s="88"/>
      <c r="F83" s="88"/>
      <c r="J83" s="76"/>
    </row>
    <row r="84" spans="1:10" ht="12" customHeight="1">
      <c r="A84" s="88"/>
      <c r="B84" s="88"/>
      <c r="C84" s="88"/>
      <c r="D84" s="88"/>
      <c r="E84" s="88"/>
      <c r="F84" s="88"/>
      <c r="J84" s="76"/>
    </row>
    <row r="85" spans="1:10" ht="12" customHeight="1">
      <c r="A85" s="88"/>
      <c r="B85" s="88"/>
      <c r="C85" s="88"/>
      <c r="D85" s="88"/>
      <c r="E85" s="88"/>
      <c r="F85" s="88"/>
      <c r="J85" s="76"/>
    </row>
    <row r="86" spans="1:10" ht="12" customHeight="1">
      <c r="A86" s="88"/>
      <c r="B86" s="88"/>
      <c r="C86" s="88"/>
      <c r="D86" s="88"/>
      <c r="E86" s="88"/>
      <c r="F86" s="88"/>
      <c r="J86" s="76"/>
    </row>
    <row r="87" spans="1:10" ht="12" customHeight="1">
      <c r="A87" s="88"/>
      <c r="B87" s="88"/>
      <c r="C87" s="88"/>
      <c r="D87" s="88"/>
      <c r="E87" s="88"/>
      <c r="F87" s="88"/>
      <c r="J87" s="76"/>
    </row>
    <row r="88" spans="1:10" ht="12" customHeight="1">
      <c r="A88" s="88"/>
      <c r="B88" s="88"/>
      <c r="C88" s="88"/>
      <c r="D88" s="88"/>
      <c r="E88" s="88"/>
      <c r="F88" s="88"/>
      <c r="J88" s="76"/>
    </row>
    <row r="89" spans="1:10" ht="12" customHeight="1">
      <c r="A89" s="88"/>
      <c r="B89" s="88"/>
      <c r="C89" s="88"/>
      <c r="D89" s="88"/>
      <c r="E89" s="88"/>
      <c r="F89" s="88"/>
      <c r="J89" s="76"/>
    </row>
    <row r="90" spans="1:10" ht="12" customHeight="1">
      <c r="A90" s="88"/>
      <c r="B90" s="88"/>
      <c r="C90" s="88"/>
      <c r="D90" s="88"/>
      <c r="E90" s="88"/>
      <c r="F90" s="88"/>
      <c r="J90" s="76"/>
    </row>
    <row r="91" spans="1:10" ht="12" customHeight="1" outlineLevel="1">
      <c r="A91" s="88"/>
      <c r="B91" s="88"/>
      <c r="C91" s="88"/>
      <c r="D91" s="88"/>
      <c r="E91" s="88"/>
      <c r="F91" s="88"/>
      <c r="J91" s="76"/>
    </row>
    <row r="92" spans="1:10" ht="12" customHeight="1" outlineLevel="1">
      <c r="A92" s="88"/>
      <c r="B92" s="88"/>
      <c r="C92" s="88"/>
      <c r="D92" s="88"/>
      <c r="E92" s="88"/>
      <c r="F92" s="88"/>
    </row>
    <row r="93" spans="1:10" ht="12" customHeight="1" outlineLevel="1">
      <c r="A93" s="88"/>
      <c r="B93" s="88"/>
      <c r="C93" s="88"/>
      <c r="D93" s="88"/>
      <c r="E93" s="88"/>
      <c r="F93" s="88"/>
    </row>
    <row r="94" spans="1:10" ht="12" customHeight="1" outlineLevel="1">
      <c r="A94" s="88"/>
      <c r="B94" s="88"/>
      <c r="C94" s="88"/>
      <c r="D94" s="88"/>
      <c r="E94" s="88"/>
      <c r="F94" s="88"/>
    </row>
    <row r="95" spans="1:10" ht="12" customHeight="1" outlineLevel="1">
      <c r="A95" s="88"/>
      <c r="B95" s="88"/>
      <c r="C95" s="88"/>
      <c r="D95" s="88"/>
      <c r="E95" s="88"/>
      <c r="F95" s="88"/>
    </row>
    <row r="96" spans="1:10" ht="12" customHeight="1" outlineLevel="1">
      <c r="A96" s="88"/>
      <c r="B96" s="88"/>
      <c r="C96" s="88"/>
      <c r="D96" s="88"/>
      <c r="E96" s="88"/>
      <c r="F96" s="88"/>
    </row>
    <row r="97" spans="1:6" ht="12" customHeight="1" outlineLevel="1">
      <c r="A97" s="88"/>
      <c r="B97" s="88"/>
      <c r="C97" s="88"/>
      <c r="D97" s="88"/>
      <c r="E97" s="88"/>
      <c r="F97" s="88"/>
    </row>
    <row r="98" spans="1:6" ht="12" customHeight="1" outlineLevel="1">
      <c r="A98" s="88"/>
      <c r="B98" s="88"/>
      <c r="C98" s="88"/>
      <c r="D98" s="88"/>
      <c r="E98" s="88"/>
      <c r="F98" s="88"/>
    </row>
    <row r="99" spans="1:6" ht="12" customHeight="1" outlineLevel="1">
      <c r="A99" s="88"/>
      <c r="B99" s="88"/>
      <c r="C99" s="88"/>
      <c r="D99" s="88"/>
      <c r="E99" s="88"/>
      <c r="F99" s="88"/>
    </row>
    <row r="100" spans="1:6" ht="12" customHeight="1" outlineLevel="1">
      <c r="A100" s="88"/>
      <c r="B100" s="88"/>
      <c r="C100" s="88"/>
      <c r="D100" s="88"/>
      <c r="E100" s="88"/>
      <c r="F100" s="88"/>
    </row>
    <row r="101" spans="1:6" ht="12" customHeight="1" outlineLevel="1">
      <c r="A101" s="88"/>
      <c r="B101" s="88"/>
      <c r="C101" s="88"/>
      <c r="D101" s="88"/>
      <c r="E101" s="88"/>
      <c r="F101" s="88"/>
    </row>
    <row r="102" spans="1:6" ht="12" customHeight="1" outlineLevel="1">
      <c r="A102" s="88"/>
      <c r="B102" s="88"/>
      <c r="C102" s="88"/>
      <c r="D102" s="88"/>
      <c r="E102" s="88"/>
      <c r="F102" s="88"/>
    </row>
    <row r="103" spans="1:6" ht="12" customHeight="1" outlineLevel="1">
      <c r="A103" s="88"/>
      <c r="B103" s="88"/>
      <c r="C103" s="88"/>
      <c r="D103" s="88"/>
      <c r="E103" s="88"/>
      <c r="F103" s="88"/>
    </row>
    <row r="104" spans="1:6" ht="12" customHeight="1" outlineLevel="1">
      <c r="A104" s="88"/>
      <c r="B104" s="88"/>
      <c r="C104" s="88"/>
      <c r="D104" s="88"/>
      <c r="E104" s="88"/>
      <c r="F104" s="88"/>
    </row>
    <row r="105" spans="1:6" ht="12" customHeight="1" outlineLevel="1">
      <c r="A105" s="88"/>
      <c r="B105" s="88"/>
      <c r="C105" s="88"/>
      <c r="D105" s="88"/>
      <c r="E105" s="88"/>
      <c r="F105" s="88"/>
    </row>
    <row r="106" spans="1:6" ht="12" customHeight="1" outlineLevel="1">
      <c r="A106" s="88"/>
      <c r="B106" s="88"/>
      <c r="C106" s="88"/>
      <c r="D106" s="88"/>
      <c r="E106" s="88"/>
      <c r="F106" s="88"/>
    </row>
    <row r="107" spans="1:6" ht="12" customHeight="1" outlineLevel="1">
      <c r="A107" s="88"/>
      <c r="B107" s="88"/>
      <c r="C107" s="88"/>
      <c r="D107" s="88"/>
      <c r="E107" s="88"/>
      <c r="F107" s="88"/>
    </row>
    <row r="108" spans="1:6" ht="12" customHeight="1" outlineLevel="1">
      <c r="A108" s="88"/>
      <c r="B108" s="88"/>
      <c r="C108" s="88"/>
      <c r="D108" s="88"/>
      <c r="E108" s="88"/>
      <c r="F108" s="88"/>
    </row>
  </sheetData>
  <conditionalFormatting sqref="J2:J58">
    <cfRule type="iconSet" priority="21">
      <iconSet iconSet="3Symbols2" showValue="0">
        <cfvo type="percent" val="0"/>
        <cfvo type="num" val="2"/>
        <cfvo type="num" val="3"/>
      </iconSet>
    </cfRule>
  </conditionalFormatting>
  <conditionalFormatting sqref="A9:C9 E9:I9">
    <cfRule type="cellIs" dxfId="2219" priority="8" stopIfTrue="1" operator="equal">
      <formula>"Not Acceptable"</formula>
    </cfRule>
    <cfRule type="cellIs" dxfId="2218" priority="9" stopIfTrue="1" operator="equal">
      <formula>"Acceptable"</formula>
    </cfRule>
    <cfRule type="cellIs" dxfId="2217" priority="10" stopIfTrue="1" operator="equal">
      <formula>"Low"</formula>
    </cfRule>
    <cfRule type="cellIs" dxfId="2216" priority="11" stopIfTrue="1" operator="equal">
      <formula>"Below Medium"</formula>
    </cfRule>
    <cfRule type="cellIs" dxfId="2215" priority="12" stopIfTrue="1" operator="equal">
      <formula>"Medium"</formula>
    </cfRule>
    <cfRule type="cellIs" dxfId="2214" priority="13" stopIfTrue="1" operator="equal">
      <formula>"Above Medium"</formula>
    </cfRule>
    <cfRule type="cellIs" dxfId="2213" priority="14" stopIfTrue="1" operator="equal">
      <formula>"High"</formula>
    </cfRule>
  </conditionalFormatting>
  <conditionalFormatting sqref="D9">
    <cfRule type="cellIs" dxfId="2212" priority="1" stopIfTrue="1" operator="equal">
      <formula>"Not Acceptable"</formula>
    </cfRule>
    <cfRule type="cellIs" dxfId="2211" priority="2" stopIfTrue="1" operator="equal">
      <formula>"Acceptable"</formula>
    </cfRule>
    <cfRule type="cellIs" dxfId="2210" priority="3" stopIfTrue="1" operator="equal">
      <formula>"Low"</formula>
    </cfRule>
    <cfRule type="cellIs" dxfId="2209" priority="4" stopIfTrue="1" operator="equal">
      <formula>"Below Medium"</formula>
    </cfRule>
    <cfRule type="cellIs" dxfId="2208" priority="5" stopIfTrue="1" operator="equal">
      <formula>"Medium"</formula>
    </cfRule>
    <cfRule type="cellIs" dxfId="2207" priority="6" stopIfTrue="1" operator="equal">
      <formula>"Above Medium"</formula>
    </cfRule>
    <cfRule type="cellIs" dxfId="2206" priority="7" stopIfTrue="1" operator="equal">
      <formula>"High"</formula>
    </cfRule>
  </conditionalFormatting>
  <dataValidations count="5">
    <dataValidation type="list" allowBlank="1" showInputMessage="1" showErrorMessage="1" sqref="B7:F7" xr:uid="{00000000-0002-0000-0100-000000000000}">
      <formula1>Browser_list</formula1>
    </dataValidation>
    <dataValidation type="list" allowBlank="1" showInputMessage="1" showErrorMessage="1" sqref="B3:F3" xr:uid="{00000000-0002-0000-0100-000001000000}">
      <formula1>Test_types</formula1>
    </dataValidation>
    <dataValidation type="list" allowBlank="1" showInputMessage="1" showErrorMessage="1" sqref="B5:F5" xr:uid="{00000000-0002-0000-0100-000002000000}">
      <formula1>Test_Team</formula1>
    </dataValidation>
    <dataValidation type="list" allowBlank="1" showInputMessage="1" showErrorMessage="1" sqref="B6:F6" xr:uid="{00000000-0002-0000-0100-000003000000}">
      <formula1>Environment_OS</formula1>
    </dataValidation>
    <dataValidation type="list" allowBlank="1" showInputMessage="1" showErrorMessage="1" sqref="B9:F9" xr:uid="{00000000-0002-0000-0100-000004000000}">
      <formula1>Quality_range</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46"/>
  <sheetViews>
    <sheetView tabSelected="1" zoomScaleNormal="100" workbookViewId="0">
      <pane xSplit="4" ySplit="7" topLeftCell="E811" activePane="bottomRight" state="frozen"/>
      <selection pane="bottomRight" activeCell="B1012" sqref="B1004:B1012"/>
      <selection pane="bottomLeft" activeCell="A6" sqref="A6"/>
      <selection pane="topRight" activeCell="E1" sqref="E1"/>
    </sheetView>
  </sheetViews>
  <sheetFormatPr defaultRowHeight="12" customHeight="1" outlineLevelRow="1" outlineLevelCol="1"/>
  <cols>
    <col min="1" max="2" width="16.7109375" style="6" customWidth="1"/>
    <col min="3" max="3" width="39.85546875" style="6" customWidth="1"/>
    <col min="4" max="4" width="25.140625" style="6" bestFit="1" customWidth="1"/>
    <col min="5" max="5" width="16.7109375" style="6" customWidth="1"/>
    <col min="6" max="6" width="42" style="6" customWidth="1" outlineLevel="1"/>
    <col min="7" max="7" width="63.85546875" style="6" customWidth="1" outlineLevel="1"/>
    <col min="8" max="8" width="20.7109375" style="6" customWidth="1"/>
    <col min="9" max="10" width="35.7109375" style="6" customWidth="1"/>
    <col min="11" max="16384" width="9.140625" style="6"/>
  </cols>
  <sheetData>
    <row r="1" spans="1:7" ht="12" customHeight="1">
      <c r="A1" s="147" t="s">
        <v>143</v>
      </c>
      <c r="B1" s="147"/>
      <c r="C1" s="147"/>
      <c r="D1" s="147"/>
      <c r="E1" s="148" t="s">
        <v>144</v>
      </c>
      <c r="F1" s="148"/>
      <c r="G1" s="148"/>
    </row>
    <row r="2" spans="1:7" ht="12" customHeight="1">
      <c r="A2" s="147" t="s">
        <v>8</v>
      </c>
      <c r="B2" s="147"/>
      <c r="C2" s="147"/>
      <c r="D2" s="147"/>
      <c r="E2" s="148" t="s">
        <v>11</v>
      </c>
      <c r="F2" s="148"/>
      <c r="G2" s="148"/>
    </row>
    <row r="3" spans="1:7" ht="12" customHeight="1">
      <c r="A3" s="147" t="s">
        <v>24</v>
      </c>
      <c r="B3" s="147"/>
      <c r="C3" s="147"/>
      <c r="D3" s="147"/>
      <c r="E3" s="148" t="s">
        <v>145</v>
      </c>
      <c r="F3" s="148"/>
      <c r="G3" s="148"/>
    </row>
    <row r="4" spans="1:7" ht="12" customHeight="1">
      <c r="A4" s="147" t="s">
        <v>26</v>
      </c>
      <c r="B4" s="147"/>
      <c r="C4" s="147"/>
      <c r="D4" s="147"/>
      <c r="E4" s="148" t="s">
        <v>146</v>
      </c>
      <c r="F4" s="148"/>
      <c r="G4" s="148"/>
    </row>
    <row r="5" spans="1:7" ht="12" customHeight="1">
      <c r="A5" s="152" t="s">
        <v>147</v>
      </c>
      <c r="B5" s="153"/>
      <c r="C5" s="153"/>
      <c r="D5" s="154"/>
      <c r="E5" s="149" t="s">
        <v>148</v>
      </c>
      <c r="F5" s="150"/>
      <c r="G5" s="151"/>
    </row>
    <row r="6" spans="1:7" ht="12" customHeight="1">
      <c r="A6" s="147" t="s">
        <v>149</v>
      </c>
      <c r="B6" s="147"/>
      <c r="C6" s="147"/>
      <c r="D6" s="147"/>
      <c r="E6" s="148" t="s">
        <v>150</v>
      </c>
      <c r="F6" s="148"/>
      <c r="G6" s="148"/>
    </row>
    <row r="7" spans="1:7" ht="12" customHeight="1">
      <c r="A7" s="147" t="s">
        <v>30</v>
      </c>
      <c r="B7" s="147"/>
      <c r="C7" s="147"/>
      <c r="D7" s="147"/>
      <c r="E7" s="148" t="s">
        <v>151</v>
      </c>
      <c r="F7" s="148"/>
      <c r="G7" s="148"/>
    </row>
    <row r="8" spans="1:7" ht="12" customHeight="1" outlineLevel="1">
      <c r="A8" s="143" t="s">
        <v>152</v>
      </c>
      <c r="B8" s="143"/>
      <c r="C8" s="143"/>
      <c r="D8" s="143"/>
      <c r="E8" s="143" t="s">
        <v>153</v>
      </c>
      <c r="F8" s="143"/>
      <c r="G8" s="143"/>
    </row>
    <row r="9" spans="1:7" ht="12" customHeight="1" outlineLevel="1">
      <c r="A9" s="21" t="s">
        <v>154</v>
      </c>
      <c r="B9" s="22" t="s">
        <v>155</v>
      </c>
      <c r="C9" s="23"/>
      <c r="D9" s="23"/>
      <c r="E9" s="24" t="s">
        <v>156</v>
      </c>
      <c r="F9" s="24" t="s">
        <v>157</v>
      </c>
      <c r="G9" s="24" t="s">
        <v>158</v>
      </c>
    </row>
    <row r="10" spans="1:7" ht="12" customHeight="1" outlineLevel="1">
      <c r="A10" s="21" t="s">
        <v>159</v>
      </c>
      <c r="B10" s="119" t="s">
        <v>160</v>
      </c>
      <c r="C10" s="118"/>
      <c r="D10" s="23"/>
      <c r="E10" s="107" t="s">
        <v>97</v>
      </c>
      <c r="F10" s="25">
        <f>COUNTIF('Front End'!E$22:E$1345,"OK")</f>
        <v>865</v>
      </c>
      <c r="G10" s="26">
        <f>IF(ISERROR(F10/F20),"",F10/F20)</f>
        <v>0.70843570843570847</v>
      </c>
    </row>
    <row r="11" spans="1:7" ht="12" customHeight="1" outlineLevel="1">
      <c r="A11" s="21" t="s">
        <v>161</v>
      </c>
      <c r="B11" s="22"/>
      <c r="C11" s="23"/>
      <c r="D11" s="23"/>
      <c r="E11" s="107" t="s">
        <v>99</v>
      </c>
      <c r="F11" s="25">
        <f>COUNTIF('Front End'!E$22:E$1345,"Partially tested")</f>
        <v>0</v>
      </c>
      <c r="G11" s="26">
        <f>IF(ISERROR(F11/F20),"",F11/F20)</f>
        <v>0</v>
      </c>
    </row>
    <row r="12" spans="1:7" ht="12" customHeight="1" outlineLevel="1">
      <c r="A12" s="21" t="s">
        <v>162</v>
      </c>
      <c r="B12" s="22" t="s">
        <v>151</v>
      </c>
      <c r="C12" s="23"/>
      <c r="D12" s="23"/>
      <c r="E12" s="107" t="s">
        <v>94</v>
      </c>
      <c r="F12" s="25">
        <f>COUNTIF('Front End'!E$22:E$1345,"Trivial")</f>
        <v>0</v>
      </c>
      <c r="G12" s="26">
        <f>IF(ISERROR(F12/F20),"",F12/F20)</f>
        <v>0</v>
      </c>
    </row>
    <row r="13" spans="1:7" ht="12" customHeight="1" outlineLevel="1">
      <c r="A13" s="21"/>
      <c r="B13" s="22"/>
      <c r="C13" s="23"/>
      <c r="D13" s="23"/>
      <c r="E13" s="107" t="s">
        <v>92</v>
      </c>
      <c r="F13" s="25">
        <f>COUNTIF('Front End'!E$22:E$1345,"Minor")</f>
        <v>126</v>
      </c>
      <c r="G13" s="26">
        <f>IF(ISERROR(F13/F20),"",F13/F20)</f>
        <v>0.10319410319410319</v>
      </c>
    </row>
    <row r="14" spans="1:7" ht="12" customHeight="1" outlineLevel="1">
      <c r="A14" s="23"/>
      <c r="B14" s="144"/>
      <c r="C14" s="145"/>
      <c r="D14" s="146"/>
      <c r="E14" s="107" t="s">
        <v>90</v>
      </c>
      <c r="F14" s="25">
        <f>COUNTIF('Front End'!E$22:E$1345,"Major")</f>
        <v>12</v>
      </c>
      <c r="G14" s="26">
        <f>IF(ISERROR(F14/F20),"",F14/F20)</f>
        <v>9.8280098280098278E-3</v>
      </c>
    </row>
    <row r="15" spans="1:7" ht="12" customHeight="1" outlineLevel="1">
      <c r="A15" s="23"/>
      <c r="B15" s="144"/>
      <c r="C15" s="145"/>
      <c r="D15" s="146"/>
      <c r="E15" s="107" t="s">
        <v>88</v>
      </c>
      <c r="F15" s="25">
        <f>COUNTIF('Front End'!E$22:E$1345,"Critical")</f>
        <v>26</v>
      </c>
      <c r="G15" s="26">
        <f>IF(ISERROR(F15/F20),"",F15/F20)</f>
        <v>2.1294021294021293E-2</v>
      </c>
    </row>
    <row r="16" spans="1:7" ht="12" customHeight="1" outlineLevel="1">
      <c r="A16" s="23"/>
      <c r="B16" s="144"/>
      <c r="C16" s="145"/>
      <c r="D16" s="146"/>
      <c r="E16" s="107" t="s">
        <v>86</v>
      </c>
      <c r="F16" s="25">
        <f>COUNTIF('Front End'!E$22:E$1345,"Blocker")</f>
        <v>0</v>
      </c>
      <c r="G16" s="26">
        <f>IF(ISERROR(F16/F20),"",F16/F20)</f>
        <v>0</v>
      </c>
    </row>
    <row r="17" spans="1:7" ht="12" customHeight="1" outlineLevel="1">
      <c r="A17" s="23"/>
      <c r="B17" s="144"/>
      <c r="C17" s="145"/>
      <c r="D17" s="146"/>
      <c r="E17" s="107" t="s">
        <v>106</v>
      </c>
      <c r="F17" s="25">
        <f>COUNTIF('Front End'!E$22:E$1345,"Not available")</f>
        <v>0</v>
      </c>
      <c r="G17" s="26">
        <f>IF(ISERROR(F17/F20),"",F17/F20)</f>
        <v>0</v>
      </c>
    </row>
    <row r="18" spans="1:7" ht="12" customHeight="1" outlineLevel="1">
      <c r="A18" s="23"/>
      <c r="B18" s="37"/>
      <c r="C18" s="23"/>
      <c r="D18" s="23"/>
      <c r="E18" s="107" t="s">
        <v>108</v>
      </c>
      <c r="F18" s="25">
        <f>COUNTIF('Front End'!E$22:E$1345,"Not implemented")</f>
        <v>167</v>
      </c>
      <c r="G18" s="26">
        <f>IF(ISERROR(F18/F20),"",F18/F20)</f>
        <v>0.13677313677313677</v>
      </c>
    </row>
    <row r="19" spans="1:7" ht="11.25" outlineLevel="1">
      <c r="A19" s="23"/>
      <c r="B19" s="23"/>
      <c r="C19" s="23"/>
      <c r="D19" s="23"/>
      <c r="E19" s="107" t="s">
        <v>110</v>
      </c>
      <c r="F19" s="25">
        <f>COUNTIF('Front End'!E$22:E$1345,"Not tested")</f>
        <v>0</v>
      </c>
      <c r="G19" s="26">
        <f>IF(ISERROR(F19/F20),"",F19/F20)</f>
        <v>0</v>
      </c>
    </row>
    <row r="20" spans="1:7" ht="12" customHeight="1" outlineLevel="1">
      <c r="A20" s="23"/>
      <c r="B20" s="23"/>
      <c r="C20" s="23"/>
      <c r="D20" s="23"/>
      <c r="E20" s="108" t="s">
        <v>163</v>
      </c>
      <c r="F20" s="28">
        <f>COUNTA('Front End'!E$22:E$1345)</f>
        <v>1221</v>
      </c>
      <c r="G20" s="29"/>
    </row>
    <row r="21" spans="1:7" ht="12" customHeight="1">
      <c r="A21" s="30" t="s">
        <v>164</v>
      </c>
      <c r="B21" s="30" t="s">
        <v>8</v>
      </c>
      <c r="C21" s="143" t="s">
        <v>165</v>
      </c>
      <c r="D21" s="143"/>
      <c r="E21" s="30" t="s">
        <v>166</v>
      </c>
      <c r="F21" s="30" t="s">
        <v>167</v>
      </c>
      <c r="G21" s="30" t="s">
        <v>42</v>
      </c>
    </row>
    <row r="22" spans="1:7" ht="12" customHeight="1">
      <c r="A22" s="116" t="s">
        <v>168</v>
      </c>
      <c r="B22" s="29"/>
      <c r="C22" s="27" t="s">
        <v>169</v>
      </c>
      <c r="D22" s="29"/>
      <c r="E22" s="29"/>
      <c r="F22" s="29"/>
      <c r="G22" s="34"/>
    </row>
    <row r="23" spans="1:7" ht="12" customHeight="1" outlineLevel="1">
      <c r="A23" s="35" t="s">
        <v>170</v>
      </c>
      <c r="B23" s="31" t="s">
        <v>11</v>
      </c>
      <c r="C23" s="22" t="s">
        <v>171</v>
      </c>
      <c r="D23" s="22"/>
      <c r="E23" s="107" t="s">
        <v>97</v>
      </c>
      <c r="F23" s="32"/>
      <c r="G23" s="33"/>
    </row>
    <row r="24" spans="1:7" ht="12" customHeight="1" outlineLevel="1">
      <c r="A24" s="22"/>
      <c r="B24" s="31" t="s">
        <v>11</v>
      </c>
      <c r="C24" s="22" t="s">
        <v>172</v>
      </c>
      <c r="D24" s="22"/>
      <c r="E24" s="107" t="s">
        <v>97</v>
      </c>
      <c r="F24" s="32"/>
      <c r="G24" s="33"/>
    </row>
    <row r="25" spans="1:7" ht="12" customHeight="1" outlineLevel="1">
      <c r="A25" s="22"/>
      <c r="B25" s="31" t="s">
        <v>11</v>
      </c>
      <c r="C25" s="22"/>
      <c r="D25" s="22" t="s">
        <v>173</v>
      </c>
      <c r="E25" s="107" t="s">
        <v>92</v>
      </c>
      <c r="F25" s="111" t="s">
        <v>174</v>
      </c>
      <c r="G25" s="113" t="s">
        <v>175</v>
      </c>
    </row>
    <row r="26" spans="1:7" ht="12" customHeight="1" outlineLevel="1">
      <c r="A26" s="22"/>
      <c r="B26" s="31" t="s">
        <v>11</v>
      </c>
      <c r="C26" s="22"/>
      <c r="D26" s="22" t="s">
        <v>176</v>
      </c>
      <c r="E26" s="107" t="s">
        <v>97</v>
      </c>
      <c r="F26" s="32"/>
      <c r="G26" s="33"/>
    </row>
    <row r="27" spans="1:7" ht="12" customHeight="1" outlineLevel="1">
      <c r="A27" s="22"/>
      <c r="B27" s="31" t="s">
        <v>11</v>
      </c>
      <c r="C27" s="22"/>
      <c r="D27" s="22" t="s">
        <v>177</v>
      </c>
      <c r="E27" s="107" t="s">
        <v>92</v>
      </c>
      <c r="F27" s="111" t="s">
        <v>178</v>
      </c>
      <c r="G27" s="112" t="s">
        <v>179</v>
      </c>
    </row>
    <row r="28" spans="1:7" ht="12" customHeight="1" outlineLevel="1">
      <c r="A28" s="22"/>
      <c r="B28" s="31" t="s">
        <v>11</v>
      </c>
      <c r="C28" s="22"/>
      <c r="D28" s="22" t="s">
        <v>180</v>
      </c>
      <c r="E28" s="107" t="s">
        <v>97</v>
      </c>
      <c r="F28" s="32"/>
      <c r="G28" s="33"/>
    </row>
    <row r="29" spans="1:7" ht="12" customHeight="1" outlineLevel="1">
      <c r="A29" s="22"/>
      <c r="B29" s="31" t="s">
        <v>11</v>
      </c>
      <c r="C29" s="22"/>
      <c r="D29" s="22" t="s">
        <v>181</v>
      </c>
      <c r="E29" s="107" t="s">
        <v>97</v>
      </c>
      <c r="F29" s="32"/>
      <c r="G29" s="33"/>
    </row>
    <row r="30" spans="1:7" ht="12" customHeight="1" outlineLevel="1">
      <c r="A30" s="22"/>
      <c r="B30" s="31" t="s">
        <v>11</v>
      </c>
      <c r="C30" s="22"/>
      <c r="D30" s="22" t="s">
        <v>182</v>
      </c>
      <c r="E30" s="107" t="s">
        <v>97</v>
      </c>
      <c r="F30" s="32"/>
      <c r="G30" s="33"/>
    </row>
    <row r="31" spans="1:7" ht="12" customHeight="1" outlineLevel="1">
      <c r="A31" s="22"/>
      <c r="B31" s="31" t="s">
        <v>11</v>
      </c>
      <c r="C31" s="22"/>
      <c r="D31" s="22" t="s">
        <v>183</v>
      </c>
      <c r="E31" s="107" t="s">
        <v>97</v>
      </c>
      <c r="F31" s="32"/>
      <c r="G31" s="33"/>
    </row>
    <row r="32" spans="1:7" ht="12" customHeight="1" outlineLevel="1">
      <c r="A32" s="22"/>
      <c r="B32" s="31" t="s">
        <v>11</v>
      </c>
      <c r="C32" s="22"/>
      <c r="D32" s="22" t="s">
        <v>184</v>
      </c>
      <c r="E32" s="107" t="s">
        <v>86</v>
      </c>
      <c r="F32" s="111" t="s">
        <v>185</v>
      </c>
      <c r="G32" s="113" t="s">
        <v>186</v>
      </c>
    </row>
    <row r="33" spans="1:7" ht="12" customHeight="1" outlineLevel="1">
      <c r="A33" s="22"/>
      <c r="B33" s="31" t="s">
        <v>11</v>
      </c>
      <c r="C33" s="22"/>
      <c r="D33" s="22" t="s">
        <v>187</v>
      </c>
      <c r="E33" s="107" t="s">
        <v>97</v>
      </c>
      <c r="F33" s="32"/>
      <c r="G33" s="33"/>
    </row>
    <row r="34" spans="1:7" ht="12" customHeight="1" outlineLevel="1">
      <c r="A34" s="22"/>
      <c r="B34" s="31" t="s">
        <v>11</v>
      </c>
      <c r="C34" s="22"/>
      <c r="D34" s="22" t="s">
        <v>188</v>
      </c>
      <c r="E34" s="107" t="s">
        <v>97</v>
      </c>
      <c r="F34" s="32"/>
      <c r="G34" s="33"/>
    </row>
    <row r="35" spans="1:7" ht="12" customHeight="1" outlineLevel="1">
      <c r="A35" s="22"/>
      <c r="B35" s="31" t="s">
        <v>11</v>
      </c>
      <c r="C35" s="22"/>
      <c r="D35" s="22" t="s">
        <v>189</v>
      </c>
      <c r="E35" s="107" t="s">
        <v>97</v>
      </c>
      <c r="F35" s="32"/>
      <c r="G35" s="33"/>
    </row>
    <row r="36" spans="1:7" ht="12" customHeight="1" outlineLevel="1">
      <c r="A36" s="22"/>
      <c r="B36" s="31" t="s">
        <v>11</v>
      </c>
      <c r="C36" s="22"/>
      <c r="D36" s="22" t="s">
        <v>190</v>
      </c>
      <c r="E36" s="107" t="s">
        <v>97</v>
      </c>
      <c r="F36" s="32"/>
      <c r="G36" s="33"/>
    </row>
    <row r="37" spans="1:7" ht="12" customHeight="1" outlineLevel="1">
      <c r="A37" s="22"/>
      <c r="B37" s="31" t="s">
        <v>11</v>
      </c>
      <c r="C37" s="22"/>
      <c r="D37" s="22" t="s">
        <v>191</v>
      </c>
      <c r="E37" s="107" t="s">
        <v>97</v>
      </c>
      <c r="F37" s="32"/>
      <c r="G37" s="33"/>
    </row>
    <row r="38" spans="1:7" ht="12" customHeight="1" outlineLevel="1">
      <c r="A38" s="22"/>
      <c r="B38" s="31" t="s">
        <v>11</v>
      </c>
      <c r="C38" s="22"/>
      <c r="D38" s="22" t="s">
        <v>192</v>
      </c>
      <c r="E38" s="107" t="s">
        <v>97</v>
      </c>
      <c r="F38" s="32"/>
      <c r="G38" s="33"/>
    </row>
    <row r="39" spans="1:7" ht="12" customHeight="1" outlineLevel="1">
      <c r="A39" s="22"/>
      <c r="B39" s="31" t="s">
        <v>11</v>
      </c>
      <c r="C39" s="22"/>
      <c r="D39" s="110" t="s">
        <v>193</v>
      </c>
      <c r="E39" s="107" t="s">
        <v>97</v>
      </c>
      <c r="F39" s="32"/>
      <c r="G39" s="33"/>
    </row>
    <row r="40" spans="1:7" ht="12" customHeight="1" outlineLevel="1">
      <c r="A40" s="116" t="s">
        <v>168</v>
      </c>
      <c r="B40" s="29"/>
      <c r="C40" s="27" t="s">
        <v>169</v>
      </c>
      <c r="D40" s="29"/>
      <c r="E40" s="29"/>
      <c r="F40" s="29"/>
      <c r="G40" s="34"/>
    </row>
    <row r="41" spans="1:7" ht="12" customHeight="1" outlineLevel="1">
      <c r="A41" s="114" t="s">
        <v>194</v>
      </c>
      <c r="B41" s="31" t="s">
        <v>11</v>
      </c>
      <c r="C41" s="110" t="s">
        <v>171</v>
      </c>
      <c r="D41" s="22"/>
      <c r="E41" s="107" t="s">
        <v>97</v>
      </c>
      <c r="F41" s="32"/>
      <c r="G41" s="33"/>
    </row>
    <row r="42" spans="1:7" ht="12" customHeight="1" outlineLevel="1">
      <c r="A42" s="22"/>
      <c r="B42" s="31" t="s">
        <v>11</v>
      </c>
      <c r="C42" s="22" t="s">
        <v>172</v>
      </c>
      <c r="D42" s="22"/>
      <c r="E42" s="107" t="s">
        <v>97</v>
      </c>
      <c r="F42" s="32"/>
      <c r="G42" s="33"/>
    </row>
    <row r="43" spans="1:7" ht="12" customHeight="1" outlineLevel="1">
      <c r="A43" s="22"/>
      <c r="B43" s="31" t="s">
        <v>11</v>
      </c>
      <c r="C43" s="22"/>
      <c r="D43" s="110" t="s">
        <v>195</v>
      </c>
      <c r="E43" s="107" t="s">
        <v>97</v>
      </c>
      <c r="F43" s="32"/>
      <c r="G43" s="33"/>
    </row>
    <row r="44" spans="1:7" ht="12" customHeight="1" outlineLevel="1">
      <c r="A44" s="22"/>
      <c r="B44" s="31" t="s">
        <v>11</v>
      </c>
      <c r="C44" s="22"/>
      <c r="D44" s="110" t="s">
        <v>196</v>
      </c>
      <c r="E44" s="107" t="s">
        <v>92</v>
      </c>
      <c r="F44" s="111" t="s">
        <v>197</v>
      </c>
      <c r="G44" s="115" t="s">
        <v>198</v>
      </c>
    </row>
    <row r="45" spans="1:7" ht="12" customHeight="1" outlineLevel="1">
      <c r="A45" s="22"/>
      <c r="B45" s="31" t="s">
        <v>11</v>
      </c>
      <c r="C45" s="22"/>
      <c r="D45" s="110" t="s">
        <v>199</v>
      </c>
      <c r="E45" s="107" t="s">
        <v>92</v>
      </c>
      <c r="F45" s="111" t="s">
        <v>197</v>
      </c>
      <c r="G45" s="115" t="s">
        <v>198</v>
      </c>
    </row>
    <row r="46" spans="1:7" ht="12" customHeight="1" outlineLevel="1">
      <c r="A46" s="22"/>
      <c r="B46" s="31" t="s">
        <v>11</v>
      </c>
      <c r="C46" s="22"/>
      <c r="D46" s="110" t="s">
        <v>200</v>
      </c>
      <c r="E46" s="107" t="s">
        <v>92</v>
      </c>
      <c r="F46" s="111" t="s">
        <v>197</v>
      </c>
      <c r="G46" s="115" t="s">
        <v>198</v>
      </c>
    </row>
    <row r="47" spans="1:7" ht="12" customHeight="1" outlineLevel="1">
      <c r="A47" s="22"/>
      <c r="B47" s="31" t="s">
        <v>11</v>
      </c>
      <c r="C47" s="22"/>
      <c r="D47" s="110" t="s">
        <v>201</v>
      </c>
      <c r="E47" s="107" t="s">
        <v>92</v>
      </c>
      <c r="F47" s="111" t="s">
        <v>197</v>
      </c>
      <c r="G47" s="115" t="s">
        <v>198</v>
      </c>
    </row>
    <row r="48" spans="1:7" ht="12" customHeight="1" outlineLevel="1">
      <c r="A48" s="22"/>
      <c r="B48" s="31" t="s">
        <v>11</v>
      </c>
      <c r="C48" s="22"/>
      <c r="D48" s="22"/>
      <c r="E48" s="107" t="s">
        <v>97</v>
      </c>
      <c r="F48" s="32"/>
      <c r="G48" s="33"/>
    </row>
    <row r="49" spans="1:7" ht="12" customHeight="1" outlineLevel="1">
      <c r="A49" s="116" t="s">
        <v>168</v>
      </c>
      <c r="B49" s="29"/>
      <c r="C49" s="27" t="s">
        <v>169</v>
      </c>
      <c r="D49" s="29"/>
      <c r="E49" s="29"/>
      <c r="F49" s="29"/>
      <c r="G49" s="34"/>
    </row>
    <row r="50" spans="1:7" ht="12" customHeight="1" outlineLevel="1">
      <c r="A50" s="114" t="s">
        <v>202</v>
      </c>
      <c r="B50" s="31" t="s">
        <v>11</v>
      </c>
      <c r="C50" s="110" t="s">
        <v>171</v>
      </c>
      <c r="D50" s="22"/>
      <c r="E50" s="107" t="s">
        <v>97</v>
      </c>
      <c r="F50" s="32"/>
      <c r="G50" s="33"/>
    </row>
    <row r="51" spans="1:7" ht="12" customHeight="1" outlineLevel="1">
      <c r="A51" s="22"/>
      <c r="B51" s="31" t="s">
        <v>11</v>
      </c>
      <c r="C51" s="22" t="s">
        <v>172</v>
      </c>
      <c r="D51" s="22"/>
      <c r="E51" s="107" t="s">
        <v>97</v>
      </c>
      <c r="F51" s="32"/>
      <c r="G51" s="33"/>
    </row>
    <row r="52" spans="1:7" ht="12" customHeight="1" outlineLevel="1">
      <c r="A52" s="116" t="s">
        <v>168</v>
      </c>
      <c r="B52" s="29"/>
      <c r="C52" s="27" t="s">
        <v>169</v>
      </c>
      <c r="D52" s="29"/>
      <c r="E52" s="29"/>
      <c r="F52" s="29"/>
      <c r="G52" s="34"/>
    </row>
    <row r="53" spans="1:7" ht="12" customHeight="1" outlineLevel="1">
      <c r="A53" s="114" t="s">
        <v>203</v>
      </c>
      <c r="B53" s="31" t="s">
        <v>11</v>
      </c>
      <c r="C53" s="110" t="s">
        <v>171</v>
      </c>
      <c r="D53" s="22"/>
      <c r="E53" s="107" t="s">
        <v>97</v>
      </c>
      <c r="F53" s="32"/>
      <c r="G53" s="33"/>
    </row>
    <row r="54" spans="1:7" ht="12" customHeight="1" outlineLevel="1">
      <c r="A54" s="22"/>
      <c r="B54" s="31" t="s">
        <v>11</v>
      </c>
      <c r="C54" s="22" t="s">
        <v>172</v>
      </c>
      <c r="D54" s="22"/>
      <c r="E54" s="107" t="s">
        <v>97</v>
      </c>
      <c r="F54" s="32"/>
      <c r="G54" s="33"/>
    </row>
    <row r="55" spans="1:7" ht="12" customHeight="1" outlineLevel="1">
      <c r="A55" s="22"/>
      <c r="B55" s="31" t="s">
        <v>11</v>
      </c>
      <c r="C55" s="22"/>
      <c r="D55" s="110" t="s">
        <v>204</v>
      </c>
      <c r="E55" s="107" t="s">
        <v>97</v>
      </c>
      <c r="F55" s="32"/>
      <c r="G55" s="33"/>
    </row>
    <row r="56" spans="1:7" ht="12" customHeight="1" outlineLevel="1">
      <c r="A56" s="22"/>
      <c r="B56" s="31" t="s">
        <v>11</v>
      </c>
      <c r="C56" s="22"/>
      <c r="D56" s="110" t="s">
        <v>205</v>
      </c>
      <c r="E56" s="107" t="s">
        <v>97</v>
      </c>
      <c r="F56" s="32"/>
      <c r="G56" s="33"/>
    </row>
    <row r="57" spans="1:7" ht="12" customHeight="1" outlineLevel="1">
      <c r="A57" s="22"/>
      <c r="B57" s="31" t="s">
        <v>11</v>
      </c>
      <c r="C57" s="22"/>
      <c r="D57" s="110" t="s">
        <v>206</v>
      </c>
      <c r="E57" s="107" t="s">
        <v>97</v>
      </c>
      <c r="F57" s="32"/>
      <c r="G57" s="33"/>
    </row>
    <row r="58" spans="1:7" ht="12" customHeight="1" outlineLevel="1">
      <c r="A58" s="22"/>
      <c r="B58" s="31" t="s">
        <v>11</v>
      </c>
      <c r="C58" s="22"/>
      <c r="D58" s="110" t="s">
        <v>207</v>
      </c>
      <c r="E58" s="107" t="s">
        <v>97</v>
      </c>
      <c r="F58" s="32"/>
      <c r="G58" s="33"/>
    </row>
    <row r="59" spans="1:7" ht="12" customHeight="1" outlineLevel="1">
      <c r="A59" s="22"/>
      <c r="B59" s="31" t="s">
        <v>11</v>
      </c>
      <c r="C59" s="22"/>
      <c r="D59" s="110" t="s">
        <v>208</v>
      </c>
      <c r="E59" s="107" t="s">
        <v>97</v>
      </c>
      <c r="F59" s="32"/>
      <c r="G59" s="33"/>
    </row>
    <row r="60" spans="1:7" ht="12" customHeight="1" outlineLevel="1">
      <c r="A60" s="22"/>
      <c r="B60" s="31" t="s">
        <v>11</v>
      </c>
      <c r="C60" s="22"/>
      <c r="D60" s="110" t="s">
        <v>209</v>
      </c>
      <c r="E60" s="107" t="s">
        <v>97</v>
      </c>
      <c r="F60" s="32"/>
      <c r="G60" s="33"/>
    </row>
    <row r="61" spans="1:7" ht="12" customHeight="1" outlineLevel="1">
      <c r="A61" s="22"/>
      <c r="B61" s="31" t="s">
        <v>11</v>
      </c>
      <c r="C61" s="22"/>
      <c r="D61" s="110" t="s">
        <v>210</v>
      </c>
      <c r="E61" s="107" t="s">
        <v>97</v>
      </c>
      <c r="F61" s="32"/>
      <c r="G61" s="33"/>
    </row>
    <row r="62" spans="1:7" ht="12" customHeight="1" outlineLevel="1">
      <c r="A62" s="117" t="s">
        <v>211</v>
      </c>
      <c r="B62" s="29"/>
      <c r="C62" s="29" t="s">
        <v>212</v>
      </c>
      <c r="D62" s="29"/>
      <c r="E62" s="29"/>
      <c r="F62" s="29"/>
      <c r="G62" s="34"/>
    </row>
    <row r="63" spans="1:7" ht="12" customHeight="1" outlineLevel="1">
      <c r="A63" s="35" t="s">
        <v>170</v>
      </c>
      <c r="B63" s="31" t="s">
        <v>11</v>
      </c>
      <c r="C63" s="22" t="s">
        <v>171</v>
      </c>
      <c r="D63" s="22"/>
      <c r="E63" s="107" t="s">
        <v>97</v>
      </c>
      <c r="F63" s="32"/>
      <c r="G63" s="33"/>
    </row>
    <row r="64" spans="1:7" ht="12" customHeight="1" outlineLevel="1">
      <c r="A64" s="22"/>
      <c r="B64" s="31" t="s">
        <v>11</v>
      </c>
      <c r="C64" s="22" t="s">
        <v>172</v>
      </c>
      <c r="D64" s="22"/>
      <c r="E64" s="107" t="s">
        <v>97</v>
      </c>
      <c r="F64" s="32"/>
      <c r="G64" s="33"/>
    </row>
    <row r="65" spans="1:7" ht="12" customHeight="1" outlineLevel="1">
      <c r="A65" s="22"/>
      <c r="B65" s="31" t="s">
        <v>11</v>
      </c>
      <c r="C65" s="22"/>
      <c r="D65" s="22" t="s">
        <v>173</v>
      </c>
      <c r="E65" s="107" t="s">
        <v>92</v>
      </c>
      <c r="F65" s="111" t="s">
        <v>174</v>
      </c>
      <c r="G65" s="113" t="s">
        <v>213</v>
      </c>
    </row>
    <row r="66" spans="1:7" ht="12" customHeight="1" outlineLevel="1">
      <c r="A66" s="22"/>
      <c r="B66" s="31" t="s">
        <v>11</v>
      </c>
      <c r="C66" s="22"/>
      <c r="D66" s="22" t="s">
        <v>176</v>
      </c>
      <c r="E66" s="107" t="s">
        <v>97</v>
      </c>
      <c r="F66" s="32"/>
      <c r="G66" s="33"/>
    </row>
    <row r="67" spans="1:7" ht="12" customHeight="1" outlineLevel="1">
      <c r="A67" s="22"/>
      <c r="B67" s="31" t="s">
        <v>11</v>
      </c>
      <c r="C67" s="22"/>
      <c r="D67" s="22" t="s">
        <v>177</v>
      </c>
      <c r="E67" s="107" t="s">
        <v>92</v>
      </c>
      <c r="F67" s="111" t="s">
        <v>178</v>
      </c>
      <c r="G67" s="112" t="s">
        <v>214</v>
      </c>
    </row>
    <row r="68" spans="1:7" ht="12" customHeight="1" outlineLevel="1">
      <c r="A68" s="22"/>
      <c r="B68" s="31" t="s">
        <v>11</v>
      </c>
      <c r="C68" s="22"/>
      <c r="D68" s="22" t="s">
        <v>180</v>
      </c>
      <c r="E68" s="107" t="s">
        <v>97</v>
      </c>
      <c r="F68" s="32"/>
      <c r="G68" s="33"/>
    </row>
    <row r="69" spans="1:7" ht="12" customHeight="1" outlineLevel="1">
      <c r="A69" s="22"/>
      <c r="B69" s="31" t="s">
        <v>11</v>
      </c>
      <c r="C69" s="22"/>
      <c r="D69" s="22" t="s">
        <v>181</v>
      </c>
      <c r="E69" s="107" t="s">
        <v>97</v>
      </c>
      <c r="F69" s="32"/>
      <c r="G69" s="33"/>
    </row>
    <row r="70" spans="1:7" ht="12" customHeight="1" outlineLevel="1">
      <c r="A70" s="22"/>
      <c r="B70" s="31" t="s">
        <v>11</v>
      </c>
      <c r="C70" s="22"/>
      <c r="D70" s="22" t="s">
        <v>182</v>
      </c>
      <c r="E70" s="107" t="s">
        <v>97</v>
      </c>
      <c r="F70" s="32"/>
      <c r="G70" s="33"/>
    </row>
    <row r="71" spans="1:7" ht="12" customHeight="1" outlineLevel="1">
      <c r="A71" s="22"/>
      <c r="B71" s="31" t="s">
        <v>11</v>
      </c>
      <c r="C71" s="22"/>
      <c r="D71" s="22" t="s">
        <v>183</v>
      </c>
      <c r="E71" s="107" t="s">
        <v>97</v>
      </c>
      <c r="F71" s="32"/>
      <c r="G71" s="33"/>
    </row>
    <row r="72" spans="1:7" ht="12" customHeight="1" outlineLevel="1">
      <c r="A72" s="22"/>
      <c r="B72" s="31" t="s">
        <v>11</v>
      </c>
      <c r="C72" s="22"/>
      <c r="D72" s="22" t="s">
        <v>184</v>
      </c>
      <c r="E72" s="107" t="s">
        <v>86</v>
      </c>
      <c r="F72" s="111" t="s">
        <v>185</v>
      </c>
      <c r="G72" s="113" t="s">
        <v>215</v>
      </c>
    </row>
    <row r="73" spans="1:7" ht="12" customHeight="1" outlineLevel="1">
      <c r="A73" s="22"/>
      <c r="B73" s="31" t="s">
        <v>11</v>
      </c>
      <c r="C73" s="22"/>
      <c r="D73" s="22" t="s">
        <v>187</v>
      </c>
      <c r="E73" s="107" t="s">
        <v>97</v>
      </c>
      <c r="F73" s="32"/>
      <c r="G73" s="33"/>
    </row>
    <row r="74" spans="1:7" ht="12" customHeight="1" outlineLevel="1">
      <c r="A74" s="22"/>
      <c r="B74" s="31" t="s">
        <v>11</v>
      </c>
      <c r="C74" s="22"/>
      <c r="D74" s="22" t="s">
        <v>188</v>
      </c>
      <c r="E74" s="107" t="s">
        <v>97</v>
      </c>
      <c r="F74" s="32"/>
      <c r="G74" s="33"/>
    </row>
    <row r="75" spans="1:7" ht="12" customHeight="1" outlineLevel="1">
      <c r="A75" s="22"/>
      <c r="B75" s="31" t="s">
        <v>11</v>
      </c>
      <c r="C75" s="22"/>
      <c r="D75" s="22" t="s">
        <v>189</v>
      </c>
      <c r="E75" s="107" t="s">
        <v>97</v>
      </c>
      <c r="F75" s="32"/>
      <c r="G75" s="33"/>
    </row>
    <row r="76" spans="1:7" ht="12" customHeight="1" outlineLevel="1">
      <c r="A76" s="22"/>
      <c r="B76" s="31" t="s">
        <v>11</v>
      </c>
      <c r="C76" s="22"/>
      <c r="D76" s="22" t="s">
        <v>190</v>
      </c>
      <c r="E76" s="107" t="s">
        <v>97</v>
      </c>
      <c r="F76" s="32"/>
      <c r="G76" s="33"/>
    </row>
    <row r="77" spans="1:7" ht="12" customHeight="1" outlineLevel="1">
      <c r="A77" s="22"/>
      <c r="B77" s="31" t="s">
        <v>11</v>
      </c>
      <c r="C77" s="22"/>
      <c r="D77" s="22" t="s">
        <v>191</v>
      </c>
      <c r="E77" s="107" t="s">
        <v>97</v>
      </c>
      <c r="F77" s="32"/>
      <c r="G77" s="33"/>
    </row>
    <row r="78" spans="1:7" ht="12" customHeight="1" outlineLevel="1">
      <c r="A78" s="22"/>
      <c r="B78" s="31" t="s">
        <v>11</v>
      </c>
      <c r="C78" s="22"/>
      <c r="D78" s="22" t="s">
        <v>192</v>
      </c>
      <c r="E78" s="107" t="s">
        <v>97</v>
      </c>
      <c r="F78" s="32"/>
      <c r="G78" s="33"/>
    </row>
    <row r="79" spans="1:7" ht="12" customHeight="1" outlineLevel="1">
      <c r="A79" s="22"/>
      <c r="B79" s="31" t="s">
        <v>11</v>
      </c>
      <c r="C79" s="22"/>
      <c r="D79" s="110" t="s">
        <v>193</v>
      </c>
      <c r="E79" s="107" t="s">
        <v>97</v>
      </c>
      <c r="F79" s="32"/>
      <c r="G79" s="33"/>
    </row>
    <row r="80" spans="1:7" ht="12" customHeight="1" outlineLevel="1">
      <c r="A80" s="117" t="s">
        <v>211</v>
      </c>
      <c r="B80" s="29"/>
      <c r="C80" s="29" t="s">
        <v>212</v>
      </c>
      <c r="D80" s="109"/>
      <c r="E80" s="29"/>
      <c r="F80" s="29"/>
      <c r="G80" s="34"/>
    </row>
    <row r="81" spans="1:7" ht="12" customHeight="1" outlineLevel="1">
      <c r="A81" s="114" t="s">
        <v>216</v>
      </c>
      <c r="B81" s="31" t="s">
        <v>11</v>
      </c>
      <c r="C81" s="22" t="s">
        <v>171</v>
      </c>
      <c r="D81" s="22"/>
      <c r="E81" s="107" t="s">
        <v>97</v>
      </c>
      <c r="F81" s="32"/>
      <c r="G81" s="33"/>
    </row>
    <row r="82" spans="1:7" ht="12" customHeight="1" outlineLevel="1">
      <c r="A82" s="22"/>
      <c r="B82" s="31" t="s">
        <v>11</v>
      </c>
      <c r="C82" s="22" t="s">
        <v>172</v>
      </c>
      <c r="D82" s="22"/>
      <c r="E82" s="107" t="s">
        <v>97</v>
      </c>
      <c r="F82" s="32"/>
      <c r="G82" s="33"/>
    </row>
    <row r="83" spans="1:7" ht="12" customHeight="1" outlineLevel="1">
      <c r="A83" s="22"/>
      <c r="B83" s="31" t="s">
        <v>11</v>
      </c>
      <c r="C83" s="22"/>
      <c r="D83" s="22" t="s">
        <v>217</v>
      </c>
      <c r="E83" s="107" t="s">
        <v>97</v>
      </c>
      <c r="F83" s="32"/>
      <c r="G83" s="33"/>
    </row>
    <row r="84" spans="1:7" ht="12" customHeight="1" outlineLevel="1">
      <c r="A84" s="22"/>
      <c r="B84" s="31" t="s">
        <v>11</v>
      </c>
      <c r="C84" s="22"/>
      <c r="D84" s="22" t="s">
        <v>218</v>
      </c>
      <c r="E84" s="107" t="s">
        <v>97</v>
      </c>
      <c r="F84" s="32"/>
      <c r="G84" s="33"/>
    </row>
    <row r="85" spans="1:7" ht="12" customHeight="1" outlineLevel="1">
      <c r="A85" s="22"/>
      <c r="B85" s="31" t="s">
        <v>11</v>
      </c>
      <c r="C85" s="22"/>
      <c r="D85" s="22" t="s">
        <v>219</v>
      </c>
      <c r="E85" s="107" t="s">
        <v>97</v>
      </c>
      <c r="F85" s="32"/>
      <c r="G85" s="33"/>
    </row>
    <row r="86" spans="1:7" ht="12" customHeight="1" outlineLevel="1">
      <c r="A86" s="22"/>
      <c r="B86" s="31" t="s">
        <v>11</v>
      </c>
      <c r="C86" s="22"/>
      <c r="D86" s="22" t="s">
        <v>220</v>
      </c>
      <c r="E86" s="107" t="s">
        <v>97</v>
      </c>
      <c r="F86" s="32"/>
      <c r="G86" s="33"/>
    </row>
    <row r="87" spans="1:7" ht="12" customHeight="1" outlineLevel="1">
      <c r="A87" s="22"/>
      <c r="B87" s="31" t="s">
        <v>11</v>
      </c>
      <c r="C87" s="22"/>
      <c r="D87" s="22" t="s">
        <v>221</v>
      </c>
      <c r="E87" s="107" t="s">
        <v>97</v>
      </c>
      <c r="F87" s="32"/>
      <c r="G87" s="33"/>
    </row>
    <row r="88" spans="1:7" ht="12" customHeight="1" outlineLevel="1">
      <c r="A88" s="22"/>
      <c r="B88" s="31" t="s">
        <v>11</v>
      </c>
      <c r="C88" s="22"/>
      <c r="D88" s="22" t="s">
        <v>222</v>
      </c>
      <c r="E88" s="107" t="s">
        <v>97</v>
      </c>
      <c r="F88" s="32"/>
      <c r="G88" s="33"/>
    </row>
    <row r="89" spans="1:7" ht="12" customHeight="1" outlineLevel="1">
      <c r="A89" s="22"/>
      <c r="B89" s="31" t="s">
        <v>11</v>
      </c>
      <c r="C89" s="22"/>
      <c r="D89" s="22" t="s">
        <v>223</v>
      </c>
      <c r="E89" s="107" t="s">
        <v>97</v>
      </c>
      <c r="F89" s="32"/>
      <c r="G89" s="33"/>
    </row>
    <row r="90" spans="1:7" ht="12" customHeight="1" outlineLevel="1">
      <c r="A90" s="22"/>
      <c r="B90" s="31" t="s">
        <v>11</v>
      </c>
      <c r="C90" s="22"/>
      <c r="D90" s="22" t="s">
        <v>224</v>
      </c>
      <c r="E90" s="107" t="s">
        <v>97</v>
      </c>
      <c r="F90" s="32"/>
      <c r="G90" s="33"/>
    </row>
    <row r="91" spans="1:7" ht="12" customHeight="1" outlineLevel="1">
      <c r="A91" s="22"/>
      <c r="B91" s="31" t="s">
        <v>11</v>
      </c>
      <c r="C91" s="22"/>
      <c r="D91" s="22" t="s">
        <v>225</v>
      </c>
      <c r="E91" s="107" t="s">
        <v>97</v>
      </c>
      <c r="F91" s="32"/>
      <c r="G91" s="33"/>
    </row>
    <row r="92" spans="1:7" ht="12" customHeight="1" outlineLevel="1">
      <c r="A92" s="22"/>
      <c r="B92" s="31" t="s">
        <v>11</v>
      </c>
      <c r="C92" s="22"/>
      <c r="D92" s="22" t="s">
        <v>226</v>
      </c>
      <c r="E92" s="107" t="s">
        <v>97</v>
      </c>
      <c r="F92" s="32"/>
      <c r="G92" s="33"/>
    </row>
    <row r="93" spans="1:7" ht="12" customHeight="1" outlineLevel="1">
      <c r="A93" s="22"/>
      <c r="B93" s="31" t="s">
        <v>11</v>
      </c>
      <c r="C93" s="22"/>
      <c r="D93" s="22" t="s">
        <v>227</v>
      </c>
      <c r="E93" s="107" t="s">
        <v>97</v>
      </c>
      <c r="F93" s="32"/>
      <c r="G93" s="33"/>
    </row>
    <row r="94" spans="1:7" ht="12" customHeight="1" outlineLevel="1">
      <c r="A94" s="22"/>
      <c r="B94" s="31" t="s">
        <v>11</v>
      </c>
      <c r="C94" s="22"/>
      <c r="D94" s="22" t="s">
        <v>228</v>
      </c>
      <c r="E94" s="107" t="s">
        <v>97</v>
      </c>
      <c r="F94" s="32"/>
      <c r="G94" s="33"/>
    </row>
    <row r="95" spans="1:7" ht="12" customHeight="1" outlineLevel="1">
      <c r="A95" s="22"/>
      <c r="B95" s="31" t="s">
        <v>11</v>
      </c>
      <c r="C95" s="22"/>
      <c r="D95" s="22" t="s">
        <v>229</v>
      </c>
      <c r="E95" s="107" t="s">
        <v>97</v>
      </c>
      <c r="F95" s="32"/>
      <c r="G95" s="33"/>
    </row>
    <row r="96" spans="1:7" ht="12" customHeight="1" outlineLevel="1">
      <c r="A96" s="22"/>
      <c r="B96" s="31" t="s">
        <v>11</v>
      </c>
      <c r="C96" s="22"/>
      <c r="D96" s="22" t="s">
        <v>230</v>
      </c>
      <c r="E96" s="107" t="s">
        <v>97</v>
      </c>
      <c r="F96" s="32"/>
      <c r="G96" s="33"/>
    </row>
    <row r="97" spans="1:7" ht="12" customHeight="1" outlineLevel="1">
      <c r="B97" s="31" t="s">
        <v>11</v>
      </c>
      <c r="C97" s="22"/>
      <c r="D97" s="22" t="s">
        <v>231</v>
      </c>
      <c r="E97" s="107" t="s">
        <v>97</v>
      </c>
      <c r="F97" s="32"/>
      <c r="G97" s="22"/>
    </row>
    <row r="98" spans="1:7" ht="12" customHeight="1" outlineLevel="1">
      <c r="A98" s="117" t="s">
        <v>211</v>
      </c>
      <c r="B98" s="29"/>
      <c r="C98" s="29" t="s">
        <v>212</v>
      </c>
      <c r="D98" s="109"/>
      <c r="E98" s="29"/>
      <c r="F98" s="29"/>
      <c r="G98" s="34"/>
    </row>
    <row r="99" spans="1:7" ht="12" customHeight="1" outlineLevel="1">
      <c r="A99" s="114" t="s">
        <v>232</v>
      </c>
      <c r="B99" s="31" t="s">
        <v>11</v>
      </c>
      <c r="C99" s="22" t="s">
        <v>171</v>
      </c>
      <c r="D99" s="22"/>
      <c r="E99" s="107" t="s">
        <v>97</v>
      </c>
      <c r="F99" s="32"/>
      <c r="G99" s="33"/>
    </row>
    <row r="100" spans="1:7" ht="12" customHeight="1" outlineLevel="1">
      <c r="A100" s="22"/>
      <c r="B100" s="31" t="s">
        <v>11</v>
      </c>
      <c r="C100" s="22" t="s">
        <v>172</v>
      </c>
      <c r="D100" s="22"/>
      <c r="E100" s="107" t="s">
        <v>97</v>
      </c>
      <c r="F100" s="32"/>
      <c r="G100" s="33"/>
    </row>
    <row r="101" spans="1:7" ht="12" customHeight="1" outlineLevel="1">
      <c r="A101" s="22"/>
      <c r="B101" s="31" t="s">
        <v>11</v>
      </c>
      <c r="C101" s="22"/>
      <c r="D101" s="110" t="s">
        <v>233</v>
      </c>
      <c r="E101" s="107" t="s">
        <v>92</v>
      </c>
      <c r="F101" s="111" t="s">
        <v>234</v>
      </c>
      <c r="G101" s="33" t="s">
        <v>235</v>
      </c>
    </row>
    <row r="102" spans="1:7" ht="12" customHeight="1" outlineLevel="1">
      <c r="A102" s="22"/>
      <c r="B102" s="31" t="s">
        <v>11</v>
      </c>
      <c r="C102" s="22"/>
      <c r="D102" s="110" t="s">
        <v>236</v>
      </c>
      <c r="E102" s="107" t="s">
        <v>92</v>
      </c>
      <c r="F102" s="111" t="s">
        <v>234</v>
      </c>
      <c r="G102" s="33" t="s">
        <v>235</v>
      </c>
    </row>
    <row r="103" spans="1:7" ht="12" customHeight="1" outlineLevel="1">
      <c r="A103" s="22"/>
      <c r="B103" s="31" t="s">
        <v>11</v>
      </c>
      <c r="C103" s="22"/>
      <c r="D103" s="22" t="s">
        <v>237</v>
      </c>
      <c r="E103" s="107" t="s">
        <v>97</v>
      </c>
      <c r="F103" s="32"/>
      <c r="G103" s="33"/>
    </row>
    <row r="104" spans="1:7" ht="12" customHeight="1" outlineLevel="1">
      <c r="A104" s="22"/>
      <c r="B104" s="31" t="s">
        <v>11</v>
      </c>
      <c r="C104" s="22"/>
      <c r="D104" s="22" t="s">
        <v>238</v>
      </c>
      <c r="E104" s="107" t="s">
        <v>97</v>
      </c>
      <c r="F104" s="32"/>
      <c r="G104" s="33"/>
    </row>
    <row r="105" spans="1:7" ht="12" customHeight="1" outlineLevel="1">
      <c r="A105" s="22"/>
      <c r="B105" s="31" t="s">
        <v>11</v>
      </c>
      <c r="C105" s="22"/>
      <c r="D105" s="22" t="s">
        <v>239</v>
      </c>
      <c r="E105" s="107" t="s">
        <v>97</v>
      </c>
      <c r="F105" s="32"/>
      <c r="G105" s="33"/>
    </row>
    <row r="106" spans="1:7" ht="12" customHeight="1" outlineLevel="1">
      <c r="A106" s="22"/>
      <c r="B106" s="31" t="s">
        <v>11</v>
      </c>
      <c r="C106" s="22"/>
      <c r="D106" s="22" t="s">
        <v>240</v>
      </c>
      <c r="E106" s="107" t="s">
        <v>92</v>
      </c>
      <c r="F106" s="111" t="s">
        <v>234</v>
      </c>
      <c r="G106" s="33" t="s">
        <v>235</v>
      </c>
    </row>
    <row r="107" spans="1:7" ht="12" customHeight="1" outlineLevel="1">
      <c r="A107" s="117" t="s">
        <v>211</v>
      </c>
      <c r="B107" s="29"/>
      <c r="C107" s="29" t="s">
        <v>212</v>
      </c>
      <c r="D107" s="109"/>
      <c r="E107" s="29"/>
      <c r="F107" s="29"/>
      <c r="G107" s="34"/>
    </row>
    <row r="108" spans="1:7" ht="12" customHeight="1" outlineLevel="1">
      <c r="A108" s="114" t="s">
        <v>203</v>
      </c>
      <c r="B108" s="31" t="s">
        <v>11</v>
      </c>
      <c r="C108" s="22" t="s">
        <v>171</v>
      </c>
      <c r="D108" s="22"/>
      <c r="E108" s="107" t="s">
        <v>97</v>
      </c>
      <c r="F108" s="32"/>
      <c r="G108" s="33"/>
    </row>
    <row r="109" spans="1:7" ht="12" customHeight="1" outlineLevel="1">
      <c r="A109" s="22"/>
      <c r="B109" s="31" t="s">
        <v>11</v>
      </c>
      <c r="C109" s="22" t="s">
        <v>172</v>
      </c>
      <c r="D109" s="22"/>
      <c r="E109" s="107" t="s">
        <v>97</v>
      </c>
      <c r="F109" s="32"/>
      <c r="G109" s="33"/>
    </row>
    <row r="110" spans="1:7" ht="12" customHeight="1" outlineLevel="1">
      <c r="A110" s="22"/>
      <c r="B110" s="31" t="s">
        <v>11</v>
      </c>
      <c r="C110" s="22"/>
      <c r="D110" s="110" t="s">
        <v>204</v>
      </c>
      <c r="E110" s="107" t="s">
        <v>97</v>
      </c>
      <c r="F110" s="32"/>
      <c r="G110" s="33"/>
    </row>
    <row r="111" spans="1:7" ht="12" customHeight="1" outlineLevel="1">
      <c r="A111" s="22"/>
      <c r="B111" s="31" t="s">
        <v>11</v>
      </c>
      <c r="C111" s="22"/>
      <c r="D111" s="110" t="s">
        <v>205</v>
      </c>
      <c r="E111" s="107" t="s">
        <v>97</v>
      </c>
      <c r="F111" s="32"/>
      <c r="G111" s="33"/>
    </row>
    <row r="112" spans="1:7" ht="12" customHeight="1" outlineLevel="1">
      <c r="A112" s="22"/>
      <c r="B112" s="31" t="s">
        <v>11</v>
      </c>
      <c r="C112" s="22"/>
      <c r="D112" s="110" t="s">
        <v>206</v>
      </c>
      <c r="E112" s="107" t="s">
        <v>97</v>
      </c>
      <c r="F112" s="32"/>
      <c r="G112" s="33"/>
    </row>
    <row r="113" spans="1:7" ht="12" customHeight="1" outlineLevel="1">
      <c r="A113" s="22"/>
      <c r="B113" s="31" t="s">
        <v>11</v>
      </c>
      <c r="C113" s="22"/>
      <c r="D113" s="110" t="s">
        <v>207</v>
      </c>
      <c r="E113" s="107" t="s">
        <v>97</v>
      </c>
      <c r="F113" s="32"/>
      <c r="G113" s="33"/>
    </row>
    <row r="114" spans="1:7" ht="12" customHeight="1" outlineLevel="1">
      <c r="A114" s="22"/>
      <c r="B114" s="31" t="s">
        <v>11</v>
      </c>
      <c r="C114" s="22"/>
      <c r="D114" s="110" t="s">
        <v>208</v>
      </c>
      <c r="E114" s="107" t="s">
        <v>97</v>
      </c>
      <c r="F114" s="32"/>
      <c r="G114" s="33"/>
    </row>
    <row r="115" spans="1:7" ht="12" customHeight="1" outlineLevel="1">
      <c r="A115" s="22"/>
      <c r="B115" s="31" t="s">
        <v>11</v>
      </c>
      <c r="C115" s="22"/>
      <c r="D115" s="110" t="s">
        <v>209</v>
      </c>
      <c r="E115" s="107" t="s">
        <v>97</v>
      </c>
      <c r="F115" s="32"/>
      <c r="G115" s="33"/>
    </row>
    <row r="116" spans="1:7" ht="12" customHeight="1" outlineLevel="1">
      <c r="A116" s="22"/>
      <c r="B116" s="31" t="s">
        <v>11</v>
      </c>
      <c r="C116" s="22"/>
      <c r="D116" s="110" t="s">
        <v>210</v>
      </c>
      <c r="E116" s="107" t="s">
        <v>97</v>
      </c>
      <c r="F116" s="32"/>
      <c r="G116" s="33"/>
    </row>
    <row r="117" spans="1:7" ht="12" customHeight="1" outlineLevel="1">
      <c r="A117" s="117" t="s">
        <v>241</v>
      </c>
      <c r="B117" s="29"/>
      <c r="C117" s="29" t="s">
        <v>242</v>
      </c>
      <c r="D117" s="109"/>
      <c r="E117" s="29"/>
      <c r="F117" s="29"/>
      <c r="G117" s="34"/>
    </row>
    <row r="118" spans="1:7" ht="12" customHeight="1" outlineLevel="1">
      <c r="A118" s="35" t="s">
        <v>170</v>
      </c>
      <c r="B118" s="31" t="s">
        <v>11</v>
      </c>
      <c r="C118" s="22" t="s">
        <v>171</v>
      </c>
      <c r="D118" s="22"/>
      <c r="E118" s="107" t="s">
        <v>97</v>
      </c>
      <c r="F118" s="32"/>
      <c r="G118" s="33"/>
    </row>
    <row r="119" spans="1:7" ht="12" customHeight="1" outlineLevel="1">
      <c r="A119" s="22"/>
      <c r="B119" s="31" t="s">
        <v>11</v>
      </c>
      <c r="C119" s="22" t="s">
        <v>172</v>
      </c>
      <c r="D119" s="22"/>
      <c r="E119" s="107" t="s">
        <v>97</v>
      </c>
      <c r="F119" s="32"/>
      <c r="G119" s="33"/>
    </row>
    <row r="120" spans="1:7" ht="12" customHeight="1" outlineLevel="1">
      <c r="A120" s="22"/>
      <c r="B120" s="31" t="s">
        <v>11</v>
      </c>
      <c r="C120" s="22"/>
      <c r="D120" s="22" t="s">
        <v>173</v>
      </c>
      <c r="E120" s="107" t="s">
        <v>92</v>
      </c>
      <c r="F120" s="111" t="s">
        <v>174</v>
      </c>
      <c r="G120" s="113" t="s">
        <v>213</v>
      </c>
    </row>
    <row r="121" spans="1:7" ht="12" customHeight="1" outlineLevel="1">
      <c r="A121" s="22"/>
      <c r="B121" s="31" t="s">
        <v>11</v>
      </c>
      <c r="C121" s="22"/>
      <c r="D121" s="22" t="s">
        <v>176</v>
      </c>
      <c r="E121" s="107" t="s">
        <v>97</v>
      </c>
      <c r="F121" s="32"/>
      <c r="G121" s="33"/>
    </row>
    <row r="122" spans="1:7" ht="12" customHeight="1" outlineLevel="1">
      <c r="A122" s="22"/>
      <c r="B122" s="31" t="s">
        <v>11</v>
      </c>
      <c r="C122" s="22"/>
      <c r="D122" s="22" t="s">
        <v>177</v>
      </c>
      <c r="E122" s="107" t="s">
        <v>92</v>
      </c>
      <c r="F122" s="111" t="s">
        <v>178</v>
      </c>
      <c r="G122" s="112" t="s">
        <v>214</v>
      </c>
    </row>
    <row r="123" spans="1:7" ht="12" customHeight="1" outlineLevel="1">
      <c r="A123" s="22"/>
      <c r="B123" s="31" t="s">
        <v>11</v>
      </c>
      <c r="C123" s="22"/>
      <c r="D123" s="22" t="s">
        <v>180</v>
      </c>
      <c r="E123" s="107" t="s">
        <v>97</v>
      </c>
      <c r="F123" s="32"/>
      <c r="G123" s="33"/>
    </row>
    <row r="124" spans="1:7" ht="12" customHeight="1" outlineLevel="1">
      <c r="A124" s="22"/>
      <c r="B124" s="31" t="s">
        <v>11</v>
      </c>
      <c r="C124" s="22"/>
      <c r="D124" s="22" t="s">
        <v>181</v>
      </c>
      <c r="E124" s="107" t="s">
        <v>97</v>
      </c>
      <c r="F124" s="32"/>
      <c r="G124" s="33"/>
    </row>
    <row r="125" spans="1:7" ht="12" customHeight="1" outlineLevel="1">
      <c r="A125" s="22"/>
      <c r="B125" s="31" t="s">
        <v>11</v>
      </c>
      <c r="C125" s="22"/>
      <c r="D125" s="22" t="s">
        <v>182</v>
      </c>
      <c r="E125" s="107" t="s">
        <v>97</v>
      </c>
      <c r="F125" s="32"/>
      <c r="G125" s="33"/>
    </row>
    <row r="126" spans="1:7" ht="12" customHeight="1" outlineLevel="1">
      <c r="A126" s="22"/>
      <c r="B126" s="31" t="s">
        <v>11</v>
      </c>
      <c r="C126" s="22"/>
      <c r="D126" s="22" t="s">
        <v>183</v>
      </c>
      <c r="E126" s="107" t="s">
        <v>97</v>
      </c>
      <c r="F126" s="32"/>
      <c r="G126" s="33"/>
    </row>
    <row r="127" spans="1:7" ht="12" customHeight="1" outlineLevel="1">
      <c r="A127" s="22"/>
      <c r="B127" s="31" t="s">
        <v>11</v>
      </c>
      <c r="C127" s="22"/>
      <c r="D127" s="22" t="s">
        <v>184</v>
      </c>
      <c r="E127" s="107" t="s">
        <v>86</v>
      </c>
      <c r="F127" s="111" t="s">
        <v>185</v>
      </c>
      <c r="G127" s="113" t="s">
        <v>215</v>
      </c>
    </row>
    <row r="128" spans="1:7" ht="12" customHeight="1" outlineLevel="1">
      <c r="A128" s="22"/>
      <c r="B128" s="31" t="s">
        <v>11</v>
      </c>
      <c r="C128" s="22"/>
      <c r="D128" s="22" t="s">
        <v>187</v>
      </c>
      <c r="E128" s="107" t="s">
        <v>97</v>
      </c>
      <c r="F128" s="32"/>
      <c r="G128" s="33"/>
    </row>
    <row r="129" spans="1:7" ht="12" customHeight="1" outlineLevel="1">
      <c r="A129" s="22"/>
      <c r="B129" s="31" t="s">
        <v>11</v>
      </c>
      <c r="C129" s="22"/>
      <c r="D129" s="22" t="s">
        <v>188</v>
      </c>
      <c r="E129" s="107" t="s">
        <v>97</v>
      </c>
      <c r="F129" s="32"/>
      <c r="G129" s="33"/>
    </row>
    <row r="130" spans="1:7" ht="12" customHeight="1" outlineLevel="1">
      <c r="A130" s="22"/>
      <c r="B130" s="31" t="s">
        <v>11</v>
      </c>
      <c r="C130" s="22"/>
      <c r="D130" s="22" t="s">
        <v>189</v>
      </c>
      <c r="E130" s="107" t="s">
        <v>97</v>
      </c>
      <c r="F130" s="32"/>
      <c r="G130" s="33"/>
    </row>
    <row r="131" spans="1:7" ht="12" customHeight="1" outlineLevel="1">
      <c r="A131" s="22"/>
      <c r="B131" s="31" t="s">
        <v>11</v>
      </c>
      <c r="C131" s="22"/>
      <c r="D131" s="22" t="s">
        <v>190</v>
      </c>
      <c r="E131" s="107" t="s">
        <v>97</v>
      </c>
      <c r="F131" s="32"/>
      <c r="G131" s="33"/>
    </row>
    <row r="132" spans="1:7" ht="12" customHeight="1" outlineLevel="1">
      <c r="A132" s="22"/>
      <c r="B132" s="31" t="s">
        <v>11</v>
      </c>
      <c r="C132" s="22"/>
      <c r="D132" s="22" t="s">
        <v>191</v>
      </c>
      <c r="E132" s="107" t="s">
        <v>97</v>
      </c>
      <c r="F132" s="32"/>
      <c r="G132" s="33"/>
    </row>
    <row r="133" spans="1:7" ht="12" customHeight="1" outlineLevel="1">
      <c r="A133" s="22"/>
      <c r="B133" s="31" t="s">
        <v>11</v>
      </c>
      <c r="C133" s="22"/>
      <c r="D133" s="22" t="s">
        <v>192</v>
      </c>
      <c r="E133" s="107" t="s">
        <v>97</v>
      </c>
      <c r="F133" s="32"/>
      <c r="G133" s="33"/>
    </row>
    <row r="134" spans="1:7" ht="12" customHeight="1" outlineLevel="1">
      <c r="A134" s="22"/>
      <c r="B134" s="31" t="s">
        <v>11</v>
      </c>
      <c r="C134" s="22"/>
      <c r="D134" s="110" t="s">
        <v>193</v>
      </c>
      <c r="E134" s="107" t="s">
        <v>97</v>
      </c>
      <c r="F134" s="32"/>
      <c r="G134" s="33"/>
    </row>
    <row r="135" spans="1:7" ht="12" customHeight="1" outlineLevel="1">
      <c r="A135" s="117" t="s">
        <v>241</v>
      </c>
      <c r="B135" s="29"/>
      <c r="C135" s="29" t="s">
        <v>242</v>
      </c>
      <c r="D135" s="109"/>
      <c r="E135" s="29"/>
      <c r="F135" s="29"/>
      <c r="G135" s="34"/>
    </row>
    <row r="136" spans="1:7" ht="12" customHeight="1" outlineLevel="1">
      <c r="A136" s="114" t="s">
        <v>216</v>
      </c>
      <c r="B136" s="31" t="s">
        <v>11</v>
      </c>
      <c r="C136" s="22" t="s">
        <v>171</v>
      </c>
      <c r="D136" s="22"/>
      <c r="E136" s="107" t="s">
        <v>97</v>
      </c>
      <c r="F136" s="32"/>
      <c r="G136" s="33"/>
    </row>
    <row r="137" spans="1:7" ht="12" customHeight="1" outlineLevel="1">
      <c r="A137" s="22"/>
      <c r="B137" s="31" t="s">
        <v>11</v>
      </c>
      <c r="C137" s="22" t="s">
        <v>172</v>
      </c>
      <c r="D137" s="22" t="s">
        <v>217</v>
      </c>
      <c r="E137" s="107" t="s">
        <v>97</v>
      </c>
      <c r="F137" s="32"/>
      <c r="G137" s="33"/>
    </row>
    <row r="138" spans="1:7" ht="12" customHeight="1" outlineLevel="1">
      <c r="A138" s="22"/>
      <c r="B138" s="31" t="s">
        <v>11</v>
      </c>
      <c r="C138" s="22"/>
      <c r="D138" s="22" t="s">
        <v>218</v>
      </c>
      <c r="E138" s="107" t="s">
        <v>97</v>
      </c>
      <c r="F138" s="32"/>
      <c r="G138" s="33"/>
    </row>
    <row r="139" spans="1:7" ht="12" customHeight="1" outlineLevel="1">
      <c r="A139" s="22"/>
      <c r="B139" s="31" t="s">
        <v>11</v>
      </c>
      <c r="C139" s="22"/>
      <c r="D139" s="22" t="s">
        <v>219</v>
      </c>
      <c r="E139" s="107" t="s">
        <v>97</v>
      </c>
      <c r="F139" s="32"/>
      <c r="G139" s="33"/>
    </row>
    <row r="140" spans="1:7" ht="12" customHeight="1" outlineLevel="1">
      <c r="A140" s="22"/>
      <c r="B140" s="31" t="s">
        <v>11</v>
      </c>
      <c r="C140" s="22"/>
      <c r="D140" s="22" t="s">
        <v>220</v>
      </c>
      <c r="E140" s="107" t="s">
        <v>97</v>
      </c>
      <c r="F140" s="32"/>
      <c r="G140" s="33"/>
    </row>
    <row r="141" spans="1:7" ht="12" customHeight="1" outlineLevel="1">
      <c r="A141" s="22"/>
      <c r="B141" s="31" t="s">
        <v>11</v>
      </c>
      <c r="C141" s="22"/>
      <c r="D141" s="22" t="s">
        <v>221</v>
      </c>
      <c r="E141" s="107" t="s">
        <v>97</v>
      </c>
      <c r="F141" s="32"/>
      <c r="G141" s="33"/>
    </row>
    <row r="142" spans="1:7" ht="12" customHeight="1" outlineLevel="1">
      <c r="A142" s="22"/>
      <c r="B142" s="31" t="s">
        <v>11</v>
      </c>
      <c r="C142" s="22"/>
      <c r="D142" s="22" t="s">
        <v>222</v>
      </c>
      <c r="E142" s="107" t="s">
        <v>97</v>
      </c>
      <c r="F142" s="32"/>
      <c r="G142" s="33"/>
    </row>
    <row r="143" spans="1:7" ht="12" customHeight="1" outlineLevel="1">
      <c r="A143" s="22"/>
      <c r="B143" s="31" t="s">
        <v>11</v>
      </c>
      <c r="C143" s="22"/>
      <c r="D143" s="22" t="s">
        <v>223</v>
      </c>
      <c r="E143" s="107" t="s">
        <v>97</v>
      </c>
      <c r="F143" s="32"/>
      <c r="G143" s="33"/>
    </row>
    <row r="144" spans="1:7" ht="12" customHeight="1" outlineLevel="1">
      <c r="A144" s="22"/>
      <c r="B144" s="31" t="s">
        <v>11</v>
      </c>
      <c r="C144" s="22"/>
      <c r="D144" s="22" t="s">
        <v>224</v>
      </c>
      <c r="E144" s="107" t="s">
        <v>97</v>
      </c>
      <c r="F144" s="32"/>
      <c r="G144" s="33"/>
    </row>
    <row r="145" spans="1:7" ht="12" customHeight="1" outlineLevel="1">
      <c r="A145" s="22"/>
      <c r="B145" s="31" t="s">
        <v>11</v>
      </c>
      <c r="C145" s="22"/>
      <c r="D145" s="22" t="s">
        <v>225</v>
      </c>
      <c r="E145" s="107" t="s">
        <v>97</v>
      </c>
      <c r="F145" s="32"/>
      <c r="G145" s="33"/>
    </row>
    <row r="146" spans="1:7" ht="12" customHeight="1" outlineLevel="1">
      <c r="A146" s="22"/>
      <c r="B146" s="31" t="s">
        <v>11</v>
      </c>
      <c r="C146" s="22"/>
      <c r="D146" s="22" t="s">
        <v>226</v>
      </c>
      <c r="E146" s="107" t="s">
        <v>97</v>
      </c>
      <c r="F146" s="32"/>
      <c r="G146" s="33"/>
    </row>
    <row r="147" spans="1:7" ht="12" customHeight="1" outlineLevel="1">
      <c r="A147" s="22"/>
      <c r="B147" s="31" t="s">
        <v>11</v>
      </c>
      <c r="C147" s="22"/>
      <c r="D147" s="22" t="s">
        <v>227</v>
      </c>
      <c r="E147" s="107" t="s">
        <v>97</v>
      </c>
      <c r="F147" s="32"/>
      <c r="G147" s="33"/>
    </row>
    <row r="148" spans="1:7" ht="12" customHeight="1" outlineLevel="1">
      <c r="A148" s="22"/>
      <c r="B148" s="31" t="s">
        <v>11</v>
      </c>
      <c r="C148" s="22"/>
      <c r="D148" s="22" t="s">
        <v>228</v>
      </c>
      <c r="E148" s="107" t="s">
        <v>97</v>
      </c>
      <c r="F148" s="32"/>
      <c r="G148" s="33"/>
    </row>
    <row r="149" spans="1:7" ht="12" customHeight="1" outlineLevel="1">
      <c r="A149" s="22"/>
      <c r="B149" s="31" t="s">
        <v>11</v>
      </c>
      <c r="C149" s="22"/>
      <c r="D149" s="22" t="s">
        <v>229</v>
      </c>
      <c r="E149" s="107" t="s">
        <v>97</v>
      </c>
      <c r="F149" s="32"/>
      <c r="G149" s="33"/>
    </row>
    <row r="150" spans="1:7" ht="12" customHeight="1" outlineLevel="1">
      <c r="A150" s="22"/>
      <c r="B150" s="31" t="s">
        <v>11</v>
      </c>
      <c r="C150" s="22"/>
      <c r="D150" s="22" t="s">
        <v>230</v>
      </c>
      <c r="E150" s="107" t="s">
        <v>97</v>
      </c>
      <c r="F150" s="32"/>
      <c r="G150" s="33"/>
    </row>
    <row r="151" spans="1:7" ht="12" customHeight="1" outlineLevel="1">
      <c r="B151" s="31" t="s">
        <v>11</v>
      </c>
      <c r="C151" s="22"/>
      <c r="D151" s="22" t="s">
        <v>231</v>
      </c>
      <c r="E151" s="107" t="s">
        <v>97</v>
      </c>
      <c r="F151" s="32"/>
      <c r="G151" s="33"/>
    </row>
    <row r="152" spans="1:7" ht="12" customHeight="1" outlineLevel="1">
      <c r="A152" s="117" t="s">
        <v>241</v>
      </c>
      <c r="B152" s="29"/>
      <c r="C152" s="29" t="s">
        <v>242</v>
      </c>
      <c r="D152" s="109"/>
      <c r="E152" s="29"/>
      <c r="F152" s="29"/>
      <c r="G152" s="34"/>
    </row>
    <row r="153" spans="1:7" ht="12" customHeight="1" outlineLevel="1">
      <c r="A153" s="114" t="s">
        <v>232</v>
      </c>
      <c r="B153" s="31" t="s">
        <v>11</v>
      </c>
      <c r="C153" s="22" t="s">
        <v>171</v>
      </c>
      <c r="D153" s="22"/>
      <c r="E153" s="107" t="s">
        <v>97</v>
      </c>
      <c r="F153" s="32"/>
      <c r="G153" s="33"/>
    </row>
    <row r="154" spans="1:7" ht="12" customHeight="1" outlineLevel="1">
      <c r="A154" s="22"/>
      <c r="B154" s="31" t="s">
        <v>11</v>
      </c>
      <c r="C154" s="22" t="s">
        <v>172</v>
      </c>
      <c r="D154" s="22"/>
      <c r="E154" s="107" t="s">
        <v>97</v>
      </c>
      <c r="F154" s="32"/>
      <c r="G154" s="33"/>
    </row>
    <row r="155" spans="1:7" ht="12" customHeight="1" outlineLevel="1">
      <c r="A155" s="22"/>
      <c r="B155" s="31" t="s">
        <v>11</v>
      </c>
      <c r="C155" s="22"/>
      <c r="D155" s="110" t="s">
        <v>233</v>
      </c>
      <c r="E155" s="107" t="s">
        <v>92</v>
      </c>
      <c r="F155" s="111" t="s">
        <v>234</v>
      </c>
      <c r="G155" s="33" t="s">
        <v>243</v>
      </c>
    </row>
    <row r="156" spans="1:7" ht="12" customHeight="1" outlineLevel="1">
      <c r="A156" s="22"/>
      <c r="B156" s="31" t="s">
        <v>11</v>
      </c>
      <c r="C156" s="22"/>
      <c r="D156" s="110" t="s">
        <v>236</v>
      </c>
      <c r="E156" s="107" t="s">
        <v>92</v>
      </c>
      <c r="F156" s="111" t="s">
        <v>234</v>
      </c>
      <c r="G156" s="33" t="s">
        <v>244</v>
      </c>
    </row>
    <row r="157" spans="1:7" ht="12" customHeight="1" outlineLevel="1">
      <c r="A157" s="22"/>
      <c r="B157" s="31" t="s">
        <v>11</v>
      </c>
      <c r="C157" s="22"/>
      <c r="D157" s="22" t="s">
        <v>237</v>
      </c>
      <c r="E157" s="107" t="s">
        <v>97</v>
      </c>
      <c r="F157" s="32"/>
      <c r="G157" s="33"/>
    </row>
    <row r="158" spans="1:7" ht="12" customHeight="1" outlineLevel="1">
      <c r="A158" s="22"/>
      <c r="B158" s="31" t="s">
        <v>11</v>
      </c>
      <c r="C158" s="22"/>
      <c r="D158" s="22" t="s">
        <v>238</v>
      </c>
      <c r="E158" s="107" t="s">
        <v>97</v>
      </c>
      <c r="F158" s="32"/>
      <c r="G158" s="33"/>
    </row>
    <row r="159" spans="1:7" ht="12" customHeight="1" outlineLevel="1">
      <c r="A159" s="22"/>
      <c r="B159" s="31" t="s">
        <v>11</v>
      </c>
      <c r="C159" s="22"/>
      <c r="D159" s="22" t="s">
        <v>239</v>
      </c>
      <c r="E159" s="107" t="s">
        <v>97</v>
      </c>
      <c r="F159" s="32"/>
      <c r="G159" s="33"/>
    </row>
    <row r="160" spans="1:7" ht="12" customHeight="1" outlineLevel="1">
      <c r="A160" s="22"/>
      <c r="B160" s="31" t="s">
        <v>11</v>
      </c>
      <c r="C160" s="22"/>
      <c r="D160" s="22" t="s">
        <v>240</v>
      </c>
      <c r="E160" s="107" t="s">
        <v>92</v>
      </c>
      <c r="F160" s="111" t="s">
        <v>234</v>
      </c>
      <c r="G160" s="33" t="s">
        <v>245</v>
      </c>
    </row>
    <row r="161" spans="1:7" ht="12" customHeight="1" outlineLevel="1">
      <c r="A161" s="117" t="s">
        <v>241</v>
      </c>
      <c r="B161" s="29"/>
      <c r="C161" s="29" t="s">
        <v>242</v>
      </c>
      <c r="D161" s="109"/>
      <c r="E161" s="29"/>
      <c r="F161" s="29"/>
      <c r="G161" s="34"/>
    </row>
    <row r="162" spans="1:7" ht="12" customHeight="1" outlineLevel="1">
      <c r="A162" s="114" t="s">
        <v>203</v>
      </c>
      <c r="B162" s="31" t="s">
        <v>11</v>
      </c>
      <c r="C162" s="22" t="s">
        <v>171</v>
      </c>
      <c r="D162" s="22"/>
      <c r="E162" s="107" t="s">
        <v>97</v>
      </c>
      <c r="F162" s="32"/>
      <c r="G162" s="33"/>
    </row>
    <row r="163" spans="1:7" ht="12" customHeight="1" outlineLevel="1">
      <c r="A163" s="22"/>
      <c r="B163" s="31" t="s">
        <v>11</v>
      </c>
      <c r="C163" s="22" t="s">
        <v>172</v>
      </c>
      <c r="D163" s="22"/>
      <c r="E163" s="107" t="s">
        <v>97</v>
      </c>
      <c r="F163" s="32"/>
      <c r="G163" s="33"/>
    </row>
    <row r="164" spans="1:7" ht="12" customHeight="1" outlineLevel="1">
      <c r="A164" s="22"/>
      <c r="B164" s="31" t="s">
        <v>11</v>
      </c>
      <c r="C164" s="22"/>
      <c r="D164" s="110" t="s">
        <v>204</v>
      </c>
      <c r="E164" s="107" t="s">
        <v>97</v>
      </c>
      <c r="F164" s="32"/>
      <c r="G164" s="33"/>
    </row>
    <row r="165" spans="1:7" ht="12" customHeight="1" outlineLevel="1">
      <c r="A165" s="22"/>
      <c r="B165" s="31" t="s">
        <v>11</v>
      </c>
      <c r="C165" s="22"/>
      <c r="D165" s="110" t="s">
        <v>205</v>
      </c>
      <c r="E165" s="107" t="s">
        <v>97</v>
      </c>
      <c r="F165" s="32"/>
      <c r="G165" s="33"/>
    </row>
    <row r="166" spans="1:7" ht="12" customHeight="1" outlineLevel="1">
      <c r="A166" s="22"/>
      <c r="B166" s="31" t="s">
        <v>11</v>
      </c>
      <c r="C166" s="22"/>
      <c r="D166" s="110" t="s">
        <v>206</v>
      </c>
      <c r="E166" s="107" t="s">
        <v>97</v>
      </c>
      <c r="F166" s="32"/>
      <c r="G166" s="33"/>
    </row>
    <row r="167" spans="1:7" ht="12" customHeight="1" outlineLevel="1">
      <c r="A167" s="22"/>
      <c r="B167" s="31" t="s">
        <v>11</v>
      </c>
      <c r="C167" s="22"/>
      <c r="D167" s="110" t="s">
        <v>207</v>
      </c>
      <c r="E167" s="107" t="s">
        <v>97</v>
      </c>
      <c r="F167" s="32"/>
      <c r="G167" s="33"/>
    </row>
    <row r="168" spans="1:7" ht="12" customHeight="1" outlineLevel="1">
      <c r="A168" s="22"/>
      <c r="B168" s="31" t="s">
        <v>11</v>
      </c>
      <c r="C168" s="22"/>
      <c r="D168" s="110" t="s">
        <v>208</v>
      </c>
      <c r="E168" s="107" t="s">
        <v>97</v>
      </c>
      <c r="F168" s="32"/>
      <c r="G168" s="33"/>
    </row>
    <row r="169" spans="1:7" ht="12" customHeight="1" outlineLevel="1">
      <c r="A169" s="22"/>
      <c r="B169" s="31" t="s">
        <v>11</v>
      </c>
      <c r="C169" s="22"/>
      <c r="D169" s="110" t="s">
        <v>209</v>
      </c>
      <c r="E169" s="107" t="s">
        <v>97</v>
      </c>
      <c r="F169" s="32"/>
      <c r="G169" s="33"/>
    </row>
    <row r="170" spans="1:7" ht="12" customHeight="1" outlineLevel="1">
      <c r="A170" s="22"/>
      <c r="B170" s="31" t="s">
        <v>11</v>
      </c>
      <c r="C170" s="22"/>
      <c r="D170" s="110" t="s">
        <v>210</v>
      </c>
      <c r="E170" s="107" t="s">
        <v>97</v>
      </c>
      <c r="F170" s="32"/>
      <c r="G170" s="33"/>
    </row>
    <row r="171" spans="1:7" ht="12" customHeight="1" outlineLevel="1">
      <c r="A171" s="117" t="s">
        <v>246</v>
      </c>
      <c r="B171" s="29"/>
      <c r="C171" s="29" t="s">
        <v>247</v>
      </c>
      <c r="D171" s="109"/>
      <c r="E171" s="29"/>
      <c r="F171" s="29"/>
      <c r="G171" s="34"/>
    </row>
    <row r="172" spans="1:7" ht="12" customHeight="1" outlineLevel="1">
      <c r="A172" s="35" t="s">
        <v>170</v>
      </c>
      <c r="B172" s="31" t="s">
        <v>11</v>
      </c>
      <c r="C172" s="22" t="s">
        <v>171</v>
      </c>
      <c r="D172" s="22"/>
      <c r="E172" s="107" t="s">
        <v>97</v>
      </c>
      <c r="F172" s="32"/>
      <c r="G172" s="33"/>
    </row>
    <row r="173" spans="1:7" ht="12" customHeight="1" outlineLevel="1">
      <c r="A173" s="22"/>
      <c r="B173" s="31" t="s">
        <v>11</v>
      </c>
      <c r="C173" s="22" t="s">
        <v>172</v>
      </c>
      <c r="D173" s="22"/>
      <c r="E173" s="107" t="s">
        <v>97</v>
      </c>
      <c r="F173" s="32"/>
      <c r="G173" s="33"/>
    </row>
    <row r="174" spans="1:7" ht="12" customHeight="1" outlineLevel="1">
      <c r="A174" s="22"/>
      <c r="B174" s="31" t="s">
        <v>11</v>
      </c>
      <c r="C174" s="22"/>
      <c r="D174" s="22" t="s">
        <v>173</v>
      </c>
      <c r="E174" s="107" t="s">
        <v>92</v>
      </c>
      <c r="F174" s="111" t="s">
        <v>174</v>
      </c>
      <c r="G174" s="113" t="s">
        <v>213</v>
      </c>
    </row>
    <row r="175" spans="1:7" ht="12" customHeight="1" outlineLevel="1">
      <c r="A175" s="22"/>
      <c r="B175" s="31" t="s">
        <v>11</v>
      </c>
      <c r="C175" s="22"/>
      <c r="D175" s="22" t="s">
        <v>176</v>
      </c>
      <c r="E175" s="107" t="s">
        <v>97</v>
      </c>
      <c r="F175" s="32"/>
      <c r="G175" s="33"/>
    </row>
    <row r="176" spans="1:7" ht="12" customHeight="1" outlineLevel="1">
      <c r="A176" s="22"/>
      <c r="B176" s="31" t="s">
        <v>11</v>
      </c>
      <c r="C176" s="22"/>
      <c r="D176" s="22" t="s">
        <v>177</v>
      </c>
      <c r="E176" s="107" t="s">
        <v>92</v>
      </c>
      <c r="F176" s="111" t="s">
        <v>178</v>
      </c>
      <c r="G176" s="112" t="s">
        <v>214</v>
      </c>
    </row>
    <row r="177" spans="1:7" ht="12" customHeight="1" outlineLevel="1">
      <c r="A177" s="22"/>
      <c r="B177" s="31" t="s">
        <v>11</v>
      </c>
      <c r="C177" s="22"/>
      <c r="D177" s="22" t="s">
        <v>180</v>
      </c>
      <c r="E177" s="107" t="s">
        <v>97</v>
      </c>
      <c r="F177" s="32"/>
      <c r="G177" s="33"/>
    </row>
    <row r="178" spans="1:7" ht="12" customHeight="1" outlineLevel="1">
      <c r="A178" s="22"/>
      <c r="B178" s="31" t="s">
        <v>11</v>
      </c>
      <c r="C178" s="22"/>
      <c r="D178" s="22" t="s">
        <v>181</v>
      </c>
      <c r="E178" s="107" t="s">
        <v>97</v>
      </c>
      <c r="F178" s="32"/>
      <c r="G178" s="33"/>
    </row>
    <row r="179" spans="1:7" ht="12" customHeight="1" outlineLevel="1">
      <c r="A179" s="22"/>
      <c r="B179" s="31" t="s">
        <v>11</v>
      </c>
      <c r="C179" s="22"/>
      <c r="D179" s="22" t="s">
        <v>182</v>
      </c>
      <c r="E179" s="107" t="s">
        <v>97</v>
      </c>
      <c r="F179" s="32"/>
      <c r="G179" s="33"/>
    </row>
    <row r="180" spans="1:7" ht="12" customHeight="1" outlineLevel="1">
      <c r="A180" s="22"/>
      <c r="B180" s="31" t="s">
        <v>11</v>
      </c>
      <c r="C180" s="22"/>
      <c r="D180" s="22" t="s">
        <v>183</v>
      </c>
      <c r="E180" s="107" t="s">
        <v>97</v>
      </c>
      <c r="F180" s="32"/>
      <c r="G180" s="33"/>
    </row>
    <row r="181" spans="1:7" ht="12" customHeight="1" outlineLevel="1">
      <c r="A181" s="22"/>
      <c r="B181" s="31" t="s">
        <v>11</v>
      </c>
      <c r="C181" s="22"/>
      <c r="D181" s="22" t="s">
        <v>184</v>
      </c>
      <c r="E181" s="107" t="s">
        <v>86</v>
      </c>
      <c r="F181" s="111" t="s">
        <v>185</v>
      </c>
      <c r="G181" s="113" t="s">
        <v>215</v>
      </c>
    </row>
    <row r="182" spans="1:7" ht="12" customHeight="1" outlineLevel="1">
      <c r="A182" s="22"/>
      <c r="B182" s="31" t="s">
        <v>11</v>
      </c>
      <c r="C182" s="22"/>
      <c r="D182" s="22" t="s">
        <v>187</v>
      </c>
      <c r="E182" s="107" t="s">
        <v>97</v>
      </c>
      <c r="F182" s="32"/>
      <c r="G182" s="33"/>
    </row>
    <row r="183" spans="1:7" ht="12" customHeight="1" outlineLevel="1">
      <c r="A183" s="22"/>
      <c r="B183" s="31" t="s">
        <v>11</v>
      </c>
      <c r="C183" s="22"/>
      <c r="D183" s="22" t="s">
        <v>188</v>
      </c>
      <c r="E183" s="107" t="s">
        <v>97</v>
      </c>
      <c r="F183" s="32"/>
      <c r="G183" s="33"/>
    </row>
    <row r="184" spans="1:7" ht="12" customHeight="1" outlineLevel="1">
      <c r="A184" s="22"/>
      <c r="B184" s="31" t="s">
        <v>11</v>
      </c>
      <c r="C184" s="22"/>
      <c r="D184" s="22" t="s">
        <v>189</v>
      </c>
      <c r="E184" s="107" t="s">
        <v>97</v>
      </c>
      <c r="F184" s="32"/>
      <c r="G184" s="33"/>
    </row>
    <row r="185" spans="1:7" ht="12" customHeight="1" outlineLevel="1">
      <c r="A185" s="22"/>
      <c r="B185" s="31" t="s">
        <v>11</v>
      </c>
      <c r="C185" s="22"/>
      <c r="D185" s="22" t="s">
        <v>190</v>
      </c>
      <c r="E185" s="107" t="s">
        <v>97</v>
      </c>
      <c r="F185" s="32"/>
      <c r="G185" s="33"/>
    </row>
    <row r="186" spans="1:7" ht="12" customHeight="1" outlineLevel="1">
      <c r="A186" s="22"/>
      <c r="B186" s="31" t="s">
        <v>11</v>
      </c>
      <c r="C186" s="22"/>
      <c r="D186" s="22" t="s">
        <v>191</v>
      </c>
      <c r="E186" s="107" t="s">
        <v>97</v>
      </c>
      <c r="F186" s="32"/>
      <c r="G186" s="33"/>
    </row>
    <row r="187" spans="1:7" ht="12" customHeight="1" outlineLevel="1">
      <c r="A187" s="22"/>
      <c r="B187" s="31" t="s">
        <v>11</v>
      </c>
      <c r="C187" s="22"/>
      <c r="D187" s="22" t="s">
        <v>192</v>
      </c>
      <c r="E187" s="107" t="s">
        <v>97</v>
      </c>
      <c r="F187" s="32"/>
      <c r="G187" s="33"/>
    </row>
    <row r="188" spans="1:7" ht="12" customHeight="1" outlineLevel="1">
      <c r="A188" s="22"/>
      <c r="B188" s="31" t="s">
        <v>11</v>
      </c>
      <c r="C188" s="22"/>
      <c r="D188" s="110" t="s">
        <v>193</v>
      </c>
      <c r="E188" s="107" t="s">
        <v>97</v>
      </c>
      <c r="F188" s="32"/>
      <c r="G188" s="33"/>
    </row>
    <row r="189" spans="1:7" ht="12" customHeight="1" outlineLevel="1">
      <c r="A189" s="117" t="s">
        <v>246</v>
      </c>
      <c r="B189" s="29"/>
      <c r="C189" s="29" t="s">
        <v>247</v>
      </c>
      <c r="D189" s="109"/>
      <c r="E189" s="29"/>
      <c r="F189" s="29"/>
      <c r="G189" s="34"/>
    </row>
    <row r="190" spans="1:7" ht="12" customHeight="1" outlineLevel="1">
      <c r="A190" s="114" t="s">
        <v>216</v>
      </c>
      <c r="B190" s="31" t="s">
        <v>11</v>
      </c>
      <c r="C190" s="22" t="s">
        <v>171</v>
      </c>
      <c r="D190" s="22"/>
      <c r="E190" s="107" t="s">
        <v>97</v>
      </c>
      <c r="F190" s="32"/>
      <c r="G190" s="33"/>
    </row>
    <row r="191" spans="1:7" ht="12" customHeight="1" outlineLevel="1">
      <c r="A191" s="22"/>
      <c r="B191" s="31" t="s">
        <v>11</v>
      </c>
      <c r="C191" s="22" t="s">
        <v>172</v>
      </c>
      <c r="D191" s="22"/>
      <c r="E191" s="107" t="s">
        <v>97</v>
      </c>
      <c r="F191" s="32"/>
      <c r="G191" s="33"/>
    </row>
    <row r="192" spans="1:7" ht="12" customHeight="1" outlineLevel="1">
      <c r="A192" s="22"/>
      <c r="B192" s="31" t="s">
        <v>11</v>
      </c>
      <c r="C192" s="22"/>
      <c r="D192" s="22" t="s">
        <v>217</v>
      </c>
      <c r="E192" s="107" t="s">
        <v>97</v>
      </c>
      <c r="F192" s="32"/>
      <c r="G192" s="33"/>
    </row>
    <row r="193" spans="1:7" ht="12" customHeight="1" outlineLevel="1">
      <c r="A193" s="22"/>
      <c r="B193" s="31" t="s">
        <v>11</v>
      </c>
      <c r="C193" s="22"/>
      <c r="D193" s="22" t="s">
        <v>218</v>
      </c>
      <c r="E193" s="107" t="s">
        <v>97</v>
      </c>
      <c r="F193" s="32"/>
      <c r="G193" s="33"/>
    </row>
    <row r="194" spans="1:7" ht="12" customHeight="1" outlineLevel="1">
      <c r="A194" s="22"/>
      <c r="B194" s="31" t="s">
        <v>11</v>
      </c>
      <c r="C194" s="22"/>
      <c r="D194" s="22" t="s">
        <v>219</v>
      </c>
      <c r="E194" s="107" t="s">
        <v>97</v>
      </c>
      <c r="F194" s="32"/>
      <c r="G194" s="33"/>
    </row>
    <row r="195" spans="1:7" ht="12" customHeight="1" outlineLevel="1">
      <c r="A195" s="22"/>
      <c r="B195" s="31" t="s">
        <v>11</v>
      </c>
      <c r="C195" s="22"/>
      <c r="D195" s="22" t="s">
        <v>220</v>
      </c>
      <c r="E195" s="107" t="s">
        <v>97</v>
      </c>
      <c r="F195" s="32"/>
      <c r="G195" s="33"/>
    </row>
    <row r="196" spans="1:7" ht="12" customHeight="1" outlineLevel="1">
      <c r="A196" s="22"/>
      <c r="B196" s="31" t="s">
        <v>11</v>
      </c>
      <c r="C196" s="22"/>
      <c r="D196" s="22" t="s">
        <v>221</v>
      </c>
      <c r="E196" s="107" t="s">
        <v>92</v>
      </c>
      <c r="F196" s="111" t="s">
        <v>248</v>
      </c>
      <c r="G196" s="33" t="s">
        <v>249</v>
      </c>
    </row>
    <row r="197" spans="1:7" ht="12" customHeight="1" outlineLevel="1">
      <c r="A197" s="22"/>
      <c r="B197" s="31" t="s">
        <v>11</v>
      </c>
      <c r="C197" s="22"/>
      <c r="D197" s="22" t="s">
        <v>222</v>
      </c>
      <c r="E197" s="107" t="s">
        <v>92</v>
      </c>
      <c r="F197" s="111" t="s">
        <v>248</v>
      </c>
      <c r="G197" s="33" t="s">
        <v>249</v>
      </c>
    </row>
    <row r="198" spans="1:7" ht="12" customHeight="1" outlineLevel="1">
      <c r="A198" s="22"/>
      <c r="B198" s="31" t="s">
        <v>11</v>
      </c>
      <c r="C198" s="22"/>
      <c r="D198" s="22" t="s">
        <v>223</v>
      </c>
      <c r="E198" s="107" t="s">
        <v>97</v>
      </c>
      <c r="F198" s="32"/>
      <c r="G198" s="33"/>
    </row>
    <row r="199" spans="1:7" ht="12" customHeight="1" outlineLevel="1">
      <c r="A199" s="22"/>
      <c r="B199" s="31" t="s">
        <v>11</v>
      </c>
      <c r="C199" s="22"/>
      <c r="D199" s="22" t="s">
        <v>224</v>
      </c>
      <c r="E199" s="107" t="s">
        <v>97</v>
      </c>
      <c r="F199" s="32"/>
      <c r="G199" s="33"/>
    </row>
    <row r="200" spans="1:7" ht="12" customHeight="1" outlineLevel="1">
      <c r="A200" s="22"/>
      <c r="B200" s="31" t="s">
        <v>11</v>
      </c>
      <c r="C200" s="22"/>
      <c r="D200" s="22" t="s">
        <v>225</v>
      </c>
      <c r="E200" s="107" t="s">
        <v>97</v>
      </c>
      <c r="F200" s="32"/>
      <c r="G200" s="33"/>
    </row>
    <row r="201" spans="1:7" ht="12" customHeight="1" outlineLevel="1">
      <c r="A201" s="22"/>
      <c r="B201" s="31" t="s">
        <v>11</v>
      </c>
      <c r="C201" s="22"/>
      <c r="D201" s="22" t="s">
        <v>226</v>
      </c>
      <c r="E201" s="107" t="s">
        <v>97</v>
      </c>
      <c r="F201" s="32"/>
      <c r="G201" s="33"/>
    </row>
    <row r="202" spans="1:7" ht="12" customHeight="1" outlineLevel="1">
      <c r="A202" s="22"/>
      <c r="B202" s="31" t="s">
        <v>11</v>
      </c>
      <c r="C202" s="22"/>
      <c r="D202" s="22" t="s">
        <v>227</v>
      </c>
      <c r="E202" s="107" t="s">
        <v>97</v>
      </c>
      <c r="F202" s="32"/>
      <c r="G202" s="33"/>
    </row>
    <row r="203" spans="1:7" ht="12" customHeight="1" outlineLevel="1">
      <c r="A203" s="22"/>
      <c r="B203" s="31" t="s">
        <v>11</v>
      </c>
      <c r="C203" s="22"/>
      <c r="D203" s="22" t="s">
        <v>228</v>
      </c>
      <c r="E203" s="107" t="s">
        <v>97</v>
      </c>
      <c r="F203" s="32"/>
      <c r="G203" s="33"/>
    </row>
    <row r="204" spans="1:7" ht="12" customHeight="1" outlineLevel="1">
      <c r="A204" s="22"/>
      <c r="B204" s="31" t="s">
        <v>11</v>
      </c>
      <c r="C204" s="22"/>
      <c r="D204" s="22" t="s">
        <v>229</v>
      </c>
      <c r="E204" s="107" t="s">
        <v>97</v>
      </c>
      <c r="F204" s="32"/>
      <c r="G204" s="33"/>
    </row>
    <row r="205" spans="1:7" ht="12" customHeight="1" outlineLevel="1">
      <c r="A205" s="22"/>
      <c r="B205" s="31" t="s">
        <v>11</v>
      </c>
      <c r="C205" s="22"/>
      <c r="D205" s="22" t="s">
        <v>230</v>
      </c>
      <c r="E205" s="107" t="s">
        <v>97</v>
      </c>
      <c r="F205" s="32"/>
      <c r="G205" s="33"/>
    </row>
    <row r="206" spans="1:7" ht="12" customHeight="1" outlineLevel="1">
      <c r="B206" s="31" t="s">
        <v>11</v>
      </c>
      <c r="C206" s="22"/>
      <c r="D206" s="22" t="s">
        <v>231</v>
      </c>
      <c r="E206" s="107" t="s">
        <v>92</v>
      </c>
      <c r="F206" s="111" t="s">
        <v>250</v>
      </c>
      <c r="G206" s="33" t="s">
        <v>251</v>
      </c>
    </row>
    <row r="207" spans="1:7" ht="12" customHeight="1" outlineLevel="1">
      <c r="A207" s="117" t="s">
        <v>246</v>
      </c>
      <c r="B207" s="29"/>
      <c r="C207" s="29" t="s">
        <v>247</v>
      </c>
      <c r="D207" s="109"/>
      <c r="E207" s="29"/>
      <c r="F207" s="29"/>
      <c r="G207" s="34"/>
    </row>
    <row r="208" spans="1:7" ht="12" customHeight="1" outlineLevel="1">
      <c r="A208" s="114" t="s">
        <v>232</v>
      </c>
      <c r="B208" s="31" t="s">
        <v>11</v>
      </c>
      <c r="C208" s="22" t="s">
        <v>171</v>
      </c>
      <c r="D208" s="22"/>
      <c r="E208" s="107" t="s">
        <v>97</v>
      </c>
      <c r="F208" s="32"/>
      <c r="G208" s="33"/>
    </row>
    <row r="209" spans="1:7" ht="12" customHeight="1" outlineLevel="1">
      <c r="A209" s="22"/>
      <c r="B209" s="31" t="s">
        <v>11</v>
      </c>
      <c r="C209" s="22" t="s">
        <v>172</v>
      </c>
      <c r="D209" s="22"/>
      <c r="E209" s="107" t="s">
        <v>97</v>
      </c>
      <c r="F209" s="32"/>
      <c r="G209" s="33"/>
    </row>
    <row r="210" spans="1:7" ht="12" customHeight="1" outlineLevel="1">
      <c r="A210" s="22"/>
      <c r="B210" s="31" t="s">
        <v>11</v>
      </c>
      <c r="C210" s="22"/>
      <c r="D210" s="110" t="s">
        <v>233</v>
      </c>
      <c r="E210" s="107" t="s">
        <v>92</v>
      </c>
      <c r="F210" s="111" t="s">
        <v>234</v>
      </c>
      <c r="G210" s="33" t="s">
        <v>243</v>
      </c>
    </row>
    <row r="211" spans="1:7" ht="12" customHeight="1" outlineLevel="1">
      <c r="A211" s="22"/>
      <c r="B211" s="31" t="s">
        <v>11</v>
      </c>
      <c r="C211" s="22"/>
      <c r="D211" s="110" t="s">
        <v>236</v>
      </c>
      <c r="E211" s="107" t="s">
        <v>92</v>
      </c>
      <c r="F211" s="111" t="s">
        <v>234</v>
      </c>
      <c r="G211" s="33" t="s">
        <v>244</v>
      </c>
    </row>
    <row r="212" spans="1:7" ht="12" customHeight="1" outlineLevel="1">
      <c r="A212" s="22"/>
      <c r="B212" s="31" t="s">
        <v>11</v>
      </c>
      <c r="C212" s="22"/>
      <c r="D212" s="22" t="s">
        <v>237</v>
      </c>
      <c r="E212" s="107" t="s">
        <v>97</v>
      </c>
      <c r="F212" s="32"/>
      <c r="G212" s="33"/>
    </row>
    <row r="213" spans="1:7" ht="12" customHeight="1" outlineLevel="1">
      <c r="A213" s="22"/>
      <c r="B213" s="31" t="s">
        <v>11</v>
      </c>
      <c r="C213" s="22"/>
      <c r="D213" s="22" t="s">
        <v>238</v>
      </c>
      <c r="E213" s="107" t="s">
        <v>97</v>
      </c>
      <c r="F213" s="32"/>
      <c r="G213" s="33"/>
    </row>
    <row r="214" spans="1:7" ht="12" customHeight="1" outlineLevel="1">
      <c r="A214" s="22"/>
      <c r="B214" s="31" t="s">
        <v>11</v>
      </c>
      <c r="C214" s="22"/>
      <c r="D214" s="22" t="s">
        <v>239</v>
      </c>
      <c r="E214" s="107" t="s">
        <v>97</v>
      </c>
      <c r="F214" s="32"/>
      <c r="G214" s="33"/>
    </row>
    <row r="215" spans="1:7" ht="12" customHeight="1" outlineLevel="1">
      <c r="A215" s="22"/>
      <c r="B215" s="31" t="s">
        <v>11</v>
      </c>
      <c r="C215" s="22"/>
      <c r="D215" s="22" t="s">
        <v>240</v>
      </c>
      <c r="E215" s="107" t="s">
        <v>92</v>
      </c>
      <c r="F215" s="111" t="s">
        <v>234</v>
      </c>
      <c r="G215" s="33" t="s">
        <v>245</v>
      </c>
    </row>
    <row r="216" spans="1:7" ht="12" customHeight="1" outlineLevel="1">
      <c r="A216" s="117" t="s">
        <v>246</v>
      </c>
      <c r="B216" s="29"/>
      <c r="C216" s="29" t="s">
        <v>247</v>
      </c>
      <c r="D216" s="109"/>
      <c r="E216" s="29"/>
      <c r="F216" s="29"/>
      <c r="G216" s="34"/>
    </row>
    <row r="217" spans="1:7" ht="12" customHeight="1" outlineLevel="1">
      <c r="A217" s="114" t="s">
        <v>203</v>
      </c>
      <c r="B217" s="31" t="s">
        <v>11</v>
      </c>
      <c r="C217" s="22" t="s">
        <v>171</v>
      </c>
      <c r="D217" s="22"/>
      <c r="E217" s="107" t="s">
        <v>97</v>
      </c>
      <c r="F217" s="32"/>
      <c r="G217" s="33"/>
    </row>
    <row r="218" spans="1:7" ht="12" customHeight="1" outlineLevel="1">
      <c r="A218" s="22"/>
      <c r="B218" s="31" t="s">
        <v>11</v>
      </c>
      <c r="C218" s="22" t="s">
        <v>172</v>
      </c>
      <c r="D218" s="22"/>
      <c r="E218" s="107" t="s">
        <v>97</v>
      </c>
      <c r="F218" s="32"/>
      <c r="G218" s="33"/>
    </row>
    <row r="219" spans="1:7" ht="12" customHeight="1" outlineLevel="1">
      <c r="A219" s="22"/>
      <c r="B219" s="31" t="s">
        <v>11</v>
      </c>
      <c r="C219" s="22"/>
      <c r="D219" s="110" t="s">
        <v>204</v>
      </c>
      <c r="E219" s="107" t="s">
        <v>97</v>
      </c>
      <c r="F219" s="32"/>
      <c r="G219" s="33"/>
    </row>
    <row r="220" spans="1:7" ht="12" customHeight="1" outlineLevel="1">
      <c r="A220" s="22"/>
      <c r="B220" s="31" t="s">
        <v>11</v>
      </c>
      <c r="C220" s="22"/>
      <c r="D220" s="110" t="s">
        <v>205</v>
      </c>
      <c r="E220" s="107" t="s">
        <v>97</v>
      </c>
      <c r="F220" s="32"/>
      <c r="G220" s="33"/>
    </row>
    <row r="221" spans="1:7" ht="12" customHeight="1" outlineLevel="1">
      <c r="A221" s="22"/>
      <c r="B221" s="31" t="s">
        <v>11</v>
      </c>
      <c r="C221" s="22"/>
      <c r="D221" s="110" t="s">
        <v>206</v>
      </c>
      <c r="E221" s="107" t="s">
        <v>97</v>
      </c>
      <c r="F221" s="32"/>
      <c r="G221" s="33"/>
    </row>
    <row r="222" spans="1:7" ht="12" customHeight="1" outlineLevel="1">
      <c r="A222" s="22"/>
      <c r="B222" s="31" t="s">
        <v>11</v>
      </c>
      <c r="C222" s="22"/>
      <c r="D222" s="110" t="s">
        <v>207</v>
      </c>
      <c r="E222" s="107" t="s">
        <v>97</v>
      </c>
      <c r="F222" s="32"/>
      <c r="G222" s="33"/>
    </row>
    <row r="223" spans="1:7" ht="12" customHeight="1" outlineLevel="1">
      <c r="A223" s="22"/>
      <c r="B223" s="31" t="s">
        <v>11</v>
      </c>
      <c r="C223" s="22"/>
      <c r="D223" s="110" t="s">
        <v>208</v>
      </c>
      <c r="E223" s="107" t="s">
        <v>97</v>
      </c>
      <c r="F223" s="32"/>
      <c r="G223" s="33"/>
    </row>
    <row r="224" spans="1:7" ht="12" customHeight="1" outlineLevel="1">
      <c r="A224" s="22"/>
      <c r="B224" s="31" t="s">
        <v>11</v>
      </c>
      <c r="C224" s="22"/>
      <c r="D224" s="110" t="s">
        <v>209</v>
      </c>
      <c r="E224" s="107" t="s">
        <v>97</v>
      </c>
      <c r="F224" s="32"/>
      <c r="G224" s="33"/>
    </row>
    <row r="225" spans="1:7" ht="12" customHeight="1" outlineLevel="1">
      <c r="A225" s="22"/>
      <c r="B225" s="31" t="s">
        <v>11</v>
      </c>
      <c r="C225" s="22"/>
      <c r="D225" s="110" t="s">
        <v>210</v>
      </c>
      <c r="E225" s="107" t="s">
        <v>97</v>
      </c>
      <c r="F225" s="32"/>
      <c r="G225" s="33"/>
    </row>
    <row r="226" spans="1:7" ht="12" customHeight="1" outlineLevel="1">
      <c r="A226" s="117" t="s">
        <v>252</v>
      </c>
      <c r="B226" s="29"/>
      <c r="C226" s="29" t="s">
        <v>253</v>
      </c>
      <c r="D226" s="109"/>
      <c r="E226" s="29"/>
      <c r="F226" s="29"/>
      <c r="G226" s="34"/>
    </row>
    <row r="227" spans="1:7" ht="12" customHeight="1" outlineLevel="1">
      <c r="A227" s="35" t="s">
        <v>170</v>
      </c>
      <c r="B227" s="31" t="s">
        <v>11</v>
      </c>
      <c r="C227" s="22" t="s">
        <v>171</v>
      </c>
      <c r="D227" s="22"/>
      <c r="E227" s="107" t="s">
        <v>97</v>
      </c>
      <c r="F227" s="32"/>
      <c r="G227" s="33"/>
    </row>
    <row r="228" spans="1:7" ht="12" customHeight="1" outlineLevel="1">
      <c r="A228" s="22"/>
      <c r="B228" s="31" t="s">
        <v>11</v>
      </c>
      <c r="C228" s="22" t="s">
        <v>172</v>
      </c>
      <c r="D228" s="22"/>
      <c r="E228" s="107" t="s">
        <v>97</v>
      </c>
      <c r="F228" s="32"/>
      <c r="G228" s="33"/>
    </row>
    <row r="229" spans="1:7" ht="12" customHeight="1" outlineLevel="1">
      <c r="A229" s="22"/>
      <c r="B229" s="31" t="s">
        <v>11</v>
      </c>
      <c r="C229" s="22"/>
      <c r="D229" s="22" t="s">
        <v>173</v>
      </c>
      <c r="E229" s="107" t="s">
        <v>92</v>
      </c>
      <c r="F229" s="111" t="s">
        <v>174</v>
      </c>
      <c r="G229" s="113" t="s">
        <v>213</v>
      </c>
    </row>
    <row r="230" spans="1:7" ht="12" customHeight="1" outlineLevel="1">
      <c r="A230" s="22"/>
      <c r="B230" s="31" t="s">
        <v>11</v>
      </c>
      <c r="C230" s="22"/>
      <c r="D230" s="22" t="s">
        <v>176</v>
      </c>
      <c r="E230" s="107" t="s">
        <v>97</v>
      </c>
      <c r="F230" s="32"/>
      <c r="G230" s="33"/>
    </row>
    <row r="231" spans="1:7" ht="12" customHeight="1" outlineLevel="1">
      <c r="A231" s="22"/>
      <c r="B231" s="31" t="s">
        <v>11</v>
      </c>
      <c r="C231" s="22"/>
      <c r="D231" s="22" t="s">
        <v>177</v>
      </c>
      <c r="E231" s="107" t="s">
        <v>92</v>
      </c>
      <c r="F231" s="111" t="s">
        <v>178</v>
      </c>
      <c r="G231" s="112" t="s">
        <v>214</v>
      </c>
    </row>
    <row r="232" spans="1:7" ht="12" customHeight="1" outlineLevel="1">
      <c r="A232" s="22"/>
      <c r="B232" s="31" t="s">
        <v>11</v>
      </c>
      <c r="C232" s="22"/>
      <c r="D232" s="22" t="s">
        <v>180</v>
      </c>
      <c r="E232" s="107" t="s">
        <v>97</v>
      </c>
      <c r="F232" s="32"/>
      <c r="G232" s="33"/>
    </row>
    <row r="233" spans="1:7" ht="12" customHeight="1" outlineLevel="1">
      <c r="A233" s="22"/>
      <c r="B233" s="31" t="s">
        <v>11</v>
      </c>
      <c r="C233" s="22"/>
      <c r="D233" s="22" t="s">
        <v>181</v>
      </c>
      <c r="E233" s="107" t="s">
        <v>97</v>
      </c>
      <c r="F233" s="32"/>
      <c r="G233" s="33"/>
    </row>
    <row r="234" spans="1:7" ht="12" customHeight="1" outlineLevel="1">
      <c r="A234" s="22"/>
      <c r="B234" s="31" t="s">
        <v>11</v>
      </c>
      <c r="C234" s="22"/>
      <c r="D234" s="22" t="s">
        <v>182</v>
      </c>
      <c r="E234" s="107" t="s">
        <v>97</v>
      </c>
      <c r="F234" s="32"/>
      <c r="G234" s="33"/>
    </row>
    <row r="235" spans="1:7" ht="12" customHeight="1" outlineLevel="1">
      <c r="A235" s="22"/>
      <c r="B235" s="31" t="s">
        <v>11</v>
      </c>
      <c r="C235" s="22"/>
      <c r="D235" s="22" t="s">
        <v>183</v>
      </c>
      <c r="E235" s="107" t="s">
        <v>97</v>
      </c>
      <c r="F235" s="32"/>
      <c r="G235" s="33"/>
    </row>
    <row r="236" spans="1:7" ht="12" customHeight="1" outlineLevel="1">
      <c r="A236" s="22"/>
      <c r="B236" s="31" t="s">
        <v>11</v>
      </c>
      <c r="C236" s="22"/>
      <c r="D236" s="22" t="s">
        <v>184</v>
      </c>
      <c r="E236" s="107" t="s">
        <v>86</v>
      </c>
      <c r="F236" s="111" t="s">
        <v>185</v>
      </c>
      <c r="G236" s="113" t="s">
        <v>215</v>
      </c>
    </row>
    <row r="237" spans="1:7" ht="12" customHeight="1" outlineLevel="1">
      <c r="A237" s="22"/>
      <c r="B237" s="31" t="s">
        <v>11</v>
      </c>
      <c r="C237" s="22"/>
      <c r="D237" s="22" t="s">
        <v>187</v>
      </c>
      <c r="E237" s="107" t="s">
        <v>97</v>
      </c>
      <c r="F237" s="32"/>
      <c r="G237" s="33"/>
    </row>
    <row r="238" spans="1:7" ht="12" customHeight="1" outlineLevel="1">
      <c r="A238" s="22"/>
      <c r="B238" s="31" t="s">
        <v>11</v>
      </c>
      <c r="C238" s="22"/>
      <c r="D238" s="22" t="s">
        <v>188</v>
      </c>
      <c r="E238" s="107" t="s">
        <v>97</v>
      </c>
      <c r="F238" s="32"/>
      <c r="G238" s="33"/>
    </row>
    <row r="239" spans="1:7" ht="12" customHeight="1" outlineLevel="1">
      <c r="A239" s="22"/>
      <c r="B239" s="31" t="s">
        <v>11</v>
      </c>
      <c r="C239" s="22"/>
      <c r="D239" s="22" t="s">
        <v>189</v>
      </c>
      <c r="E239" s="107" t="s">
        <v>97</v>
      </c>
      <c r="F239" s="32"/>
      <c r="G239" s="33"/>
    </row>
    <row r="240" spans="1:7" ht="12" customHeight="1" outlineLevel="1">
      <c r="A240" s="22"/>
      <c r="B240" s="31" t="s">
        <v>11</v>
      </c>
      <c r="C240" s="22"/>
      <c r="D240" s="22" t="s">
        <v>190</v>
      </c>
      <c r="E240" s="107" t="s">
        <v>97</v>
      </c>
      <c r="F240" s="32"/>
      <c r="G240" s="33"/>
    </row>
    <row r="241" spans="1:7" ht="12" customHeight="1" outlineLevel="1">
      <c r="A241" s="22"/>
      <c r="B241" s="31" t="s">
        <v>11</v>
      </c>
      <c r="C241" s="22"/>
      <c r="D241" s="22" t="s">
        <v>191</v>
      </c>
      <c r="E241" s="107" t="s">
        <v>97</v>
      </c>
      <c r="F241" s="32"/>
      <c r="G241" s="33"/>
    </row>
    <row r="242" spans="1:7" ht="12" customHeight="1" outlineLevel="1">
      <c r="A242" s="22"/>
      <c r="B242" s="31" t="s">
        <v>11</v>
      </c>
      <c r="C242" s="22"/>
      <c r="D242" s="22" t="s">
        <v>192</v>
      </c>
      <c r="E242" s="107" t="s">
        <v>97</v>
      </c>
      <c r="F242" s="32"/>
      <c r="G242" s="33"/>
    </row>
    <row r="243" spans="1:7" ht="12" customHeight="1" outlineLevel="1">
      <c r="A243" s="22"/>
      <c r="B243" s="31" t="s">
        <v>11</v>
      </c>
      <c r="C243" s="22"/>
      <c r="D243" s="110" t="s">
        <v>193</v>
      </c>
      <c r="E243" s="107" t="s">
        <v>97</v>
      </c>
      <c r="F243" s="32"/>
      <c r="G243" s="33"/>
    </row>
    <row r="244" spans="1:7" ht="12" customHeight="1" outlineLevel="1">
      <c r="A244" s="117" t="s">
        <v>252</v>
      </c>
      <c r="B244" s="29"/>
      <c r="C244" s="29" t="s">
        <v>253</v>
      </c>
      <c r="D244" s="109"/>
      <c r="E244" s="29"/>
      <c r="F244" s="29"/>
      <c r="G244" s="34"/>
    </row>
    <row r="245" spans="1:7" ht="12" customHeight="1" outlineLevel="1">
      <c r="A245" s="114" t="s">
        <v>216</v>
      </c>
      <c r="B245" s="31" t="s">
        <v>11</v>
      </c>
      <c r="C245" s="22" t="s">
        <v>171</v>
      </c>
      <c r="D245" s="22"/>
      <c r="E245" s="107" t="s">
        <v>97</v>
      </c>
      <c r="F245" s="32"/>
      <c r="G245" s="33"/>
    </row>
    <row r="246" spans="1:7" ht="12" customHeight="1" outlineLevel="1">
      <c r="A246" s="114"/>
      <c r="B246" s="31" t="s">
        <v>11</v>
      </c>
      <c r="C246" s="22" t="s">
        <v>172</v>
      </c>
      <c r="D246" s="22"/>
      <c r="E246" s="107" t="s">
        <v>97</v>
      </c>
      <c r="F246" s="32"/>
      <c r="G246" s="33"/>
    </row>
    <row r="247" spans="1:7" ht="12" customHeight="1" outlineLevel="1">
      <c r="A247" s="114"/>
      <c r="B247" s="31" t="s">
        <v>11</v>
      </c>
      <c r="C247" s="22"/>
      <c r="D247" s="22" t="s">
        <v>217</v>
      </c>
      <c r="E247" s="107" t="s">
        <v>97</v>
      </c>
      <c r="F247" s="32"/>
      <c r="G247" s="33"/>
    </row>
    <row r="248" spans="1:7" ht="12" customHeight="1" outlineLevel="1">
      <c r="A248" s="22"/>
      <c r="B248" s="31" t="s">
        <v>11</v>
      </c>
      <c r="C248" s="22"/>
      <c r="D248" s="22" t="s">
        <v>218</v>
      </c>
      <c r="E248" s="107" t="s">
        <v>97</v>
      </c>
      <c r="F248" s="32"/>
      <c r="G248" s="33"/>
    </row>
    <row r="249" spans="1:7" ht="12" customHeight="1" outlineLevel="1">
      <c r="A249" s="22"/>
      <c r="B249" s="31" t="s">
        <v>11</v>
      </c>
      <c r="C249" s="22"/>
      <c r="D249" s="22" t="s">
        <v>219</v>
      </c>
      <c r="E249" s="107" t="s">
        <v>97</v>
      </c>
      <c r="F249" s="32"/>
      <c r="G249" s="33"/>
    </row>
    <row r="250" spans="1:7" ht="12" customHeight="1" outlineLevel="1">
      <c r="A250" s="22"/>
      <c r="B250" s="31" t="s">
        <v>11</v>
      </c>
      <c r="C250" s="22"/>
      <c r="D250" s="22" t="s">
        <v>220</v>
      </c>
      <c r="E250" s="107" t="s">
        <v>97</v>
      </c>
      <c r="F250" s="32"/>
      <c r="G250" s="33"/>
    </row>
    <row r="251" spans="1:7" ht="12" customHeight="1" outlineLevel="1">
      <c r="A251" s="117" t="s">
        <v>252</v>
      </c>
      <c r="B251" s="29"/>
      <c r="C251" s="29" t="s">
        <v>253</v>
      </c>
      <c r="D251" s="109"/>
      <c r="E251" s="29"/>
      <c r="F251" s="29"/>
      <c r="G251" s="34"/>
    </row>
    <row r="252" spans="1:7" ht="12" customHeight="1" outlineLevel="1">
      <c r="A252" s="114" t="s">
        <v>232</v>
      </c>
      <c r="B252" s="31" t="s">
        <v>11</v>
      </c>
      <c r="C252" s="22" t="s">
        <v>171</v>
      </c>
      <c r="D252" s="22"/>
      <c r="E252" s="107" t="s">
        <v>97</v>
      </c>
      <c r="F252" s="32"/>
      <c r="G252" s="33"/>
    </row>
    <row r="253" spans="1:7" ht="12" customHeight="1" outlineLevel="1">
      <c r="A253" s="22"/>
      <c r="B253" s="31" t="s">
        <v>11</v>
      </c>
      <c r="C253" s="22" t="s">
        <v>172</v>
      </c>
      <c r="D253" s="22"/>
      <c r="E253" s="107" t="s">
        <v>97</v>
      </c>
      <c r="F253" s="32"/>
      <c r="G253" s="33"/>
    </row>
    <row r="254" spans="1:7" ht="12" customHeight="1" outlineLevel="1">
      <c r="A254" s="22"/>
      <c r="B254" s="31" t="s">
        <v>11</v>
      </c>
      <c r="C254" s="22"/>
      <c r="D254" s="110" t="s">
        <v>233</v>
      </c>
      <c r="E254" s="107" t="s">
        <v>92</v>
      </c>
      <c r="F254" s="111" t="s">
        <v>234</v>
      </c>
      <c r="G254" s="33" t="s">
        <v>243</v>
      </c>
    </row>
    <row r="255" spans="1:7" ht="12" customHeight="1" outlineLevel="1">
      <c r="A255" s="22"/>
      <c r="B255" s="31" t="s">
        <v>11</v>
      </c>
      <c r="C255" s="22"/>
      <c r="D255" s="110" t="s">
        <v>236</v>
      </c>
      <c r="E255" s="107" t="s">
        <v>92</v>
      </c>
      <c r="F255" s="111" t="s">
        <v>234</v>
      </c>
      <c r="G255" s="33" t="s">
        <v>244</v>
      </c>
    </row>
    <row r="256" spans="1:7" ht="12" customHeight="1" outlineLevel="1">
      <c r="A256" s="22"/>
      <c r="B256" s="31" t="s">
        <v>11</v>
      </c>
      <c r="C256" s="22"/>
      <c r="D256" s="22" t="s">
        <v>254</v>
      </c>
      <c r="E256" s="107" t="s">
        <v>97</v>
      </c>
      <c r="F256" s="32"/>
      <c r="G256" s="33"/>
    </row>
    <row r="257" spans="1:7" ht="12" customHeight="1" outlineLevel="1">
      <c r="A257" s="22"/>
      <c r="B257" s="31" t="s">
        <v>11</v>
      </c>
      <c r="C257" s="22"/>
      <c r="D257" s="22" t="s">
        <v>238</v>
      </c>
      <c r="E257" s="107" t="s">
        <v>97</v>
      </c>
      <c r="F257" s="32"/>
      <c r="G257" s="33"/>
    </row>
    <row r="258" spans="1:7" ht="12" customHeight="1" outlineLevel="1">
      <c r="A258" s="22"/>
      <c r="B258" s="31" t="s">
        <v>11</v>
      </c>
      <c r="C258" s="22"/>
      <c r="D258" s="22" t="s">
        <v>239</v>
      </c>
      <c r="E258" s="107" t="s">
        <v>97</v>
      </c>
      <c r="F258" s="32"/>
      <c r="G258" s="33"/>
    </row>
    <row r="259" spans="1:7" ht="12" customHeight="1" outlineLevel="1">
      <c r="A259" s="22"/>
      <c r="B259" s="31" t="s">
        <v>11</v>
      </c>
      <c r="C259" s="22"/>
      <c r="D259" s="22" t="s">
        <v>240</v>
      </c>
      <c r="E259" s="107" t="s">
        <v>92</v>
      </c>
      <c r="F259" s="111" t="s">
        <v>234</v>
      </c>
      <c r="G259" s="33" t="s">
        <v>245</v>
      </c>
    </row>
    <row r="260" spans="1:7" ht="12" customHeight="1" outlineLevel="1">
      <c r="A260" s="117" t="s">
        <v>252</v>
      </c>
      <c r="B260" s="29"/>
      <c r="C260" s="29" t="s">
        <v>253</v>
      </c>
      <c r="D260" s="109"/>
      <c r="E260" s="29"/>
      <c r="F260" s="29"/>
      <c r="G260" s="34"/>
    </row>
    <row r="261" spans="1:7" ht="12" customHeight="1" outlineLevel="1">
      <c r="A261" s="114" t="s">
        <v>203</v>
      </c>
      <c r="B261" s="31" t="s">
        <v>11</v>
      </c>
      <c r="C261" s="22" t="s">
        <v>171</v>
      </c>
      <c r="D261" s="22"/>
      <c r="E261" s="107" t="s">
        <v>97</v>
      </c>
      <c r="F261" s="32"/>
      <c r="G261" s="33"/>
    </row>
    <row r="262" spans="1:7" ht="12" customHeight="1" outlineLevel="1">
      <c r="A262" s="22"/>
      <c r="B262" s="31" t="s">
        <v>11</v>
      </c>
      <c r="C262" s="22" t="s">
        <v>172</v>
      </c>
      <c r="D262" s="22"/>
      <c r="E262" s="107" t="s">
        <v>97</v>
      </c>
      <c r="F262" s="32"/>
      <c r="G262" s="33"/>
    </row>
    <row r="263" spans="1:7" ht="12" customHeight="1" outlineLevel="1">
      <c r="A263" s="22"/>
      <c r="B263" s="31" t="s">
        <v>11</v>
      </c>
      <c r="C263" s="22"/>
      <c r="D263" s="110" t="s">
        <v>204</v>
      </c>
      <c r="E263" s="107" t="s">
        <v>97</v>
      </c>
      <c r="F263" s="32"/>
      <c r="G263" s="33"/>
    </row>
    <row r="264" spans="1:7" ht="12" customHeight="1" outlineLevel="1">
      <c r="A264" s="22"/>
      <c r="B264" s="31" t="s">
        <v>11</v>
      </c>
      <c r="C264" s="22"/>
      <c r="D264" s="110" t="s">
        <v>205</v>
      </c>
      <c r="E264" s="107" t="s">
        <v>97</v>
      </c>
      <c r="F264" s="32"/>
      <c r="G264" s="33"/>
    </row>
    <row r="265" spans="1:7" ht="12" customHeight="1" outlineLevel="1">
      <c r="A265" s="22"/>
      <c r="B265" s="31" t="s">
        <v>11</v>
      </c>
      <c r="C265" s="22"/>
      <c r="D265" s="110" t="s">
        <v>206</v>
      </c>
      <c r="E265" s="107" t="s">
        <v>97</v>
      </c>
      <c r="F265" s="32"/>
      <c r="G265" s="33"/>
    </row>
    <row r="266" spans="1:7" ht="12" customHeight="1" outlineLevel="1">
      <c r="A266" s="22"/>
      <c r="B266" s="31" t="s">
        <v>11</v>
      </c>
      <c r="C266" s="22"/>
      <c r="D266" s="110" t="s">
        <v>207</v>
      </c>
      <c r="E266" s="107" t="s">
        <v>97</v>
      </c>
      <c r="F266" s="32"/>
      <c r="G266" s="33"/>
    </row>
    <row r="267" spans="1:7" ht="12" customHeight="1" outlineLevel="1">
      <c r="A267" s="22"/>
      <c r="B267" s="31" t="s">
        <v>11</v>
      </c>
      <c r="C267" s="22"/>
      <c r="D267" s="110" t="s">
        <v>208</v>
      </c>
      <c r="E267" s="107" t="s">
        <v>97</v>
      </c>
      <c r="F267" s="32"/>
      <c r="G267" s="33"/>
    </row>
    <row r="268" spans="1:7" ht="12" customHeight="1" outlineLevel="1">
      <c r="A268" s="22"/>
      <c r="B268" s="31" t="s">
        <v>11</v>
      </c>
      <c r="C268" s="22"/>
      <c r="D268" s="110" t="s">
        <v>209</v>
      </c>
      <c r="E268" s="107" t="s">
        <v>97</v>
      </c>
      <c r="F268" s="32"/>
      <c r="G268" s="33"/>
    </row>
    <row r="269" spans="1:7" ht="12" customHeight="1" outlineLevel="1">
      <c r="A269" s="22"/>
      <c r="B269" s="31" t="s">
        <v>11</v>
      </c>
      <c r="C269" s="22"/>
      <c r="D269" s="110" t="s">
        <v>210</v>
      </c>
      <c r="E269" s="107" t="s">
        <v>97</v>
      </c>
      <c r="F269" s="32"/>
      <c r="G269" s="33"/>
    </row>
    <row r="270" spans="1:7" ht="12" customHeight="1" outlineLevel="1">
      <c r="A270" s="116" t="s">
        <v>255</v>
      </c>
      <c r="B270" s="29"/>
      <c r="C270" s="29" t="s">
        <v>256</v>
      </c>
      <c r="D270" s="109"/>
      <c r="E270" s="29"/>
      <c r="F270" s="29"/>
      <c r="G270" s="34"/>
    </row>
    <row r="271" spans="1:7" ht="12" customHeight="1" outlineLevel="1">
      <c r="A271" s="35" t="s">
        <v>170</v>
      </c>
      <c r="B271" s="31" t="s">
        <v>11</v>
      </c>
      <c r="C271" s="22" t="s">
        <v>171</v>
      </c>
      <c r="D271" s="22"/>
      <c r="E271" s="107" t="s">
        <v>97</v>
      </c>
      <c r="F271" s="32"/>
      <c r="G271" s="33"/>
    </row>
    <row r="272" spans="1:7" ht="12" customHeight="1" outlineLevel="1">
      <c r="A272" s="22"/>
      <c r="B272" s="31" t="s">
        <v>11</v>
      </c>
      <c r="C272" s="22" t="s">
        <v>172</v>
      </c>
      <c r="D272" s="22"/>
      <c r="E272" s="107" t="s">
        <v>97</v>
      </c>
      <c r="F272" s="32"/>
      <c r="G272" s="33"/>
    </row>
    <row r="273" spans="1:7" ht="12" customHeight="1" outlineLevel="1">
      <c r="A273" s="22"/>
      <c r="B273" s="31" t="s">
        <v>11</v>
      </c>
      <c r="C273" s="22"/>
      <c r="D273" s="22" t="s">
        <v>173</v>
      </c>
      <c r="E273" s="107" t="s">
        <v>92</v>
      </c>
      <c r="F273" s="111" t="s">
        <v>174</v>
      </c>
      <c r="G273" s="113" t="s">
        <v>213</v>
      </c>
    </row>
    <row r="274" spans="1:7" ht="12" customHeight="1" outlineLevel="1">
      <c r="A274" s="22"/>
      <c r="B274" s="31" t="s">
        <v>11</v>
      </c>
      <c r="C274" s="22"/>
      <c r="D274" s="22" t="s">
        <v>176</v>
      </c>
      <c r="E274" s="107" t="s">
        <v>97</v>
      </c>
      <c r="F274" s="32"/>
      <c r="G274" s="33"/>
    </row>
    <row r="275" spans="1:7" ht="12" customHeight="1" outlineLevel="1">
      <c r="A275" s="22"/>
      <c r="B275" s="31" t="s">
        <v>11</v>
      </c>
      <c r="C275" s="22"/>
      <c r="D275" s="22" t="s">
        <v>177</v>
      </c>
      <c r="E275" s="107" t="s">
        <v>92</v>
      </c>
      <c r="F275" s="111" t="s">
        <v>178</v>
      </c>
      <c r="G275" s="112" t="s">
        <v>214</v>
      </c>
    </row>
    <row r="276" spans="1:7" ht="12" customHeight="1" outlineLevel="1">
      <c r="A276" s="22"/>
      <c r="B276" s="31" t="s">
        <v>11</v>
      </c>
      <c r="C276" s="22"/>
      <c r="D276" s="22" t="s">
        <v>180</v>
      </c>
      <c r="E276" s="107" t="s">
        <v>97</v>
      </c>
      <c r="F276" s="32"/>
      <c r="G276" s="33"/>
    </row>
    <row r="277" spans="1:7" ht="12" customHeight="1" outlineLevel="1">
      <c r="A277" s="22"/>
      <c r="B277" s="31" t="s">
        <v>11</v>
      </c>
      <c r="C277" s="22"/>
      <c r="D277" s="22" t="s">
        <v>181</v>
      </c>
      <c r="E277" s="107" t="s">
        <v>97</v>
      </c>
      <c r="F277" s="32"/>
      <c r="G277" s="33"/>
    </row>
    <row r="278" spans="1:7" ht="12" customHeight="1" outlineLevel="1">
      <c r="A278" s="22"/>
      <c r="B278" s="31" t="s">
        <v>11</v>
      </c>
      <c r="C278" s="22"/>
      <c r="D278" s="22" t="s">
        <v>182</v>
      </c>
      <c r="E278" s="107" t="s">
        <v>97</v>
      </c>
      <c r="F278" s="32"/>
      <c r="G278" s="33"/>
    </row>
    <row r="279" spans="1:7" ht="12" customHeight="1" outlineLevel="1">
      <c r="A279" s="22"/>
      <c r="B279" s="31" t="s">
        <v>11</v>
      </c>
      <c r="C279" s="22"/>
      <c r="D279" s="22" t="s">
        <v>183</v>
      </c>
      <c r="E279" s="107" t="s">
        <v>97</v>
      </c>
      <c r="F279" s="32"/>
      <c r="G279" s="33"/>
    </row>
    <row r="280" spans="1:7" ht="12" customHeight="1" outlineLevel="1">
      <c r="A280" s="22"/>
      <c r="B280" s="31" t="s">
        <v>11</v>
      </c>
      <c r="C280" s="22"/>
      <c r="D280" s="22" t="s">
        <v>184</v>
      </c>
      <c r="E280" s="107" t="s">
        <v>86</v>
      </c>
      <c r="F280" s="111" t="s">
        <v>185</v>
      </c>
      <c r="G280" s="113" t="s">
        <v>215</v>
      </c>
    </row>
    <row r="281" spans="1:7" ht="12" customHeight="1" outlineLevel="1">
      <c r="A281" s="22"/>
      <c r="B281" s="31" t="s">
        <v>11</v>
      </c>
      <c r="C281" s="22"/>
      <c r="D281" s="22" t="s">
        <v>187</v>
      </c>
      <c r="E281" s="107" t="s">
        <v>97</v>
      </c>
      <c r="F281" s="32"/>
      <c r="G281" s="33"/>
    </row>
    <row r="282" spans="1:7" ht="12" customHeight="1" outlineLevel="1">
      <c r="A282" s="22"/>
      <c r="B282" s="31" t="s">
        <v>11</v>
      </c>
      <c r="C282" s="22"/>
      <c r="D282" s="22" t="s">
        <v>188</v>
      </c>
      <c r="E282" s="107" t="s">
        <v>97</v>
      </c>
      <c r="F282" s="32"/>
      <c r="G282" s="33"/>
    </row>
    <row r="283" spans="1:7" ht="12" customHeight="1" outlineLevel="1">
      <c r="A283" s="22"/>
      <c r="B283" s="31" t="s">
        <v>11</v>
      </c>
      <c r="C283" s="22"/>
      <c r="D283" s="22" t="s">
        <v>189</v>
      </c>
      <c r="E283" s="107" t="s">
        <v>97</v>
      </c>
      <c r="F283" s="32"/>
      <c r="G283" s="33"/>
    </row>
    <row r="284" spans="1:7" ht="12" customHeight="1" outlineLevel="1">
      <c r="A284" s="22"/>
      <c r="B284" s="31" t="s">
        <v>11</v>
      </c>
      <c r="C284" s="22"/>
      <c r="D284" s="22" t="s">
        <v>190</v>
      </c>
      <c r="E284" s="107" t="s">
        <v>97</v>
      </c>
      <c r="F284" s="32"/>
      <c r="G284" s="33"/>
    </row>
    <row r="285" spans="1:7" ht="12" customHeight="1" outlineLevel="1">
      <c r="A285" s="22"/>
      <c r="B285" s="31" t="s">
        <v>11</v>
      </c>
      <c r="C285" s="22"/>
      <c r="D285" s="22" t="s">
        <v>191</v>
      </c>
      <c r="E285" s="107" t="s">
        <v>88</v>
      </c>
      <c r="F285" s="111" t="s">
        <v>257</v>
      </c>
      <c r="G285" s="33" t="s">
        <v>258</v>
      </c>
    </row>
    <row r="286" spans="1:7" ht="12" customHeight="1" outlineLevel="1">
      <c r="A286" s="22"/>
      <c r="B286" s="31" t="s">
        <v>11</v>
      </c>
      <c r="C286" s="22"/>
      <c r="D286" s="22" t="s">
        <v>192</v>
      </c>
      <c r="E286" s="107" t="s">
        <v>97</v>
      </c>
      <c r="F286" s="32"/>
      <c r="G286" s="33"/>
    </row>
    <row r="287" spans="1:7" ht="12" customHeight="1" outlineLevel="1">
      <c r="A287" s="22"/>
      <c r="B287" s="31" t="s">
        <v>11</v>
      </c>
      <c r="C287" s="22"/>
      <c r="D287" s="110" t="s">
        <v>193</v>
      </c>
      <c r="E287" s="107" t="s">
        <v>97</v>
      </c>
      <c r="F287" s="32"/>
      <c r="G287" s="33"/>
    </row>
    <row r="288" spans="1:7" ht="12" customHeight="1" outlineLevel="1">
      <c r="A288" s="116" t="s">
        <v>255</v>
      </c>
      <c r="B288" s="29"/>
      <c r="C288" s="29" t="s">
        <v>256</v>
      </c>
      <c r="D288" s="109"/>
      <c r="E288" s="29"/>
      <c r="F288" s="29"/>
      <c r="G288" s="34"/>
    </row>
    <row r="289" spans="1:7" ht="12" customHeight="1" outlineLevel="1">
      <c r="A289" s="114" t="s">
        <v>216</v>
      </c>
      <c r="B289" s="31" t="s">
        <v>11</v>
      </c>
      <c r="C289" s="22" t="s">
        <v>171</v>
      </c>
      <c r="D289" s="22"/>
      <c r="E289" s="107" t="s">
        <v>97</v>
      </c>
      <c r="F289" s="32"/>
      <c r="G289" s="33"/>
    </row>
    <row r="290" spans="1:7" ht="12" customHeight="1" outlineLevel="1">
      <c r="A290" s="22"/>
      <c r="B290" s="31" t="s">
        <v>11</v>
      </c>
      <c r="C290" s="22" t="s">
        <v>172</v>
      </c>
      <c r="D290" s="22"/>
      <c r="E290" s="107" t="s">
        <v>97</v>
      </c>
      <c r="F290" s="32"/>
      <c r="G290" s="33"/>
    </row>
    <row r="291" spans="1:7" ht="12" customHeight="1" outlineLevel="1">
      <c r="A291" s="22"/>
      <c r="B291" s="31" t="s">
        <v>11</v>
      </c>
      <c r="C291" s="22"/>
      <c r="D291" s="22" t="s">
        <v>217</v>
      </c>
      <c r="E291" s="107" t="s">
        <v>97</v>
      </c>
      <c r="F291" s="32"/>
      <c r="G291" s="33"/>
    </row>
    <row r="292" spans="1:7" ht="12" customHeight="1" outlineLevel="1">
      <c r="A292" s="22"/>
      <c r="B292" s="31" t="s">
        <v>11</v>
      </c>
      <c r="C292" s="22"/>
      <c r="D292" s="22" t="s">
        <v>218</v>
      </c>
      <c r="E292" s="107" t="s">
        <v>97</v>
      </c>
      <c r="F292" s="32"/>
      <c r="G292" s="33"/>
    </row>
    <row r="293" spans="1:7" ht="12" customHeight="1" outlineLevel="1">
      <c r="A293" s="22"/>
      <c r="B293" s="31" t="s">
        <v>11</v>
      </c>
      <c r="C293" s="22"/>
      <c r="D293" s="22" t="s">
        <v>219</v>
      </c>
      <c r="E293" s="107" t="s">
        <v>97</v>
      </c>
      <c r="F293" s="32"/>
      <c r="G293" s="33"/>
    </row>
    <row r="294" spans="1:7" ht="12" customHeight="1" outlineLevel="1">
      <c r="A294" s="22"/>
      <c r="B294" s="31" t="s">
        <v>11</v>
      </c>
      <c r="C294" s="22"/>
      <c r="D294" s="22" t="s">
        <v>220</v>
      </c>
      <c r="E294" s="107" t="s">
        <v>97</v>
      </c>
      <c r="F294" s="32"/>
      <c r="G294" s="33"/>
    </row>
    <row r="295" spans="1:7" ht="12" customHeight="1" outlineLevel="1">
      <c r="A295" s="22"/>
      <c r="B295" s="31" t="s">
        <v>11</v>
      </c>
      <c r="C295" s="22"/>
      <c r="D295" s="22" t="s">
        <v>221</v>
      </c>
      <c r="E295" s="107" t="s">
        <v>97</v>
      </c>
      <c r="F295" s="32"/>
      <c r="G295" s="33"/>
    </row>
    <row r="296" spans="1:7" ht="12" customHeight="1" outlineLevel="1">
      <c r="A296" s="22"/>
      <c r="B296" s="31" t="s">
        <v>11</v>
      </c>
      <c r="C296" s="22"/>
      <c r="D296" s="22" t="s">
        <v>222</v>
      </c>
      <c r="E296" s="107" t="s">
        <v>97</v>
      </c>
      <c r="F296" s="32"/>
      <c r="G296" s="33"/>
    </row>
    <row r="297" spans="1:7" ht="12" customHeight="1" outlineLevel="1">
      <c r="A297" s="22"/>
      <c r="B297" s="31" t="s">
        <v>11</v>
      </c>
      <c r="C297" s="22"/>
      <c r="D297" s="22" t="s">
        <v>223</v>
      </c>
      <c r="E297" s="107" t="s">
        <v>97</v>
      </c>
      <c r="F297" s="32"/>
      <c r="G297" s="33"/>
    </row>
    <row r="298" spans="1:7" ht="12" customHeight="1" outlineLevel="1">
      <c r="A298" s="22"/>
      <c r="B298" s="31" t="s">
        <v>11</v>
      </c>
      <c r="C298" s="22"/>
      <c r="D298" s="22" t="s">
        <v>224</v>
      </c>
      <c r="E298" s="107" t="s">
        <v>97</v>
      </c>
      <c r="F298" s="32"/>
      <c r="G298" s="33"/>
    </row>
    <row r="299" spans="1:7" ht="12" customHeight="1" outlineLevel="1">
      <c r="A299" s="22"/>
      <c r="B299" s="31" t="s">
        <v>11</v>
      </c>
      <c r="C299" s="22"/>
      <c r="D299" s="22" t="s">
        <v>225</v>
      </c>
      <c r="E299" s="107" t="s">
        <v>97</v>
      </c>
      <c r="F299" s="32"/>
      <c r="G299" s="33"/>
    </row>
    <row r="300" spans="1:7" ht="12" customHeight="1" outlineLevel="1">
      <c r="A300" s="22"/>
      <c r="B300" s="31" t="s">
        <v>11</v>
      </c>
      <c r="C300" s="22"/>
      <c r="D300" s="22" t="s">
        <v>226</v>
      </c>
      <c r="E300" s="107" t="s">
        <v>97</v>
      </c>
      <c r="F300" s="32"/>
      <c r="G300" s="33"/>
    </row>
    <row r="301" spans="1:7" ht="12" customHeight="1" outlineLevel="1">
      <c r="A301" s="22"/>
      <c r="B301" s="31" t="s">
        <v>11</v>
      </c>
      <c r="C301" s="22"/>
      <c r="D301" s="22" t="s">
        <v>227</v>
      </c>
      <c r="E301" s="107" t="s">
        <v>97</v>
      </c>
      <c r="F301" s="32"/>
      <c r="G301" s="33"/>
    </row>
    <row r="302" spans="1:7" ht="12" customHeight="1" outlineLevel="1">
      <c r="A302" s="22"/>
      <c r="B302" s="31" t="s">
        <v>11</v>
      </c>
      <c r="C302" s="22"/>
      <c r="D302" s="22" t="s">
        <v>228</v>
      </c>
      <c r="E302" s="107" t="s">
        <v>97</v>
      </c>
      <c r="F302" s="32"/>
      <c r="G302" s="33"/>
    </row>
    <row r="303" spans="1:7" ht="12" customHeight="1" outlineLevel="1">
      <c r="A303" s="22"/>
      <c r="B303" s="31" t="s">
        <v>11</v>
      </c>
      <c r="C303" s="22"/>
      <c r="D303" s="22" t="s">
        <v>229</v>
      </c>
      <c r="E303" s="107" t="s">
        <v>97</v>
      </c>
      <c r="F303" s="32"/>
      <c r="G303" s="33"/>
    </row>
    <row r="304" spans="1:7" ht="12" customHeight="1" outlineLevel="1">
      <c r="A304" s="22"/>
      <c r="B304" s="31" t="s">
        <v>11</v>
      </c>
      <c r="C304" s="22"/>
      <c r="D304" s="22" t="s">
        <v>230</v>
      </c>
      <c r="E304" s="107" t="s">
        <v>97</v>
      </c>
      <c r="F304" s="32"/>
      <c r="G304" s="33"/>
    </row>
    <row r="305" spans="1:7" ht="12" customHeight="1" outlineLevel="1">
      <c r="B305" s="31" t="s">
        <v>11</v>
      </c>
      <c r="C305" s="22"/>
      <c r="D305" s="22" t="s">
        <v>231</v>
      </c>
      <c r="E305" s="107" t="s">
        <v>97</v>
      </c>
      <c r="F305" s="32"/>
      <c r="G305" s="33"/>
    </row>
    <row r="306" spans="1:7" ht="12" customHeight="1" outlineLevel="1">
      <c r="A306" s="116" t="s">
        <v>255</v>
      </c>
      <c r="B306" s="29"/>
      <c r="C306" s="29" t="s">
        <v>256</v>
      </c>
      <c r="D306" s="109"/>
      <c r="E306" s="29"/>
      <c r="F306" s="29"/>
      <c r="G306" s="34"/>
    </row>
    <row r="307" spans="1:7" ht="12" customHeight="1" outlineLevel="1">
      <c r="A307" s="114" t="s">
        <v>232</v>
      </c>
      <c r="B307" s="31" t="s">
        <v>11</v>
      </c>
      <c r="C307" s="22" t="s">
        <v>171</v>
      </c>
      <c r="D307" s="22"/>
      <c r="E307" s="107" t="s">
        <v>97</v>
      </c>
      <c r="F307" s="32"/>
      <c r="G307" s="33"/>
    </row>
    <row r="308" spans="1:7" ht="12" customHeight="1" outlineLevel="1">
      <c r="A308" s="22"/>
      <c r="B308" s="31" t="s">
        <v>11</v>
      </c>
      <c r="C308" s="22" t="s">
        <v>172</v>
      </c>
      <c r="D308" s="22"/>
      <c r="E308" s="107" t="s">
        <v>97</v>
      </c>
      <c r="F308" s="32"/>
      <c r="G308" s="33"/>
    </row>
    <row r="309" spans="1:7" ht="12" customHeight="1" outlineLevel="1">
      <c r="A309" s="22"/>
      <c r="B309" s="31" t="s">
        <v>11</v>
      </c>
      <c r="C309" s="22"/>
      <c r="D309" s="110" t="s">
        <v>233</v>
      </c>
      <c r="E309" s="107" t="s">
        <v>92</v>
      </c>
      <c r="F309" s="111" t="s">
        <v>234</v>
      </c>
      <c r="G309" s="33" t="s">
        <v>243</v>
      </c>
    </row>
    <row r="310" spans="1:7" ht="12" customHeight="1" outlineLevel="1">
      <c r="A310" s="22"/>
      <c r="B310" s="31" t="s">
        <v>11</v>
      </c>
      <c r="C310" s="22"/>
      <c r="D310" s="110" t="s">
        <v>236</v>
      </c>
      <c r="E310" s="107" t="s">
        <v>92</v>
      </c>
      <c r="F310" s="111" t="s">
        <v>234</v>
      </c>
      <c r="G310" s="33" t="s">
        <v>244</v>
      </c>
    </row>
    <row r="311" spans="1:7" ht="12" customHeight="1" outlineLevel="1">
      <c r="A311" s="22"/>
      <c r="B311" s="31" t="s">
        <v>11</v>
      </c>
      <c r="C311" s="22"/>
      <c r="D311" s="22" t="s">
        <v>237</v>
      </c>
      <c r="E311" s="107" t="s">
        <v>97</v>
      </c>
      <c r="F311" s="32"/>
      <c r="G311" s="33"/>
    </row>
    <row r="312" spans="1:7" ht="12" customHeight="1" outlineLevel="1">
      <c r="A312" s="22"/>
      <c r="B312" s="31" t="s">
        <v>11</v>
      </c>
      <c r="C312" s="22"/>
      <c r="D312" s="22" t="s">
        <v>238</v>
      </c>
      <c r="E312" s="107" t="s">
        <v>97</v>
      </c>
      <c r="F312" s="32"/>
      <c r="G312" s="33"/>
    </row>
    <row r="313" spans="1:7" ht="12" customHeight="1" outlineLevel="1">
      <c r="A313" s="22"/>
      <c r="B313" s="31" t="s">
        <v>11</v>
      </c>
      <c r="C313" s="22"/>
      <c r="D313" s="22" t="s">
        <v>239</v>
      </c>
      <c r="E313" s="107" t="s">
        <v>97</v>
      </c>
      <c r="F313" s="32"/>
      <c r="G313" s="33"/>
    </row>
    <row r="314" spans="1:7" ht="12" customHeight="1" outlineLevel="1">
      <c r="A314" s="22"/>
      <c r="B314" s="31" t="s">
        <v>11</v>
      </c>
      <c r="C314" s="22"/>
      <c r="D314" s="22" t="s">
        <v>240</v>
      </c>
      <c r="E314" s="107" t="s">
        <v>92</v>
      </c>
      <c r="F314" s="111" t="s">
        <v>234</v>
      </c>
      <c r="G314" s="33" t="s">
        <v>245</v>
      </c>
    </row>
    <row r="315" spans="1:7" ht="12" customHeight="1" outlineLevel="1">
      <c r="A315" s="116" t="s">
        <v>255</v>
      </c>
      <c r="B315" s="29"/>
      <c r="C315" s="29" t="s">
        <v>256</v>
      </c>
      <c r="D315" s="109"/>
      <c r="E315" s="29"/>
      <c r="F315" s="29"/>
      <c r="G315" s="34"/>
    </row>
    <row r="316" spans="1:7" ht="12" customHeight="1" outlineLevel="1">
      <c r="A316" s="114" t="s">
        <v>203</v>
      </c>
      <c r="B316" s="31" t="s">
        <v>11</v>
      </c>
      <c r="C316" s="22" t="s">
        <v>171</v>
      </c>
      <c r="D316" s="22"/>
      <c r="E316" s="107" t="s">
        <v>97</v>
      </c>
      <c r="F316" s="32"/>
      <c r="G316" s="33"/>
    </row>
    <row r="317" spans="1:7" ht="12" customHeight="1" outlineLevel="1">
      <c r="A317" s="22"/>
      <c r="B317" s="31" t="s">
        <v>11</v>
      </c>
      <c r="C317" s="22" t="s">
        <v>172</v>
      </c>
      <c r="D317" s="22"/>
      <c r="E317" s="107" t="s">
        <v>97</v>
      </c>
      <c r="F317" s="32"/>
      <c r="G317" s="33"/>
    </row>
    <row r="318" spans="1:7" ht="12" customHeight="1" outlineLevel="1">
      <c r="A318" s="22"/>
      <c r="B318" s="31" t="s">
        <v>11</v>
      </c>
      <c r="C318" s="22"/>
      <c r="D318" s="110" t="s">
        <v>204</v>
      </c>
      <c r="E318" s="107" t="s">
        <v>97</v>
      </c>
      <c r="F318" s="32"/>
      <c r="G318" s="33"/>
    </row>
    <row r="319" spans="1:7" ht="12" customHeight="1" outlineLevel="1">
      <c r="A319" s="22"/>
      <c r="B319" s="31" t="s">
        <v>11</v>
      </c>
      <c r="C319" s="22"/>
      <c r="D319" s="110" t="s">
        <v>205</v>
      </c>
      <c r="E319" s="107" t="s">
        <v>97</v>
      </c>
      <c r="F319" s="32"/>
      <c r="G319" s="33"/>
    </row>
    <row r="320" spans="1:7" ht="12" customHeight="1" outlineLevel="1">
      <c r="A320" s="22"/>
      <c r="B320" s="31" t="s">
        <v>11</v>
      </c>
      <c r="C320" s="22"/>
      <c r="D320" s="110" t="s">
        <v>206</v>
      </c>
      <c r="E320" s="107" t="s">
        <v>97</v>
      </c>
      <c r="F320" s="32"/>
      <c r="G320" s="33"/>
    </row>
    <row r="321" spans="1:7" ht="12" customHeight="1" outlineLevel="1">
      <c r="A321" s="22"/>
      <c r="B321" s="31" t="s">
        <v>11</v>
      </c>
      <c r="C321" s="22"/>
      <c r="D321" s="110" t="s">
        <v>207</v>
      </c>
      <c r="E321" s="107" t="s">
        <v>97</v>
      </c>
      <c r="F321" s="32"/>
      <c r="G321" s="33"/>
    </row>
    <row r="322" spans="1:7" ht="12" customHeight="1" outlineLevel="1">
      <c r="A322" s="22"/>
      <c r="B322" s="31" t="s">
        <v>11</v>
      </c>
      <c r="C322" s="22"/>
      <c r="D322" s="110" t="s">
        <v>208</v>
      </c>
      <c r="E322" s="107" t="s">
        <v>97</v>
      </c>
      <c r="F322" s="32"/>
      <c r="G322" s="33"/>
    </row>
    <row r="323" spans="1:7" ht="12" customHeight="1" outlineLevel="1">
      <c r="A323" s="22"/>
      <c r="B323" s="31" t="s">
        <v>11</v>
      </c>
      <c r="C323" s="22"/>
      <c r="D323" s="110" t="s">
        <v>209</v>
      </c>
      <c r="E323" s="107" t="s">
        <v>97</v>
      </c>
      <c r="F323" s="32"/>
      <c r="G323" s="33"/>
    </row>
    <row r="324" spans="1:7" ht="12" customHeight="1" outlineLevel="1">
      <c r="A324" s="22"/>
      <c r="B324" s="31" t="s">
        <v>11</v>
      </c>
      <c r="C324" s="22"/>
      <c r="D324" s="110" t="s">
        <v>210</v>
      </c>
      <c r="E324" s="107" t="s">
        <v>97</v>
      </c>
      <c r="F324" s="32"/>
      <c r="G324" s="33"/>
    </row>
    <row r="325" spans="1:7" ht="12" customHeight="1" outlineLevel="1">
      <c r="A325" s="116" t="s">
        <v>259</v>
      </c>
      <c r="B325" s="29"/>
      <c r="C325" s="29" t="s">
        <v>260</v>
      </c>
      <c r="D325" s="109"/>
      <c r="E325" s="29"/>
      <c r="F325" s="29"/>
      <c r="G325" s="34"/>
    </row>
    <row r="326" spans="1:7" ht="12" customHeight="1" outlineLevel="1">
      <c r="A326" s="35" t="s">
        <v>170</v>
      </c>
      <c r="B326" s="31" t="s">
        <v>11</v>
      </c>
      <c r="C326" s="22" t="s">
        <v>171</v>
      </c>
      <c r="D326" s="22"/>
      <c r="E326" s="107" t="s">
        <v>97</v>
      </c>
      <c r="F326" s="32"/>
      <c r="G326" s="33"/>
    </row>
    <row r="327" spans="1:7" ht="12" customHeight="1" outlineLevel="1">
      <c r="A327" s="22"/>
      <c r="B327" s="31" t="s">
        <v>11</v>
      </c>
      <c r="C327" s="22" t="s">
        <v>172</v>
      </c>
      <c r="D327" s="22"/>
      <c r="E327" s="107" t="s">
        <v>97</v>
      </c>
      <c r="F327" s="32"/>
      <c r="G327" s="33"/>
    </row>
    <row r="328" spans="1:7" ht="12" customHeight="1" outlineLevel="1">
      <c r="A328" s="22"/>
      <c r="B328" s="31" t="s">
        <v>11</v>
      </c>
      <c r="C328" s="22"/>
      <c r="D328" s="22" t="s">
        <v>173</v>
      </c>
      <c r="E328" s="107" t="s">
        <v>92</v>
      </c>
      <c r="F328" s="111" t="s">
        <v>174</v>
      </c>
      <c r="G328" s="113" t="s">
        <v>213</v>
      </c>
    </row>
    <row r="329" spans="1:7" ht="12" customHeight="1" outlineLevel="1">
      <c r="A329" s="22"/>
      <c r="B329" s="31" t="s">
        <v>11</v>
      </c>
      <c r="C329" s="22"/>
      <c r="D329" s="22" t="s">
        <v>176</v>
      </c>
      <c r="E329" s="107" t="s">
        <v>97</v>
      </c>
      <c r="F329" s="32"/>
      <c r="G329" s="33"/>
    </row>
    <row r="330" spans="1:7" ht="12" customHeight="1" outlineLevel="1">
      <c r="A330" s="22"/>
      <c r="B330" s="31" t="s">
        <v>11</v>
      </c>
      <c r="C330" s="22"/>
      <c r="D330" s="22" t="s">
        <v>177</v>
      </c>
      <c r="E330" s="107" t="s">
        <v>92</v>
      </c>
      <c r="F330" s="111" t="s">
        <v>178</v>
      </c>
      <c r="G330" s="112" t="s">
        <v>214</v>
      </c>
    </row>
    <row r="331" spans="1:7" ht="12" customHeight="1" outlineLevel="1">
      <c r="A331" s="22"/>
      <c r="B331" s="31" t="s">
        <v>11</v>
      </c>
      <c r="C331" s="22"/>
      <c r="D331" s="22" t="s">
        <v>180</v>
      </c>
      <c r="E331" s="107" t="s">
        <v>97</v>
      </c>
      <c r="F331" s="32"/>
      <c r="G331" s="33"/>
    </row>
    <row r="332" spans="1:7" ht="12" customHeight="1" outlineLevel="1">
      <c r="A332" s="22"/>
      <c r="B332" s="31" t="s">
        <v>11</v>
      </c>
      <c r="C332" s="22"/>
      <c r="D332" s="22" t="s">
        <v>181</v>
      </c>
      <c r="E332" s="107" t="s">
        <v>97</v>
      </c>
      <c r="F332" s="32"/>
      <c r="G332" s="33"/>
    </row>
    <row r="333" spans="1:7" ht="12" customHeight="1" outlineLevel="1">
      <c r="A333" s="22"/>
      <c r="B333" s="31" t="s">
        <v>11</v>
      </c>
      <c r="C333" s="22"/>
      <c r="D333" s="22" t="s">
        <v>182</v>
      </c>
      <c r="E333" s="107" t="s">
        <v>97</v>
      </c>
      <c r="F333" s="32"/>
      <c r="G333" s="33"/>
    </row>
    <row r="334" spans="1:7" ht="12" customHeight="1" outlineLevel="1">
      <c r="A334" s="22"/>
      <c r="B334" s="31" t="s">
        <v>11</v>
      </c>
      <c r="C334" s="22"/>
      <c r="D334" s="22" t="s">
        <v>183</v>
      </c>
      <c r="E334" s="107" t="s">
        <v>97</v>
      </c>
      <c r="F334" s="32"/>
      <c r="G334" s="33"/>
    </row>
    <row r="335" spans="1:7" ht="12" customHeight="1" outlineLevel="1">
      <c r="A335" s="22"/>
      <c r="B335" s="31" t="s">
        <v>11</v>
      </c>
      <c r="C335" s="22"/>
      <c r="D335" s="22" t="s">
        <v>184</v>
      </c>
      <c r="E335" s="107" t="s">
        <v>86</v>
      </c>
      <c r="F335" s="111" t="s">
        <v>185</v>
      </c>
      <c r="G335" s="113" t="s">
        <v>215</v>
      </c>
    </row>
    <row r="336" spans="1:7" ht="12" customHeight="1" outlineLevel="1">
      <c r="A336" s="22"/>
      <c r="B336" s="31" t="s">
        <v>11</v>
      </c>
      <c r="C336" s="22"/>
      <c r="D336" s="22" t="s">
        <v>187</v>
      </c>
      <c r="E336" s="107" t="s">
        <v>97</v>
      </c>
      <c r="F336" s="32"/>
      <c r="G336" s="33"/>
    </row>
    <row r="337" spans="1:7" ht="12" customHeight="1" outlineLevel="1">
      <c r="A337" s="22"/>
      <c r="B337" s="31" t="s">
        <v>11</v>
      </c>
      <c r="C337" s="22"/>
      <c r="D337" s="22" t="s">
        <v>188</v>
      </c>
      <c r="E337" s="107" t="s">
        <v>97</v>
      </c>
      <c r="F337" s="32"/>
      <c r="G337" s="33"/>
    </row>
    <row r="338" spans="1:7" ht="12" customHeight="1" outlineLevel="1">
      <c r="A338" s="22"/>
      <c r="B338" s="31" t="s">
        <v>11</v>
      </c>
      <c r="C338" s="22"/>
      <c r="D338" s="22" t="s">
        <v>189</v>
      </c>
      <c r="E338" s="107" t="s">
        <v>97</v>
      </c>
      <c r="F338" s="32"/>
      <c r="G338" s="33"/>
    </row>
    <row r="339" spans="1:7" ht="12" customHeight="1" outlineLevel="1">
      <c r="A339" s="22"/>
      <c r="B339" s="31" t="s">
        <v>11</v>
      </c>
      <c r="C339" s="22"/>
      <c r="D339" s="22" t="s">
        <v>190</v>
      </c>
      <c r="E339" s="107" t="s">
        <v>97</v>
      </c>
      <c r="F339" s="32"/>
      <c r="G339" s="33"/>
    </row>
    <row r="340" spans="1:7" ht="12" customHeight="1" outlineLevel="1">
      <c r="A340" s="22"/>
      <c r="B340" s="31" t="s">
        <v>11</v>
      </c>
      <c r="C340" s="22"/>
      <c r="D340" s="22" t="s">
        <v>191</v>
      </c>
      <c r="E340" s="107" t="s">
        <v>88</v>
      </c>
      <c r="F340" s="111" t="s">
        <v>257</v>
      </c>
      <c r="G340" s="33" t="s">
        <v>258</v>
      </c>
    </row>
    <row r="341" spans="1:7" ht="12" customHeight="1" outlineLevel="1">
      <c r="A341" s="22"/>
      <c r="B341" s="31" t="s">
        <v>11</v>
      </c>
      <c r="C341" s="22"/>
      <c r="D341" s="22" t="s">
        <v>192</v>
      </c>
      <c r="E341" s="107" t="s">
        <v>97</v>
      </c>
      <c r="F341" s="32"/>
      <c r="G341" s="33"/>
    </row>
    <row r="342" spans="1:7" ht="12" customHeight="1" outlineLevel="1">
      <c r="A342" s="22"/>
      <c r="B342" s="31" t="s">
        <v>11</v>
      </c>
      <c r="C342" s="22"/>
      <c r="D342" s="110" t="s">
        <v>193</v>
      </c>
      <c r="E342" s="107" t="s">
        <v>97</v>
      </c>
      <c r="F342" s="32"/>
      <c r="G342" s="33"/>
    </row>
    <row r="343" spans="1:7" ht="12" customHeight="1" outlineLevel="1">
      <c r="A343" s="116" t="s">
        <v>259</v>
      </c>
      <c r="B343" s="29"/>
      <c r="C343" s="29" t="s">
        <v>260</v>
      </c>
      <c r="D343" s="109"/>
      <c r="E343" s="29"/>
      <c r="F343" s="29"/>
      <c r="G343" s="34"/>
    </row>
    <row r="344" spans="1:7" ht="12" customHeight="1" outlineLevel="1">
      <c r="A344" s="114" t="s">
        <v>216</v>
      </c>
      <c r="B344" s="31" t="s">
        <v>11</v>
      </c>
      <c r="C344" s="22" t="s">
        <v>171</v>
      </c>
      <c r="D344" s="22"/>
      <c r="E344" s="107" t="s">
        <v>97</v>
      </c>
      <c r="F344" s="32"/>
      <c r="G344" s="33"/>
    </row>
    <row r="345" spans="1:7" ht="12" customHeight="1" outlineLevel="1">
      <c r="A345" s="22"/>
      <c r="B345" s="31" t="s">
        <v>11</v>
      </c>
      <c r="C345" s="22" t="s">
        <v>172</v>
      </c>
      <c r="D345" s="22"/>
      <c r="E345" s="107" t="s">
        <v>97</v>
      </c>
      <c r="F345" s="32"/>
      <c r="G345" s="33"/>
    </row>
    <row r="346" spans="1:7" ht="12" customHeight="1" outlineLevel="1">
      <c r="A346" s="22"/>
      <c r="B346" s="31" t="s">
        <v>11</v>
      </c>
      <c r="C346" s="22"/>
      <c r="D346" s="22" t="s">
        <v>217</v>
      </c>
      <c r="E346" s="107" t="s">
        <v>97</v>
      </c>
      <c r="F346" s="32"/>
      <c r="G346" s="33"/>
    </row>
    <row r="347" spans="1:7" ht="12" customHeight="1" outlineLevel="1">
      <c r="A347" s="22"/>
      <c r="B347" s="31" t="s">
        <v>11</v>
      </c>
      <c r="C347" s="22"/>
      <c r="D347" s="22" t="s">
        <v>218</v>
      </c>
      <c r="E347" s="107" t="s">
        <v>97</v>
      </c>
      <c r="F347" s="32"/>
      <c r="G347" s="33"/>
    </row>
    <row r="348" spans="1:7" ht="12" customHeight="1" outlineLevel="1">
      <c r="A348" s="22"/>
      <c r="B348" s="31" t="s">
        <v>11</v>
      </c>
      <c r="C348" s="22"/>
      <c r="D348" s="22" t="s">
        <v>219</v>
      </c>
      <c r="E348" s="107" t="s">
        <v>97</v>
      </c>
      <c r="F348" s="32"/>
      <c r="G348" s="33"/>
    </row>
    <row r="349" spans="1:7" ht="12" customHeight="1" outlineLevel="1">
      <c r="A349" s="22"/>
      <c r="B349" s="31" t="s">
        <v>11</v>
      </c>
      <c r="C349" s="22"/>
      <c r="D349" s="22" t="s">
        <v>220</v>
      </c>
      <c r="E349" s="107" t="s">
        <v>97</v>
      </c>
      <c r="F349" s="32"/>
      <c r="G349" s="33"/>
    </row>
    <row r="350" spans="1:7" ht="12" customHeight="1" outlineLevel="1">
      <c r="A350" s="22"/>
      <c r="B350" s="31" t="s">
        <v>11</v>
      </c>
      <c r="C350" s="22"/>
      <c r="D350" s="22" t="s">
        <v>221</v>
      </c>
      <c r="E350" s="107" t="s">
        <v>97</v>
      </c>
      <c r="F350" s="32"/>
      <c r="G350" s="33"/>
    </row>
    <row r="351" spans="1:7" ht="12" customHeight="1" outlineLevel="1">
      <c r="A351" s="22"/>
      <c r="B351" s="31" t="s">
        <v>11</v>
      </c>
      <c r="C351" s="22"/>
      <c r="D351" s="22" t="s">
        <v>222</v>
      </c>
      <c r="E351" s="107" t="s">
        <v>97</v>
      </c>
      <c r="F351" s="32"/>
      <c r="G351" s="33"/>
    </row>
    <row r="352" spans="1:7" ht="12" customHeight="1" outlineLevel="1">
      <c r="A352" s="22"/>
      <c r="B352" s="31" t="s">
        <v>11</v>
      </c>
      <c r="C352" s="22"/>
      <c r="D352" s="22" t="s">
        <v>223</v>
      </c>
      <c r="E352" s="107" t="s">
        <v>97</v>
      </c>
      <c r="F352" s="32"/>
      <c r="G352" s="33"/>
    </row>
    <row r="353" spans="1:7" ht="12" customHeight="1" outlineLevel="1">
      <c r="A353" s="22"/>
      <c r="B353" s="31" t="s">
        <v>11</v>
      </c>
      <c r="C353" s="22"/>
      <c r="D353" s="22" t="s">
        <v>224</v>
      </c>
      <c r="E353" s="107" t="s">
        <v>97</v>
      </c>
      <c r="F353" s="32"/>
      <c r="G353" s="33"/>
    </row>
    <row r="354" spans="1:7" ht="12" customHeight="1" outlineLevel="1">
      <c r="A354" s="22"/>
      <c r="B354" s="31" t="s">
        <v>11</v>
      </c>
      <c r="C354" s="22"/>
      <c r="D354" s="22" t="s">
        <v>225</v>
      </c>
      <c r="E354" s="107" t="s">
        <v>97</v>
      </c>
      <c r="F354" s="32"/>
      <c r="G354" s="33"/>
    </row>
    <row r="355" spans="1:7" ht="12" customHeight="1" outlineLevel="1">
      <c r="A355" s="22"/>
      <c r="B355" s="31" t="s">
        <v>11</v>
      </c>
      <c r="C355" s="22"/>
      <c r="D355" s="22" t="s">
        <v>226</v>
      </c>
      <c r="E355" s="107" t="s">
        <v>97</v>
      </c>
      <c r="F355" s="32"/>
      <c r="G355" s="33"/>
    </row>
    <row r="356" spans="1:7" ht="12" customHeight="1" outlineLevel="1">
      <c r="A356" s="22"/>
      <c r="B356" s="31" t="s">
        <v>11</v>
      </c>
      <c r="C356" s="22"/>
      <c r="D356" s="22" t="s">
        <v>227</v>
      </c>
      <c r="E356" s="107" t="s">
        <v>97</v>
      </c>
      <c r="F356" s="32"/>
      <c r="G356" s="33"/>
    </row>
    <row r="357" spans="1:7" ht="12" customHeight="1" outlineLevel="1">
      <c r="A357" s="22"/>
      <c r="B357" s="31" t="s">
        <v>11</v>
      </c>
      <c r="C357" s="22"/>
      <c r="D357" s="22" t="s">
        <v>228</v>
      </c>
      <c r="E357" s="107" t="s">
        <v>97</v>
      </c>
      <c r="F357" s="32"/>
      <c r="G357" s="33"/>
    </row>
    <row r="358" spans="1:7" ht="12" customHeight="1" outlineLevel="1">
      <c r="A358" s="22"/>
      <c r="B358" s="31" t="s">
        <v>11</v>
      </c>
      <c r="C358" s="22"/>
      <c r="D358" s="22" t="s">
        <v>229</v>
      </c>
      <c r="E358" s="107" t="s">
        <v>97</v>
      </c>
      <c r="F358" s="32"/>
      <c r="G358" s="33"/>
    </row>
    <row r="359" spans="1:7" ht="12" customHeight="1" outlineLevel="1">
      <c r="A359" s="22"/>
      <c r="B359" s="31" t="s">
        <v>11</v>
      </c>
      <c r="C359" s="22"/>
      <c r="D359" s="22" t="s">
        <v>230</v>
      </c>
      <c r="E359" s="107" t="s">
        <v>97</v>
      </c>
      <c r="F359" s="32"/>
      <c r="G359" s="33"/>
    </row>
    <row r="360" spans="1:7" ht="12" customHeight="1" outlineLevel="1">
      <c r="B360" s="31" t="s">
        <v>11</v>
      </c>
      <c r="C360" s="22"/>
      <c r="D360" s="22" t="s">
        <v>231</v>
      </c>
      <c r="E360" s="107" t="s">
        <v>97</v>
      </c>
      <c r="F360" s="32"/>
      <c r="G360" s="33"/>
    </row>
    <row r="361" spans="1:7" ht="12" customHeight="1" outlineLevel="1">
      <c r="A361" s="116" t="s">
        <v>259</v>
      </c>
      <c r="B361" s="29"/>
      <c r="C361" s="29" t="s">
        <v>260</v>
      </c>
      <c r="D361" s="109"/>
      <c r="E361" s="29"/>
      <c r="F361" s="29"/>
      <c r="G361" s="34"/>
    </row>
    <row r="362" spans="1:7" ht="12" customHeight="1" outlineLevel="1">
      <c r="A362" s="114" t="s">
        <v>232</v>
      </c>
      <c r="B362" s="31" t="s">
        <v>11</v>
      </c>
      <c r="C362" s="22" t="s">
        <v>171</v>
      </c>
      <c r="D362" s="22"/>
      <c r="E362" s="107" t="s">
        <v>97</v>
      </c>
      <c r="F362" s="32"/>
      <c r="G362" s="33"/>
    </row>
    <row r="363" spans="1:7" ht="12" customHeight="1" outlineLevel="1">
      <c r="A363" s="22"/>
      <c r="B363" s="31" t="s">
        <v>11</v>
      </c>
      <c r="C363" s="22" t="s">
        <v>172</v>
      </c>
      <c r="D363" s="22"/>
      <c r="E363" s="107" t="s">
        <v>97</v>
      </c>
      <c r="F363" s="32"/>
      <c r="G363" s="33"/>
    </row>
    <row r="364" spans="1:7" ht="12" customHeight="1" outlineLevel="1">
      <c r="A364" s="22"/>
      <c r="B364" s="31" t="s">
        <v>11</v>
      </c>
      <c r="C364" s="22"/>
      <c r="D364" s="110" t="s">
        <v>233</v>
      </c>
      <c r="E364" s="107" t="s">
        <v>92</v>
      </c>
      <c r="F364" s="111" t="s">
        <v>234</v>
      </c>
      <c r="G364" s="33" t="s">
        <v>243</v>
      </c>
    </row>
    <row r="365" spans="1:7" ht="12" customHeight="1" outlineLevel="1">
      <c r="A365" s="22"/>
      <c r="B365" s="31" t="s">
        <v>11</v>
      </c>
      <c r="C365" s="22"/>
      <c r="D365" s="110" t="s">
        <v>236</v>
      </c>
      <c r="E365" s="107" t="s">
        <v>92</v>
      </c>
      <c r="F365" s="111" t="s">
        <v>234</v>
      </c>
      <c r="G365" s="33" t="s">
        <v>244</v>
      </c>
    </row>
    <row r="366" spans="1:7" ht="12" customHeight="1" outlineLevel="1">
      <c r="A366" s="22"/>
      <c r="B366" s="31" t="s">
        <v>11</v>
      </c>
      <c r="C366" s="22"/>
      <c r="D366" s="22" t="s">
        <v>237</v>
      </c>
      <c r="E366" s="107" t="s">
        <v>97</v>
      </c>
      <c r="F366" s="32"/>
      <c r="G366" s="33"/>
    </row>
    <row r="367" spans="1:7" ht="12" customHeight="1" outlineLevel="1">
      <c r="A367" s="22"/>
      <c r="B367" s="31" t="s">
        <v>11</v>
      </c>
      <c r="C367" s="22"/>
      <c r="D367" s="22" t="s">
        <v>238</v>
      </c>
      <c r="E367" s="107" t="s">
        <v>97</v>
      </c>
      <c r="F367" s="32"/>
      <c r="G367" s="33"/>
    </row>
    <row r="368" spans="1:7" ht="12" customHeight="1" outlineLevel="1">
      <c r="A368" s="22"/>
      <c r="B368" s="31" t="s">
        <v>11</v>
      </c>
      <c r="C368" s="22"/>
      <c r="D368" s="22" t="s">
        <v>239</v>
      </c>
      <c r="E368" s="107" t="s">
        <v>97</v>
      </c>
      <c r="F368" s="32"/>
      <c r="G368" s="33"/>
    </row>
    <row r="369" spans="1:7" ht="12" customHeight="1" outlineLevel="1">
      <c r="A369" s="22"/>
      <c r="B369" s="31" t="s">
        <v>11</v>
      </c>
      <c r="C369" s="22"/>
      <c r="D369" s="22" t="s">
        <v>240</v>
      </c>
      <c r="E369" s="107" t="s">
        <v>92</v>
      </c>
      <c r="F369" s="111" t="s">
        <v>234</v>
      </c>
      <c r="G369" s="33" t="s">
        <v>245</v>
      </c>
    </row>
    <row r="370" spans="1:7" ht="12" customHeight="1" outlineLevel="1">
      <c r="A370" s="116" t="s">
        <v>259</v>
      </c>
      <c r="B370" s="29"/>
      <c r="C370" s="29" t="s">
        <v>260</v>
      </c>
      <c r="D370" s="109"/>
      <c r="E370" s="29"/>
      <c r="F370" s="29"/>
      <c r="G370" s="34"/>
    </row>
    <row r="371" spans="1:7" ht="12" customHeight="1" outlineLevel="1">
      <c r="A371" s="114" t="s">
        <v>203</v>
      </c>
      <c r="B371" s="31" t="s">
        <v>11</v>
      </c>
      <c r="C371" s="22" t="s">
        <v>171</v>
      </c>
      <c r="D371" s="22"/>
      <c r="E371" s="107" t="s">
        <v>97</v>
      </c>
      <c r="F371" s="32"/>
      <c r="G371" s="33"/>
    </row>
    <row r="372" spans="1:7" ht="12" customHeight="1" outlineLevel="1">
      <c r="A372" s="22"/>
      <c r="B372" s="31" t="s">
        <v>11</v>
      </c>
      <c r="C372" s="22" t="s">
        <v>172</v>
      </c>
      <c r="D372" s="22"/>
      <c r="E372" s="107" t="s">
        <v>97</v>
      </c>
      <c r="F372" s="32"/>
      <c r="G372" s="33"/>
    </row>
    <row r="373" spans="1:7" ht="12" customHeight="1" outlineLevel="1">
      <c r="A373" s="22"/>
      <c r="B373" s="31" t="s">
        <v>11</v>
      </c>
      <c r="C373" s="22"/>
      <c r="D373" s="110" t="s">
        <v>204</v>
      </c>
      <c r="E373" s="107" t="s">
        <v>97</v>
      </c>
      <c r="F373" s="32"/>
      <c r="G373" s="33"/>
    </row>
    <row r="374" spans="1:7" ht="12" customHeight="1" outlineLevel="1">
      <c r="A374" s="22"/>
      <c r="B374" s="31" t="s">
        <v>11</v>
      </c>
      <c r="C374" s="22"/>
      <c r="D374" s="110" t="s">
        <v>205</v>
      </c>
      <c r="E374" s="107" t="s">
        <v>97</v>
      </c>
      <c r="F374" s="32"/>
      <c r="G374" s="33"/>
    </row>
    <row r="375" spans="1:7" ht="12" customHeight="1" outlineLevel="1">
      <c r="A375" s="22"/>
      <c r="B375" s="31" t="s">
        <v>11</v>
      </c>
      <c r="C375" s="22"/>
      <c r="D375" s="110" t="s">
        <v>206</v>
      </c>
      <c r="E375" s="107" t="s">
        <v>97</v>
      </c>
      <c r="F375" s="32"/>
      <c r="G375" s="33"/>
    </row>
    <row r="376" spans="1:7" ht="12" customHeight="1" outlineLevel="1">
      <c r="A376" s="22"/>
      <c r="B376" s="31" t="s">
        <v>11</v>
      </c>
      <c r="C376" s="22"/>
      <c r="D376" s="110" t="s">
        <v>207</v>
      </c>
      <c r="E376" s="107" t="s">
        <v>97</v>
      </c>
      <c r="F376" s="32"/>
      <c r="G376" s="33"/>
    </row>
    <row r="377" spans="1:7" ht="12" customHeight="1" outlineLevel="1">
      <c r="A377" s="22"/>
      <c r="B377" s="31" t="s">
        <v>11</v>
      </c>
      <c r="C377" s="22"/>
      <c r="D377" s="110" t="s">
        <v>208</v>
      </c>
      <c r="E377" s="107" t="s">
        <v>97</v>
      </c>
      <c r="F377" s="32"/>
      <c r="G377" s="33"/>
    </row>
    <row r="378" spans="1:7" ht="12" customHeight="1" outlineLevel="1">
      <c r="A378" s="22"/>
      <c r="B378" s="31" t="s">
        <v>11</v>
      </c>
      <c r="C378" s="22"/>
      <c r="D378" s="110" t="s">
        <v>209</v>
      </c>
      <c r="E378" s="107" t="s">
        <v>97</v>
      </c>
      <c r="F378" s="32"/>
      <c r="G378" s="33"/>
    </row>
    <row r="379" spans="1:7" ht="12" customHeight="1" outlineLevel="1">
      <c r="A379" s="22"/>
      <c r="B379" s="31" t="s">
        <v>11</v>
      </c>
      <c r="C379" s="22"/>
      <c r="D379" s="110" t="s">
        <v>210</v>
      </c>
      <c r="E379" s="107" t="s">
        <v>97</v>
      </c>
      <c r="F379" s="32"/>
      <c r="G379" s="33"/>
    </row>
    <row r="380" spans="1:7" ht="12" customHeight="1" outlineLevel="1">
      <c r="A380" s="116" t="s">
        <v>261</v>
      </c>
      <c r="B380" s="29"/>
      <c r="C380" s="29" t="s">
        <v>262</v>
      </c>
      <c r="D380" s="109"/>
      <c r="E380" s="29"/>
      <c r="F380" s="34"/>
      <c r="G380" s="34"/>
    </row>
    <row r="381" spans="1:7" ht="12" customHeight="1" outlineLevel="1">
      <c r="A381" s="35" t="s">
        <v>170</v>
      </c>
      <c r="B381" s="31" t="s">
        <v>11</v>
      </c>
      <c r="C381" s="22" t="s">
        <v>171</v>
      </c>
      <c r="D381" s="22"/>
      <c r="E381" s="107" t="s">
        <v>97</v>
      </c>
      <c r="F381" s="32"/>
      <c r="G381" s="33"/>
    </row>
    <row r="382" spans="1:7" ht="12" customHeight="1" outlineLevel="1">
      <c r="A382" s="22"/>
      <c r="B382" s="31" t="s">
        <v>11</v>
      </c>
      <c r="C382" s="22" t="s">
        <v>172</v>
      </c>
      <c r="D382" s="22"/>
      <c r="E382" s="107" t="s">
        <v>97</v>
      </c>
      <c r="F382" s="32"/>
      <c r="G382" s="33"/>
    </row>
    <row r="383" spans="1:7" ht="12" customHeight="1" outlineLevel="1">
      <c r="A383" s="22"/>
      <c r="B383" s="31" t="s">
        <v>11</v>
      </c>
      <c r="C383" s="22"/>
      <c r="D383" s="22" t="s">
        <v>173</v>
      </c>
      <c r="E383" s="107" t="s">
        <v>92</v>
      </c>
      <c r="F383" s="111" t="s">
        <v>174</v>
      </c>
      <c r="G383" s="113" t="s">
        <v>213</v>
      </c>
    </row>
    <row r="384" spans="1:7" ht="12" customHeight="1" outlineLevel="1">
      <c r="A384" s="22"/>
      <c r="B384" s="31" t="s">
        <v>11</v>
      </c>
      <c r="C384" s="22"/>
      <c r="D384" s="22" t="s">
        <v>176</v>
      </c>
      <c r="E384" s="107" t="s">
        <v>97</v>
      </c>
      <c r="F384" s="32"/>
      <c r="G384" s="33"/>
    </row>
    <row r="385" spans="1:7" ht="12" customHeight="1" outlineLevel="1">
      <c r="A385" s="22"/>
      <c r="B385" s="31" t="s">
        <v>11</v>
      </c>
      <c r="C385" s="22"/>
      <c r="D385" s="22" t="s">
        <v>177</v>
      </c>
      <c r="E385" s="107" t="s">
        <v>92</v>
      </c>
      <c r="F385" s="111" t="s">
        <v>178</v>
      </c>
      <c r="G385" s="112" t="s">
        <v>214</v>
      </c>
    </row>
    <row r="386" spans="1:7" ht="12" customHeight="1" outlineLevel="1">
      <c r="A386" s="22"/>
      <c r="B386" s="31" t="s">
        <v>11</v>
      </c>
      <c r="C386" s="22"/>
      <c r="D386" s="22" t="s">
        <v>180</v>
      </c>
      <c r="E386" s="107" t="s">
        <v>97</v>
      </c>
      <c r="F386" s="32"/>
      <c r="G386" s="33"/>
    </row>
    <row r="387" spans="1:7" ht="12" customHeight="1" outlineLevel="1">
      <c r="A387" s="22"/>
      <c r="B387" s="31" t="s">
        <v>11</v>
      </c>
      <c r="C387" s="22"/>
      <c r="D387" s="22" t="s">
        <v>181</v>
      </c>
      <c r="E387" s="107" t="s">
        <v>97</v>
      </c>
      <c r="F387" s="32"/>
      <c r="G387" s="33"/>
    </row>
    <row r="388" spans="1:7" ht="12" customHeight="1" outlineLevel="1">
      <c r="A388" s="22"/>
      <c r="B388" s="31" t="s">
        <v>11</v>
      </c>
      <c r="C388" s="22"/>
      <c r="D388" s="22" t="s">
        <v>182</v>
      </c>
      <c r="E388" s="107" t="s">
        <v>97</v>
      </c>
      <c r="F388" s="32"/>
      <c r="G388" s="33"/>
    </row>
    <row r="389" spans="1:7" ht="12" customHeight="1" outlineLevel="1">
      <c r="A389" s="22"/>
      <c r="B389" s="31" t="s">
        <v>11</v>
      </c>
      <c r="C389" s="22"/>
      <c r="D389" s="22" t="s">
        <v>183</v>
      </c>
      <c r="E389" s="107" t="s">
        <v>97</v>
      </c>
      <c r="F389" s="32"/>
      <c r="G389" s="33"/>
    </row>
    <row r="390" spans="1:7" ht="12" customHeight="1" outlineLevel="1">
      <c r="A390" s="22"/>
      <c r="B390" s="31" t="s">
        <v>11</v>
      </c>
      <c r="C390" s="22"/>
      <c r="D390" s="22" t="s">
        <v>184</v>
      </c>
      <c r="E390" s="107" t="s">
        <v>86</v>
      </c>
      <c r="F390" s="111" t="s">
        <v>185</v>
      </c>
      <c r="G390" s="113" t="s">
        <v>215</v>
      </c>
    </row>
    <row r="391" spans="1:7" ht="12" customHeight="1" outlineLevel="1">
      <c r="A391" s="22"/>
      <c r="B391" s="31" t="s">
        <v>11</v>
      </c>
      <c r="C391" s="22"/>
      <c r="D391" s="22" t="s">
        <v>187</v>
      </c>
      <c r="E391" s="107" t="s">
        <v>97</v>
      </c>
      <c r="F391" s="32"/>
      <c r="G391" s="33"/>
    </row>
    <row r="392" spans="1:7" ht="12" customHeight="1" outlineLevel="1">
      <c r="A392" s="22"/>
      <c r="B392" s="31" t="s">
        <v>11</v>
      </c>
      <c r="C392" s="22"/>
      <c r="D392" s="22" t="s">
        <v>188</v>
      </c>
      <c r="E392" s="107" t="s">
        <v>97</v>
      </c>
      <c r="F392" s="32"/>
      <c r="G392" s="33"/>
    </row>
    <row r="393" spans="1:7" ht="12" customHeight="1" outlineLevel="1">
      <c r="A393" s="22"/>
      <c r="B393" s="31" t="s">
        <v>11</v>
      </c>
      <c r="C393" s="22"/>
      <c r="D393" s="22" t="s">
        <v>189</v>
      </c>
      <c r="E393" s="107" t="s">
        <v>97</v>
      </c>
      <c r="F393" s="32"/>
      <c r="G393" s="33"/>
    </row>
    <row r="394" spans="1:7" ht="12" customHeight="1" outlineLevel="1">
      <c r="A394" s="22"/>
      <c r="B394" s="31" t="s">
        <v>11</v>
      </c>
      <c r="C394" s="22"/>
      <c r="D394" s="22" t="s">
        <v>190</v>
      </c>
      <c r="E394" s="107" t="s">
        <v>97</v>
      </c>
      <c r="F394" s="32"/>
      <c r="G394" s="33"/>
    </row>
    <row r="395" spans="1:7" ht="12" customHeight="1" outlineLevel="1">
      <c r="A395" s="22"/>
      <c r="B395" s="31" t="s">
        <v>11</v>
      </c>
      <c r="C395" s="22"/>
      <c r="D395" s="22" t="s">
        <v>191</v>
      </c>
      <c r="E395" s="107" t="s">
        <v>88</v>
      </c>
      <c r="F395" s="111" t="s">
        <v>257</v>
      </c>
      <c r="G395" s="33" t="s">
        <v>258</v>
      </c>
    </row>
    <row r="396" spans="1:7" ht="12" customHeight="1" outlineLevel="1">
      <c r="A396" s="22"/>
      <c r="B396" s="31" t="s">
        <v>11</v>
      </c>
      <c r="C396" s="22"/>
      <c r="D396" s="22" t="s">
        <v>192</v>
      </c>
      <c r="E396" s="107" t="s">
        <v>97</v>
      </c>
      <c r="F396" s="32"/>
      <c r="G396" s="33"/>
    </row>
    <row r="397" spans="1:7" ht="12" customHeight="1" outlineLevel="1">
      <c r="A397" s="22"/>
      <c r="B397" s="31" t="s">
        <v>11</v>
      </c>
      <c r="C397" s="22"/>
      <c r="D397" s="110" t="s">
        <v>193</v>
      </c>
      <c r="E397" s="107" t="s">
        <v>97</v>
      </c>
      <c r="F397" s="32"/>
      <c r="G397" s="33"/>
    </row>
    <row r="398" spans="1:7" ht="12" customHeight="1" outlineLevel="1">
      <c r="A398" s="116" t="s">
        <v>261</v>
      </c>
      <c r="B398" s="29"/>
      <c r="C398" s="29" t="s">
        <v>262</v>
      </c>
      <c r="D398" s="109"/>
      <c r="E398" s="29"/>
      <c r="F398" s="34"/>
      <c r="G398" s="34"/>
    </row>
    <row r="399" spans="1:7" ht="12" customHeight="1" outlineLevel="1">
      <c r="A399" s="114" t="s">
        <v>216</v>
      </c>
      <c r="B399" s="31" t="s">
        <v>11</v>
      </c>
      <c r="C399" s="22" t="s">
        <v>171</v>
      </c>
      <c r="D399" s="22"/>
      <c r="E399" s="107" t="s">
        <v>97</v>
      </c>
      <c r="F399" s="32"/>
      <c r="G399" s="33"/>
    </row>
    <row r="400" spans="1:7" ht="12" customHeight="1" outlineLevel="1">
      <c r="A400" s="22"/>
      <c r="B400" s="31" t="s">
        <v>11</v>
      </c>
      <c r="C400" s="22" t="s">
        <v>172</v>
      </c>
      <c r="D400" s="22"/>
      <c r="E400" s="107" t="s">
        <v>97</v>
      </c>
      <c r="F400" s="32"/>
      <c r="G400" s="33"/>
    </row>
    <row r="401" spans="1:7" ht="12" customHeight="1" outlineLevel="1">
      <c r="A401" s="22"/>
      <c r="B401" s="31" t="s">
        <v>11</v>
      </c>
      <c r="C401" s="22"/>
      <c r="D401" s="22" t="s">
        <v>217</v>
      </c>
      <c r="E401" s="107" t="s">
        <v>90</v>
      </c>
      <c r="F401" s="111" t="s">
        <v>263</v>
      </c>
      <c r="G401" s="6" t="s">
        <v>264</v>
      </c>
    </row>
    <row r="402" spans="1:7" ht="12" customHeight="1" outlineLevel="1">
      <c r="A402" s="22"/>
      <c r="B402" s="31" t="s">
        <v>11</v>
      </c>
      <c r="C402" s="22"/>
      <c r="D402" s="22" t="s">
        <v>218</v>
      </c>
      <c r="E402" s="107" t="s">
        <v>90</v>
      </c>
      <c r="F402" s="111" t="s">
        <v>263</v>
      </c>
      <c r="G402" s="33" t="s">
        <v>264</v>
      </c>
    </row>
    <row r="403" spans="1:7" ht="12" customHeight="1" outlineLevel="1">
      <c r="A403" s="22"/>
      <c r="B403" s="31" t="s">
        <v>11</v>
      </c>
      <c r="C403" s="22"/>
      <c r="D403" s="22" t="s">
        <v>219</v>
      </c>
      <c r="E403" s="107" t="s">
        <v>90</v>
      </c>
      <c r="F403" s="111" t="s">
        <v>263</v>
      </c>
      <c r="G403" s="33" t="s">
        <v>264</v>
      </c>
    </row>
    <row r="404" spans="1:7" ht="12" customHeight="1" outlineLevel="1">
      <c r="A404" s="22"/>
      <c r="B404" s="31" t="s">
        <v>11</v>
      </c>
      <c r="C404" s="22"/>
      <c r="D404" s="22" t="s">
        <v>220</v>
      </c>
      <c r="E404" s="107" t="s">
        <v>90</v>
      </c>
      <c r="F404" s="111" t="s">
        <v>263</v>
      </c>
      <c r="G404" s="33" t="s">
        <v>264</v>
      </c>
    </row>
    <row r="405" spans="1:7" ht="12" customHeight="1" outlineLevel="1">
      <c r="A405" s="22"/>
      <c r="B405" s="31" t="s">
        <v>11</v>
      </c>
      <c r="C405" s="22"/>
      <c r="D405" s="22" t="s">
        <v>221</v>
      </c>
      <c r="E405" s="107" t="s">
        <v>90</v>
      </c>
      <c r="F405" s="111" t="s">
        <v>263</v>
      </c>
      <c r="G405" s="33" t="s">
        <v>264</v>
      </c>
    </row>
    <row r="406" spans="1:7" ht="12" customHeight="1" outlineLevel="1">
      <c r="A406" s="22"/>
      <c r="B406" s="31" t="s">
        <v>11</v>
      </c>
      <c r="C406" s="22"/>
      <c r="D406" s="22" t="s">
        <v>222</v>
      </c>
      <c r="E406" s="107" t="s">
        <v>90</v>
      </c>
      <c r="F406" s="111" t="s">
        <v>263</v>
      </c>
      <c r="G406" s="33" t="s">
        <v>264</v>
      </c>
    </row>
    <row r="407" spans="1:7" ht="12" customHeight="1" outlineLevel="1">
      <c r="A407" s="22"/>
      <c r="B407" s="31" t="s">
        <v>11</v>
      </c>
      <c r="C407" s="22"/>
      <c r="D407" s="22" t="s">
        <v>223</v>
      </c>
      <c r="E407" s="107" t="s">
        <v>90</v>
      </c>
      <c r="F407" s="111" t="s">
        <v>263</v>
      </c>
      <c r="G407" s="33" t="s">
        <v>264</v>
      </c>
    </row>
    <row r="408" spans="1:7" ht="12" customHeight="1" outlineLevel="1">
      <c r="A408" s="22"/>
      <c r="B408" s="31" t="s">
        <v>11</v>
      </c>
      <c r="C408" s="22"/>
      <c r="D408" s="22" t="s">
        <v>224</v>
      </c>
      <c r="E408" s="107" t="s">
        <v>90</v>
      </c>
      <c r="F408" s="111" t="s">
        <v>263</v>
      </c>
      <c r="G408" s="33" t="s">
        <v>264</v>
      </c>
    </row>
    <row r="409" spans="1:7" ht="12" customHeight="1" outlineLevel="1">
      <c r="A409" s="22"/>
      <c r="B409" s="31" t="s">
        <v>11</v>
      </c>
      <c r="C409" s="22"/>
      <c r="D409" s="22" t="s">
        <v>225</v>
      </c>
      <c r="E409" s="107" t="s">
        <v>90</v>
      </c>
      <c r="F409" s="111" t="s">
        <v>263</v>
      </c>
      <c r="G409" s="33" t="s">
        <v>264</v>
      </c>
    </row>
    <row r="410" spans="1:7" ht="12" customHeight="1" outlineLevel="1">
      <c r="A410" s="22"/>
      <c r="B410" s="31" t="s">
        <v>11</v>
      </c>
      <c r="C410" s="22"/>
      <c r="D410" s="22" t="s">
        <v>226</v>
      </c>
      <c r="E410" s="107" t="s">
        <v>90</v>
      </c>
      <c r="F410" s="111" t="s">
        <v>263</v>
      </c>
      <c r="G410" s="33" t="s">
        <v>264</v>
      </c>
    </row>
    <row r="411" spans="1:7" ht="12" customHeight="1" outlineLevel="1">
      <c r="A411" s="22"/>
      <c r="B411" s="31" t="s">
        <v>11</v>
      </c>
      <c r="C411" s="22"/>
      <c r="D411" s="22" t="s">
        <v>227</v>
      </c>
      <c r="E411" s="107" t="s">
        <v>90</v>
      </c>
      <c r="F411" s="111" t="s">
        <v>263</v>
      </c>
      <c r="G411" s="33" t="s">
        <v>264</v>
      </c>
    </row>
    <row r="412" spans="1:7" ht="12" customHeight="1" outlineLevel="1">
      <c r="A412" s="22"/>
      <c r="B412" s="31" t="s">
        <v>11</v>
      </c>
      <c r="C412" s="22"/>
      <c r="D412" s="22" t="s">
        <v>228</v>
      </c>
      <c r="E412" s="107" t="s">
        <v>90</v>
      </c>
      <c r="F412" s="111" t="s">
        <v>263</v>
      </c>
      <c r="G412" s="33" t="s">
        <v>264</v>
      </c>
    </row>
    <row r="413" spans="1:7" ht="12" customHeight="1" outlineLevel="1">
      <c r="A413" s="22"/>
      <c r="B413" s="31" t="s">
        <v>11</v>
      </c>
      <c r="C413" s="22"/>
      <c r="D413" s="22" t="s">
        <v>229</v>
      </c>
      <c r="E413" s="107" t="s">
        <v>97</v>
      </c>
      <c r="F413" s="32"/>
      <c r="G413" s="33"/>
    </row>
    <row r="414" spans="1:7" ht="12" customHeight="1" outlineLevel="1">
      <c r="A414" s="22"/>
      <c r="B414" s="31" t="s">
        <v>11</v>
      </c>
      <c r="C414" s="22"/>
      <c r="D414" s="22" t="s">
        <v>230</v>
      </c>
      <c r="E414" s="107" t="s">
        <v>97</v>
      </c>
      <c r="F414" s="32"/>
      <c r="G414" s="33"/>
    </row>
    <row r="415" spans="1:7" ht="12" customHeight="1" outlineLevel="1">
      <c r="B415" s="31" t="s">
        <v>11</v>
      </c>
      <c r="C415" s="22"/>
      <c r="D415" s="22" t="s">
        <v>231</v>
      </c>
      <c r="E415" s="107" t="s">
        <v>97</v>
      </c>
      <c r="F415" s="32"/>
      <c r="G415" s="33"/>
    </row>
    <row r="416" spans="1:7" ht="12" customHeight="1" outlineLevel="1">
      <c r="A416" s="116" t="s">
        <v>261</v>
      </c>
      <c r="B416" s="29"/>
      <c r="C416" s="29" t="s">
        <v>262</v>
      </c>
      <c r="D416" s="109"/>
      <c r="E416" s="29"/>
      <c r="F416" s="34"/>
      <c r="G416" s="34"/>
    </row>
    <row r="417" spans="1:7" ht="12" customHeight="1" outlineLevel="1">
      <c r="A417" s="114" t="s">
        <v>232</v>
      </c>
      <c r="B417" s="31" t="s">
        <v>11</v>
      </c>
      <c r="C417" s="22" t="s">
        <v>171</v>
      </c>
      <c r="D417" s="22"/>
      <c r="E417" s="107" t="s">
        <v>97</v>
      </c>
      <c r="F417" s="32"/>
      <c r="G417" s="33"/>
    </row>
    <row r="418" spans="1:7" ht="12" customHeight="1" outlineLevel="1">
      <c r="A418" s="22"/>
      <c r="B418" s="31" t="s">
        <v>11</v>
      </c>
      <c r="C418" s="22" t="s">
        <v>172</v>
      </c>
      <c r="D418" s="22"/>
      <c r="E418" s="107" t="s">
        <v>97</v>
      </c>
      <c r="F418" s="32"/>
      <c r="G418" s="33"/>
    </row>
    <row r="419" spans="1:7" ht="12" customHeight="1" outlineLevel="1">
      <c r="A419" s="22"/>
      <c r="B419" s="31" t="s">
        <v>11</v>
      </c>
      <c r="C419" s="22"/>
      <c r="D419" s="110" t="s">
        <v>233</v>
      </c>
      <c r="E419" s="107" t="s">
        <v>88</v>
      </c>
      <c r="F419" s="111" t="s">
        <v>263</v>
      </c>
      <c r="G419" s="33" t="s">
        <v>265</v>
      </c>
    </row>
    <row r="420" spans="1:7" ht="12" customHeight="1" outlineLevel="1">
      <c r="A420" s="22"/>
      <c r="B420" s="31" t="s">
        <v>11</v>
      </c>
      <c r="C420" s="22"/>
      <c r="D420" s="110" t="s">
        <v>236</v>
      </c>
      <c r="E420" s="107" t="s">
        <v>88</v>
      </c>
      <c r="F420" s="111" t="s">
        <v>263</v>
      </c>
      <c r="G420" s="33" t="s">
        <v>265</v>
      </c>
    </row>
    <row r="421" spans="1:7" ht="12" customHeight="1" outlineLevel="1">
      <c r="A421" s="22"/>
      <c r="B421" s="31" t="s">
        <v>11</v>
      </c>
      <c r="C421" s="22"/>
      <c r="D421" s="22" t="s">
        <v>237</v>
      </c>
      <c r="E421" s="107" t="s">
        <v>88</v>
      </c>
      <c r="F421" s="111" t="s">
        <v>263</v>
      </c>
      <c r="G421" s="33" t="s">
        <v>265</v>
      </c>
    </row>
    <row r="422" spans="1:7" ht="12" customHeight="1" outlineLevel="1">
      <c r="A422" s="22"/>
      <c r="B422" s="31" t="s">
        <v>11</v>
      </c>
      <c r="C422" s="22"/>
      <c r="D422" s="22" t="s">
        <v>238</v>
      </c>
      <c r="E422" s="107" t="s">
        <v>88</v>
      </c>
      <c r="F422" s="111" t="s">
        <v>263</v>
      </c>
      <c r="G422" s="33" t="s">
        <v>265</v>
      </c>
    </row>
    <row r="423" spans="1:7" ht="12" customHeight="1" outlineLevel="1">
      <c r="A423" s="22"/>
      <c r="B423" s="31" t="s">
        <v>11</v>
      </c>
      <c r="C423" s="22"/>
      <c r="D423" s="22" t="s">
        <v>239</v>
      </c>
      <c r="E423" s="107" t="s">
        <v>88</v>
      </c>
      <c r="F423" s="111" t="s">
        <v>263</v>
      </c>
      <c r="G423" s="33" t="s">
        <v>265</v>
      </c>
    </row>
    <row r="424" spans="1:7" ht="12" customHeight="1" outlineLevel="1">
      <c r="A424" s="22"/>
      <c r="B424" s="31" t="s">
        <v>11</v>
      </c>
      <c r="C424" s="22"/>
      <c r="D424" s="22" t="s">
        <v>240</v>
      </c>
      <c r="E424" s="107" t="s">
        <v>88</v>
      </c>
      <c r="F424" s="111" t="s">
        <v>263</v>
      </c>
      <c r="G424" s="33" t="s">
        <v>265</v>
      </c>
    </row>
    <row r="425" spans="1:7" ht="12" customHeight="1" outlineLevel="1">
      <c r="A425" s="116" t="s">
        <v>261</v>
      </c>
      <c r="B425" s="29"/>
      <c r="C425" s="29" t="s">
        <v>262</v>
      </c>
      <c r="D425" s="109"/>
      <c r="E425" s="29"/>
      <c r="F425" s="34"/>
      <c r="G425" s="34"/>
    </row>
    <row r="426" spans="1:7" ht="12" customHeight="1" outlineLevel="1">
      <c r="A426" s="114" t="s">
        <v>203</v>
      </c>
      <c r="B426" s="31" t="s">
        <v>11</v>
      </c>
      <c r="C426" s="22" t="s">
        <v>171</v>
      </c>
      <c r="D426" s="22"/>
      <c r="E426" s="107" t="s">
        <v>97</v>
      </c>
      <c r="F426" s="32"/>
      <c r="G426" s="33"/>
    </row>
    <row r="427" spans="1:7" ht="12" customHeight="1" outlineLevel="1">
      <c r="A427" s="22"/>
      <c r="B427" s="31" t="s">
        <v>11</v>
      </c>
      <c r="C427" s="22" t="s">
        <v>172</v>
      </c>
      <c r="D427" s="22"/>
      <c r="E427" s="107" t="s">
        <v>97</v>
      </c>
      <c r="F427" s="32"/>
      <c r="G427" s="33"/>
    </row>
    <row r="428" spans="1:7" ht="12" customHeight="1" outlineLevel="1">
      <c r="A428" s="22"/>
      <c r="B428" s="31" t="s">
        <v>11</v>
      </c>
      <c r="C428" s="22"/>
      <c r="D428" s="110" t="s">
        <v>204</v>
      </c>
      <c r="E428" s="107" t="s">
        <v>97</v>
      </c>
      <c r="F428" s="32"/>
      <c r="G428" s="33"/>
    </row>
    <row r="429" spans="1:7" ht="12" customHeight="1" outlineLevel="1">
      <c r="A429" s="22"/>
      <c r="B429" s="31" t="s">
        <v>11</v>
      </c>
      <c r="C429" s="22"/>
      <c r="D429" s="110" t="s">
        <v>205</v>
      </c>
      <c r="E429" s="107" t="s">
        <v>97</v>
      </c>
      <c r="F429" s="32"/>
      <c r="G429" s="33"/>
    </row>
    <row r="430" spans="1:7" ht="12" customHeight="1" outlineLevel="1">
      <c r="A430" s="22"/>
      <c r="B430" s="31" t="s">
        <v>11</v>
      </c>
      <c r="C430" s="22"/>
      <c r="D430" s="110" t="s">
        <v>206</v>
      </c>
      <c r="E430" s="107" t="s">
        <v>97</v>
      </c>
      <c r="F430" s="32"/>
      <c r="G430" s="33"/>
    </row>
    <row r="431" spans="1:7" ht="12" customHeight="1" outlineLevel="1">
      <c r="A431" s="22"/>
      <c r="B431" s="31" t="s">
        <v>11</v>
      </c>
      <c r="C431" s="22"/>
      <c r="D431" s="110" t="s">
        <v>207</v>
      </c>
      <c r="E431" s="107" t="s">
        <v>97</v>
      </c>
      <c r="F431" s="32"/>
      <c r="G431" s="33"/>
    </row>
    <row r="432" spans="1:7" ht="12" customHeight="1" outlineLevel="1">
      <c r="A432" s="22"/>
      <c r="B432" s="31" t="s">
        <v>11</v>
      </c>
      <c r="C432" s="22"/>
      <c r="D432" s="110" t="s">
        <v>208</v>
      </c>
      <c r="E432" s="107" t="s">
        <v>97</v>
      </c>
      <c r="F432" s="32"/>
      <c r="G432" s="33"/>
    </row>
    <row r="433" spans="1:7" ht="12" customHeight="1" outlineLevel="1">
      <c r="A433" s="22"/>
      <c r="B433" s="31" t="s">
        <v>11</v>
      </c>
      <c r="C433" s="22"/>
      <c r="D433" s="110" t="s">
        <v>209</v>
      </c>
      <c r="E433" s="107" t="s">
        <v>97</v>
      </c>
      <c r="F433" s="32"/>
      <c r="G433" s="33"/>
    </row>
    <row r="434" spans="1:7" ht="12" customHeight="1" outlineLevel="1">
      <c r="A434" s="22"/>
      <c r="B434" s="31" t="s">
        <v>11</v>
      </c>
      <c r="C434" s="22"/>
      <c r="D434" s="110" t="s">
        <v>210</v>
      </c>
      <c r="E434" s="107" t="s">
        <v>97</v>
      </c>
      <c r="F434" s="32"/>
      <c r="G434" s="33"/>
    </row>
    <row r="435" spans="1:7" ht="12" customHeight="1" outlineLevel="1">
      <c r="A435" s="116" t="s">
        <v>266</v>
      </c>
      <c r="B435" s="29"/>
      <c r="C435" s="29" t="s">
        <v>267</v>
      </c>
      <c r="D435" s="109"/>
      <c r="E435" s="29"/>
      <c r="F435" s="34"/>
      <c r="G435" s="34"/>
    </row>
    <row r="436" spans="1:7" ht="12" customHeight="1" outlineLevel="1">
      <c r="A436" s="35" t="s">
        <v>170</v>
      </c>
      <c r="B436" s="31" t="s">
        <v>11</v>
      </c>
      <c r="C436" s="22" t="s">
        <v>171</v>
      </c>
      <c r="D436" s="22"/>
      <c r="E436" s="107" t="s">
        <v>97</v>
      </c>
      <c r="F436" s="32"/>
      <c r="G436" s="33"/>
    </row>
    <row r="437" spans="1:7" ht="12" customHeight="1" outlineLevel="1">
      <c r="A437" s="22"/>
      <c r="B437" s="31" t="s">
        <v>11</v>
      </c>
      <c r="C437" s="22" t="s">
        <v>172</v>
      </c>
      <c r="D437" s="22"/>
      <c r="E437" s="107" t="s">
        <v>97</v>
      </c>
      <c r="F437" s="32"/>
      <c r="G437" s="33"/>
    </row>
    <row r="438" spans="1:7" ht="12" customHeight="1" outlineLevel="1">
      <c r="A438" s="22"/>
      <c r="B438" s="31" t="s">
        <v>11</v>
      </c>
      <c r="C438" s="22"/>
      <c r="D438" s="22" t="s">
        <v>173</v>
      </c>
      <c r="E438" s="107" t="s">
        <v>92</v>
      </c>
      <c r="F438" s="111" t="s">
        <v>174</v>
      </c>
      <c r="G438" s="113" t="s">
        <v>213</v>
      </c>
    </row>
    <row r="439" spans="1:7" ht="12" customHeight="1" outlineLevel="1">
      <c r="A439" s="22"/>
      <c r="B439" s="31" t="s">
        <v>11</v>
      </c>
      <c r="C439" s="22"/>
      <c r="D439" s="22" t="s">
        <v>176</v>
      </c>
      <c r="E439" s="107" t="s">
        <v>97</v>
      </c>
      <c r="F439" s="32"/>
      <c r="G439" s="33"/>
    </row>
    <row r="440" spans="1:7" ht="12" customHeight="1" outlineLevel="1">
      <c r="A440" s="22"/>
      <c r="B440" s="31" t="s">
        <v>11</v>
      </c>
      <c r="C440" s="22"/>
      <c r="D440" s="22" t="s">
        <v>177</v>
      </c>
      <c r="E440" s="107" t="s">
        <v>92</v>
      </c>
      <c r="F440" s="111" t="s">
        <v>178</v>
      </c>
      <c r="G440" s="112" t="s">
        <v>214</v>
      </c>
    </row>
    <row r="441" spans="1:7" ht="12" customHeight="1" outlineLevel="1">
      <c r="A441" s="22"/>
      <c r="B441" s="31" t="s">
        <v>11</v>
      </c>
      <c r="C441" s="22"/>
      <c r="D441" s="22" t="s">
        <v>180</v>
      </c>
      <c r="E441" s="107" t="s">
        <v>97</v>
      </c>
      <c r="F441" s="32"/>
      <c r="G441" s="33"/>
    </row>
    <row r="442" spans="1:7" ht="12" customHeight="1" outlineLevel="1">
      <c r="A442" s="22"/>
      <c r="B442" s="31" t="s">
        <v>11</v>
      </c>
      <c r="C442" s="22"/>
      <c r="D442" s="22" t="s">
        <v>181</v>
      </c>
      <c r="E442" s="107" t="s">
        <v>97</v>
      </c>
      <c r="F442" s="32"/>
      <c r="G442" s="33"/>
    </row>
    <row r="443" spans="1:7" ht="12" customHeight="1" outlineLevel="1">
      <c r="A443" s="22"/>
      <c r="B443" s="31" t="s">
        <v>11</v>
      </c>
      <c r="C443" s="22"/>
      <c r="D443" s="22" t="s">
        <v>182</v>
      </c>
      <c r="E443" s="107" t="s">
        <v>97</v>
      </c>
      <c r="F443" s="32"/>
      <c r="G443" s="33"/>
    </row>
    <row r="444" spans="1:7" ht="12" customHeight="1" outlineLevel="1">
      <c r="A444" s="22"/>
      <c r="B444" s="31" t="s">
        <v>11</v>
      </c>
      <c r="C444" s="22"/>
      <c r="D444" s="22" t="s">
        <v>183</v>
      </c>
      <c r="E444" s="107" t="s">
        <v>97</v>
      </c>
      <c r="F444" s="32"/>
      <c r="G444" s="33"/>
    </row>
    <row r="445" spans="1:7" ht="12" customHeight="1" outlineLevel="1">
      <c r="A445" s="22"/>
      <c r="B445" s="31" t="s">
        <v>11</v>
      </c>
      <c r="C445" s="22"/>
      <c r="D445" s="22" t="s">
        <v>184</v>
      </c>
      <c r="E445" s="107" t="s">
        <v>86</v>
      </c>
      <c r="F445" s="111" t="s">
        <v>185</v>
      </c>
      <c r="G445" s="113" t="s">
        <v>215</v>
      </c>
    </row>
    <row r="446" spans="1:7" ht="12" customHeight="1" outlineLevel="1">
      <c r="A446" s="22"/>
      <c r="B446" s="31" t="s">
        <v>11</v>
      </c>
      <c r="C446" s="22"/>
      <c r="D446" s="22" t="s">
        <v>187</v>
      </c>
      <c r="E446" s="107" t="s">
        <v>97</v>
      </c>
      <c r="F446" s="32"/>
      <c r="G446" s="33"/>
    </row>
    <row r="447" spans="1:7" ht="12" customHeight="1" outlineLevel="1">
      <c r="A447" s="22"/>
      <c r="B447" s="31" t="s">
        <v>11</v>
      </c>
      <c r="C447" s="22"/>
      <c r="D447" s="22" t="s">
        <v>188</v>
      </c>
      <c r="E447" s="107" t="s">
        <v>97</v>
      </c>
      <c r="F447" s="32"/>
      <c r="G447" s="33"/>
    </row>
    <row r="448" spans="1:7" ht="12" customHeight="1" outlineLevel="1">
      <c r="A448" s="22"/>
      <c r="B448" s="31" t="s">
        <v>11</v>
      </c>
      <c r="C448" s="22"/>
      <c r="D448" s="22" t="s">
        <v>189</v>
      </c>
      <c r="E448" s="107" t="s">
        <v>97</v>
      </c>
      <c r="F448" s="32"/>
      <c r="G448" s="33"/>
    </row>
    <row r="449" spans="1:7" ht="12" customHeight="1" outlineLevel="1">
      <c r="A449" s="22"/>
      <c r="B449" s="31" t="s">
        <v>11</v>
      </c>
      <c r="C449" s="22"/>
      <c r="D449" s="22" t="s">
        <v>190</v>
      </c>
      <c r="E449" s="107" t="s">
        <v>97</v>
      </c>
      <c r="F449" s="32"/>
      <c r="G449" s="33"/>
    </row>
    <row r="450" spans="1:7" ht="12" customHeight="1" outlineLevel="1">
      <c r="A450" s="22"/>
      <c r="B450" s="31" t="s">
        <v>11</v>
      </c>
      <c r="C450" s="22"/>
      <c r="D450" s="22" t="s">
        <v>191</v>
      </c>
      <c r="E450" s="107" t="s">
        <v>88</v>
      </c>
      <c r="F450" s="111" t="s">
        <v>257</v>
      </c>
      <c r="G450" s="33" t="s">
        <v>258</v>
      </c>
    </row>
    <row r="451" spans="1:7" ht="12" customHeight="1" outlineLevel="1">
      <c r="A451" s="22"/>
      <c r="B451" s="31" t="s">
        <v>11</v>
      </c>
      <c r="C451" s="22"/>
      <c r="D451" s="22" t="s">
        <v>192</v>
      </c>
      <c r="E451" s="107" t="s">
        <v>97</v>
      </c>
      <c r="F451" s="32"/>
      <c r="G451" s="33"/>
    </row>
    <row r="452" spans="1:7" ht="12" customHeight="1" outlineLevel="1">
      <c r="A452" s="22"/>
      <c r="B452" s="31" t="s">
        <v>11</v>
      </c>
      <c r="C452" s="22"/>
      <c r="D452" s="110" t="s">
        <v>193</v>
      </c>
      <c r="E452" s="107" t="s">
        <v>97</v>
      </c>
      <c r="F452" s="32"/>
      <c r="G452" s="33"/>
    </row>
    <row r="453" spans="1:7" ht="12" customHeight="1" outlineLevel="1">
      <c r="A453" s="116" t="s">
        <v>266</v>
      </c>
      <c r="B453" s="29"/>
      <c r="C453" s="29" t="s">
        <v>267</v>
      </c>
      <c r="D453" s="109"/>
      <c r="E453" s="29"/>
      <c r="F453" s="34"/>
      <c r="G453" s="34"/>
    </row>
    <row r="454" spans="1:7" ht="12" customHeight="1" outlineLevel="1">
      <c r="A454" s="114" t="s">
        <v>216</v>
      </c>
      <c r="B454" s="31" t="s">
        <v>11</v>
      </c>
      <c r="C454" s="22" t="s">
        <v>171</v>
      </c>
      <c r="D454" s="22"/>
      <c r="E454" s="107" t="s">
        <v>97</v>
      </c>
      <c r="F454" s="32"/>
      <c r="G454" s="33"/>
    </row>
    <row r="455" spans="1:7" ht="12" customHeight="1" outlineLevel="1">
      <c r="A455" s="22"/>
      <c r="B455" s="31" t="s">
        <v>11</v>
      </c>
      <c r="C455" s="22" t="s">
        <v>172</v>
      </c>
      <c r="D455" s="22"/>
      <c r="E455" s="107" t="s">
        <v>97</v>
      </c>
      <c r="F455" s="32"/>
      <c r="G455" s="33"/>
    </row>
    <row r="456" spans="1:7" ht="12" customHeight="1" outlineLevel="1">
      <c r="A456" s="22"/>
      <c r="B456" s="31" t="s">
        <v>11</v>
      </c>
      <c r="C456" s="22"/>
      <c r="D456" s="22" t="s">
        <v>217</v>
      </c>
      <c r="E456" s="107" t="s">
        <v>97</v>
      </c>
      <c r="F456" s="32"/>
      <c r="G456" s="33"/>
    </row>
    <row r="457" spans="1:7" ht="12" customHeight="1" outlineLevel="1">
      <c r="A457" s="22"/>
      <c r="B457" s="31" t="s">
        <v>11</v>
      </c>
      <c r="C457" s="22"/>
      <c r="D457" s="22" t="s">
        <v>218</v>
      </c>
      <c r="E457" s="107" t="s">
        <v>97</v>
      </c>
      <c r="F457" s="32"/>
      <c r="G457" s="33"/>
    </row>
    <row r="458" spans="1:7" ht="12" customHeight="1" outlineLevel="1">
      <c r="A458" s="22"/>
      <c r="B458" s="31" t="s">
        <v>11</v>
      </c>
      <c r="C458" s="22"/>
      <c r="D458" s="22" t="s">
        <v>219</v>
      </c>
      <c r="E458" s="107" t="s">
        <v>97</v>
      </c>
      <c r="F458" s="32"/>
      <c r="G458" s="33"/>
    </row>
    <row r="459" spans="1:7" ht="12" customHeight="1" outlineLevel="1">
      <c r="A459" s="22"/>
      <c r="B459" s="31" t="s">
        <v>11</v>
      </c>
      <c r="C459" s="22"/>
      <c r="D459" s="22" t="s">
        <v>220</v>
      </c>
      <c r="E459" s="107" t="s">
        <v>97</v>
      </c>
      <c r="F459" s="32"/>
      <c r="G459" s="33"/>
    </row>
    <row r="460" spans="1:7" ht="12" customHeight="1" outlineLevel="1">
      <c r="A460" s="22"/>
      <c r="B460" s="31" t="s">
        <v>11</v>
      </c>
      <c r="C460" s="22"/>
      <c r="D460" s="22" t="s">
        <v>221</v>
      </c>
      <c r="E460" s="107" t="s">
        <v>92</v>
      </c>
      <c r="F460" s="32"/>
      <c r="G460" s="33"/>
    </row>
    <row r="461" spans="1:7" ht="12" customHeight="1" outlineLevel="1">
      <c r="A461" s="22"/>
      <c r="B461" s="31" t="s">
        <v>11</v>
      </c>
      <c r="C461" s="22"/>
      <c r="D461" s="22" t="s">
        <v>222</v>
      </c>
      <c r="E461" s="107" t="s">
        <v>97</v>
      </c>
      <c r="F461" s="32"/>
      <c r="G461" s="33"/>
    </row>
    <row r="462" spans="1:7" ht="12" customHeight="1" outlineLevel="1">
      <c r="A462" s="22"/>
      <c r="B462" s="31" t="s">
        <v>11</v>
      </c>
      <c r="C462" s="22"/>
      <c r="D462" s="22" t="s">
        <v>223</v>
      </c>
      <c r="E462" s="107" t="s">
        <v>97</v>
      </c>
      <c r="F462" s="32"/>
      <c r="G462" s="33"/>
    </row>
    <row r="463" spans="1:7" ht="12" customHeight="1" outlineLevel="1">
      <c r="A463" s="22"/>
      <c r="B463" s="31" t="s">
        <v>11</v>
      </c>
      <c r="C463" s="22"/>
      <c r="D463" s="22" t="s">
        <v>224</v>
      </c>
      <c r="E463" s="107" t="s">
        <v>97</v>
      </c>
      <c r="F463" s="32"/>
      <c r="G463" s="33"/>
    </row>
    <row r="464" spans="1:7" ht="12" customHeight="1" outlineLevel="1">
      <c r="A464" s="22"/>
      <c r="B464" s="31" t="s">
        <v>11</v>
      </c>
      <c r="C464" s="22"/>
      <c r="D464" s="22" t="s">
        <v>225</v>
      </c>
      <c r="E464" s="107" t="s">
        <v>97</v>
      </c>
      <c r="F464" s="32"/>
      <c r="G464" s="33"/>
    </row>
    <row r="465" spans="1:7" ht="12" customHeight="1" outlineLevel="1">
      <c r="A465" s="22"/>
      <c r="B465" s="31" t="s">
        <v>11</v>
      </c>
      <c r="C465" s="22"/>
      <c r="D465" s="22" t="s">
        <v>226</v>
      </c>
      <c r="E465" s="107" t="s">
        <v>97</v>
      </c>
      <c r="F465" s="32"/>
      <c r="G465" s="33"/>
    </row>
    <row r="466" spans="1:7" ht="12" customHeight="1" outlineLevel="1">
      <c r="A466" s="22"/>
      <c r="B466" s="31" t="s">
        <v>11</v>
      </c>
      <c r="C466" s="22"/>
      <c r="D466" s="22" t="s">
        <v>227</v>
      </c>
      <c r="E466" s="107" t="s">
        <v>97</v>
      </c>
      <c r="F466" s="32"/>
      <c r="G466" s="33"/>
    </row>
    <row r="467" spans="1:7" ht="12" customHeight="1" outlineLevel="1">
      <c r="A467" s="22"/>
      <c r="B467" s="31" t="s">
        <v>11</v>
      </c>
      <c r="C467" s="22"/>
      <c r="D467" s="22" t="s">
        <v>228</v>
      </c>
      <c r="E467" s="107" t="s">
        <v>97</v>
      </c>
      <c r="F467" s="32"/>
      <c r="G467" s="33"/>
    </row>
    <row r="468" spans="1:7" ht="12" customHeight="1" outlineLevel="1">
      <c r="A468" s="22"/>
      <c r="B468" s="31" t="s">
        <v>11</v>
      </c>
      <c r="C468" s="22"/>
      <c r="D468" s="22" t="s">
        <v>229</v>
      </c>
      <c r="E468" s="107" t="s">
        <v>97</v>
      </c>
      <c r="F468" s="32"/>
      <c r="G468" s="33"/>
    </row>
    <row r="469" spans="1:7" ht="12" customHeight="1" outlineLevel="1">
      <c r="A469" s="22"/>
      <c r="B469" s="31" t="s">
        <v>11</v>
      </c>
      <c r="C469" s="22"/>
      <c r="D469" s="22" t="s">
        <v>230</v>
      </c>
      <c r="E469" s="107" t="s">
        <v>97</v>
      </c>
      <c r="F469" s="32"/>
      <c r="G469" s="33"/>
    </row>
    <row r="470" spans="1:7" ht="12" customHeight="1" outlineLevel="1">
      <c r="B470" s="31" t="s">
        <v>11</v>
      </c>
      <c r="C470" s="22"/>
      <c r="D470" s="22" t="s">
        <v>231</v>
      </c>
      <c r="E470" s="107" t="s">
        <v>97</v>
      </c>
      <c r="F470" s="32"/>
      <c r="G470" s="33"/>
    </row>
    <row r="471" spans="1:7" ht="12" customHeight="1" outlineLevel="1">
      <c r="A471" s="116" t="s">
        <v>266</v>
      </c>
      <c r="B471" s="29"/>
      <c r="C471" s="29" t="s">
        <v>267</v>
      </c>
      <c r="D471" s="109"/>
      <c r="E471" s="29"/>
      <c r="F471" s="34"/>
      <c r="G471" s="34"/>
    </row>
    <row r="472" spans="1:7" ht="12" customHeight="1" outlineLevel="1">
      <c r="A472" s="114" t="s">
        <v>232</v>
      </c>
      <c r="B472" s="31" t="s">
        <v>11</v>
      </c>
      <c r="C472" s="22" t="s">
        <v>171</v>
      </c>
      <c r="D472" s="22"/>
      <c r="E472" s="107" t="s">
        <v>97</v>
      </c>
      <c r="F472" s="32"/>
      <c r="G472" s="33"/>
    </row>
    <row r="473" spans="1:7" ht="12" customHeight="1" outlineLevel="1">
      <c r="A473" s="22"/>
      <c r="B473" s="31" t="s">
        <v>11</v>
      </c>
      <c r="C473" s="22" t="s">
        <v>172</v>
      </c>
      <c r="D473" s="22"/>
      <c r="E473" s="107" t="s">
        <v>97</v>
      </c>
      <c r="F473" s="32"/>
      <c r="G473" s="33"/>
    </row>
    <row r="474" spans="1:7" ht="12" customHeight="1" outlineLevel="1">
      <c r="A474" s="22"/>
      <c r="B474" s="31" t="s">
        <v>11</v>
      </c>
      <c r="C474" s="22"/>
      <c r="D474" s="110" t="s">
        <v>233</v>
      </c>
      <c r="E474" s="107" t="s">
        <v>92</v>
      </c>
      <c r="F474" s="111" t="s">
        <v>234</v>
      </c>
      <c r="G474" s="33" t="s">
        <v>243</v>
      </c>
    </row>
    <row r="475" spans="1:7" ht="12" customHeight="1" outlineLevel="1">
      <c r="A475" s="22"/>
      <c r="B475" s="31" t="s">
        <v>11</v>
      </c>
      <c r="C475" s="22"/>
      <c r="D475" s="110" t="s">
        <v>236</v>
      </c>
      <c r="E475" s="107" t="s">
        <v>92</v>
      </c>
      <c r="F475" s="111" t="s">
        <v>234</v>
      </c>
      <c r="G475" s="33" t="s">
        <v>244</v>
      </c>
    </row>
    <row r="476" spans="1:7" ht="12" customHeight="1" outlineLevel="1">
      <c r="A476" s="22"/>
      <c r="B476" s="31" t="s">
        <v>11</v>
      </c>
      <c r="C476" s="22"/>
      <c r="D476" s="22" t="s">
        <v>237</v>
      </c>
      <c r="E476" s="107" t="s">
        <v>97</v>
      </c>
      <c r="F476" s="32"/>
      <c r="G476" s="33"/>
    </row>
    <row r="477" spans="1:7" ht="12" customHeight="1" outlineLevel="1">
      <c r="A477" s="22"/>
      <c r="B477" s="31" t="s">
        <v>11</v>
      </c>
      <c r="C477" s="22"/>
      <c r="D477" s="22" t="s">
        <v>238</v>
      </c>
      <c r="E477" s="107" t="s">
        <v>97</v>
      </c>
      <c r="F477" s="32"/>
      <c r="G477" s="33"/>
    </row>
    <row r="478" spans="1:7" ht="12" customHeight="1" outlineLevel="1">
      <c r="A478" s="22"/>
      <c r="B478" s="31" t="s">
        <v>11</v>
      </c>
      <c r="C478" s="22"/>
      <c r="D478" s="22" t="s">
        <v>239</v>
      </c>
      <c r="E478" s="107" t="s">
        <v>97</v>
      </c>
      <c r="F478" s="32"/>
      <c r="G478" s="33"/>
    </row>
    <row r="479" spans="1:7" ht="12" customHeight="1" outlineLevel="1">
      <c r="A479" s="22"/>
      <c r="B479" s="31" t="s">
        <v>11</v>
      </c>
      <c r="C479" s="22"/>
      <c r="D479" s="22" t="s">
        <v>240</v>
      </c>
      <c r="E479" s="107" t="s">
        <v>92</v>
      </c>
      <c r="F479" s="111" t="s">
        <v>234</v>
      </c>
      <c r="G479" s="33" t="s">
        <v>245</v>
      </c>
    </row>
    <row r="480" spans="1:7" ht="12" customHeight="1" outlineLevel="1">
      <c r="A480" s="116" t="s">
        <v>266</v>
      </c>
      <c r="B480" s="29"/>
      <c r="C480" s="29" t="s">
        <v>267</v>
      </c>
      <c r="D480" s="109"/>
      <c r="E480" s="29"/>
      <c r="F480" s="34"/>
      <c r="G480" s="34"/>
    </row>
    <row r="481" spans="1:7" ht="12" customHeight="1" outlineLevel="1">
      <c r="A481" s="114" t="s">
        <v>203</v>
      </c>
      <c r="B481" s="31" t="s">
        <v>11</v>
      </c>
      <c r="C481" s="22" t="s">
        <v>171</v>
      </c>
      <c r="D481" s="22"/>
      <c r="E481" s="107" t="s">
        <v>97</v>
      </c>
      <c r="F481" s="32"/>
      <c r="G481" s="33"/>
    </row>
    <row r="482" spans="1:7" ht="12" customHeight="1" outlineLevel="1">
      <c r="A482" s="22"/>
      <c r="B482" s="31" t="s">
        <v>11</v>
      </c>
      <c r="C482" s="22" t="s">
        <v>172</v>
      </c>
      <c r="D482" s="22"/>
      <c r="E482" s="107" t="s">
        <v>97</v>
      </c>
      <c r="F482" s="32"/>
      <c r="G482" s="33"/>
    </row>
    <row r="483" spans="1:7" ht="12" customHeight="1" outlineLevel="1">
      <c r="A483" s="22"/>
      <c r="B483" s="31" t="s">
        <v>11</v>
      </c>
      <c r="C483" s="22"/>
      <c r="D483" s="110" t="s">
        <v>204</v>
      </c>
      <c r="E483" s="107" t="s">
        <v>97</v>
      </c>
      <c r="F483" s="32"/>
      <c r="G483" s="33"/>
    </row>
    <row r="484" spans="1:7" ht="12" customHeight="1" outlineLevel="1">
      <c r="A484" s="22"/>
      <c r="B484" s="31" t="s">
        <v>11</v>
      </c>
      <c r="C484" s="22"/>
      <c r="D484" s="110" t="s">
        <v>205</v>
      </c>
      <c r="E484" s="107" t="s">
        <v>97</v>
      </c>
      <c r="F484" s="32"/>
      <c r="G484" s="33"/>
    </row>
    <row r="485" spans="1:7" ht="12" customHeight="1" outlineLevel="1">
      <c r="A485" s="22"/>
      <c r="B485" s="31" t="s">
        <v>11</v>
      </c>
      <c r="C485" s="22"/>
      <c r="D485" s="110" t="s">
        <v>206</v>
      </c>
      <c r="E485" s="107" t="s">
        <v>97</v>
      </c>
      <c r="F485" s="32"/>
      <c r="G485" s="33"/>
    </row>
    <row r="486" spans="1:7" ht="12" customHeight="1" outlineLevel="1">
      <c r="A486" s="22"/>
      <c r="B486" s="31" t="s">
        <v>11</v>
      </c>
      <c r="C486" s="22"/>
      <c r="D486" s="110" t="s">
        <v>207</v>
      </c>
      <c r="E486" s="107" t="s">
        <v>97</v>
      </c>
      <c r="F486" s="32"/>
      <c r="G486" s="33"/>
    </row>
    <row r="487" spans="1:7" ht="12" customHeight="1" outlineLevel="1">
      <c r="A487" s="22"/>
      <c r="B487" s="31" t="s">
        <v>11</v>
      </c>
      <c r="C487" s="22"/>
      <c r="D487" s="110" t="s">
        <v>208</v>
      </c>
      <c r="E487" s="107" t="s">
        <v>97</v>
      </c>
      <c r="F487" s="32"/>
      <c r="G487" s="33"/>
    </row>
    <row r="488" spans="1:7" ht="12" customHeight="1" outlineLevel="1">
      <c r="A488" s="22"/>
      <c r="B488" s="31" t="s">
        <v>11</v>
      </c>
      <c r="C488" s="22"/>
      <c r="D488" s="110" t="s">
        <v>209</v>
      </c>
      <c r="E488" s="107" t="s">
        <v>97</v>
      </c>
      <c r="F488" s="32"/>
      <c r="G488" s="33"/>
    </row>
    <row r="489" spans="1:7" ht="12" customHeight="1" outlineLevel="1">
      <c r="A489" s="22"/>
      <c r="B489" s="31" t="s">
        <v>11</v>
      </c>
      <c r="C489" s="22"/>
      <c r="D489" s="110" t="s">
        <v>210</v>
      </c>
      <c r="E489" s="107" t="s">
        <v>97</v>
      </c>
      <c r="F489" s="32"/>
      <c r="G489" s="33"/>
    </row>
    <row r="490" spans="1:7" ht="12" customHeight="1" outlineLevel="1">
      <c r="A490" s="116" t="s">
        <v>268</v>
      </c>
      <c r="B490" s="29"/>
      <c r="C490" s="29" t="s">
        <v>269</v>
      </c>
      <c r="D490" s="109"/>
      <c r="E490" s="29"/>
      <c r="F490" s="34"/>
      <c r="G490" s="34"/>
    </row>
    <row r="491" spans="1:7" ht="12" customHeight="1" outlineLevel="1">
      <c r="A491" s="35" t="s">
        <v>170</v>
      </c>
      <c r="B491" s="31" t="s">
        <v>11</v>
      </c>
      <c r="C491" s="22" t="s">
        <v>171</v>
      </c>
      <c r="D491" s="22"/>
      <c r="E491" s="107" t="s">
        <v>97</v>
      </c>
      <c r="F491" s="32"/>
      <c r="G491" s="33"/>
    </row>
    <row r="492" spans="1:7" ht="12" customHeight="1" outlineLevel="1">
      <c r="A492" s="22"/>
      <c r="B492" s="31" t="s">
        <v>11</v>
      </c>
      <c r="C492" s="22" t="s">
        <v>172</v>
      </c>
      <c r="D492" s="22"/>
      <c r="E492" s="107" t="s">
        <v>97</v>
      </c>
      <c r="F492" s="32"/>
      <c r="G492" s="33"/>
    </row>
    <row r="493" spans="1:7" ht="12" customHeight="1" outlineLevel="1">
      <c r="A493" s="22"/>
      <c r="B493" s="31" t="s">
        <v>11</v>
      </c>
      <c r="C493" s="22"/>
      <c r="D493" s="22" t="s">
        <v>173</v>
      </c>
      <c r="E493" s="107" t="s">
        <v>92</v>
      </c>
      <c r="F493" s="111" t="s">
        <v>174</v>
      </c>
      <c r="G493" s="113" t="s">
        <v>213</v>
      </c>
    </row>
    <row r="494" spans="1:7" ht="12" customHeight="1" outlineLevel="1">
      <c r="A494" s="22"/>
      <c r="B494" s="31" t="s">
        <v>11</v>
      </c>
      <c r="C494" s="22"/>
      <c r="D494" s="22" t="s">
        <v>176</v>
      </c>
      <c r="E494" s="107" t="s">
        <v>97</v>
      </c>
      <c r="F494" s="32"/>
      <c r="G494" s="33"/>
    </row>
    <row r="495" spans="1:7" ht="12" customHeight="1" outlineLevel="1">
      <c r="A495" s="22"/>
      <c r="B495" s="31" t="s">
        <v>11</v>
      </c>
      <c r="C495" s="22"/>
      <c r="D495" s="22" t="s">
        <v>177</v>
      </c>
      <c r="E495" s="107" t="s">
        <v>92</v>
      </c>
      <c r="F495" s="111" t="s">
        <v>178</v>
      </c>
      <c r="G495" s="112" t="s">
        <v>214</v>
      </c>
    </row>
    <row r="496" spans="1:7" ht="12" customHeight="1" outlineLevel="1">
      <c r="A496" s="22"/>
      <c r="B496" s="31" t="s">
        <v>11</v>
      </c>
      <c r="C496" s="22"/>
      <c r="D496" s="22" t="s">
        <v>180</v>
      </c>
      <c r="E496" s="107" t="s">
        <v>97</v>
      </c>
      <c r="F496" s="32"/>
      <c r="G496" s="33"/>
    </row>
    <row r="497" spans="1:7" ht="12" customHeight="1" outlineLevel="1">
      <c r="A497" s="22"/>
      <c r="B497" s="31" t="s">
        <v>11</v>
      </c>
      <c r="C497" s="22"/>
      <c r="D497" s="22" t="s">
        <v>181</v>
      </c>
      <c r="E497" s="107" t="s">
        <v>97</v>
      </c>
      <c r="F497" s="32"/>
      <c r="G497" s="33"/>
    </row>
    <row r="498" spans="1:7" ht="12" customHeight="1" outlineLevel="1">
      <c r="A498" s="22"/>
      <c r="B498" s="31" t="s">
        <v>11</v>
      </c>
      <c r="C498" s="22"/>
      <c r="D498" s="22" t="s">
        <v>182</v>
      </c>
      <c r="E498" s="107" t="s">
        <v>97</v>
      </c>
      <c r="F498" s="32"/>
      <c r="G498" s="33"/>
    </row>
    <row r="499" spans="1:7" ht="12" customHeight="1" outlineLevel="1">
      <c r="A499" s="22"/>
      <c r="B499" s="31" t="s">
        <v>11</v>
      </c>
      <c r="C499" s="22"/>
      <c r="D499" s="22" t="s">
        <v>183</v>
      </c>
      <c r="E499" s="107" t="s">
        <v>97</v>
      </c>
      <c r="F499" s="32"/>
      <c r="G499" s="33"/>
    </row>
    <row r="500" spans="1:7" ht="12" customHeight="1" outlineLevel="1">
      <c r="A500" s="22"/>
      <c r="B500" s="31" t="s">
        <v>11</v>
      </c>
      <c r="C500" s="22"/>
      <c r="D500" s="22" t="s">
        <v>184</v>
      </c>
      <c r="E500" s="107" t="s">
        <v>86</v>
      </c>
      <c r="F500" s="111" t="s">
        <v>185</v>
      </c>
      <c r="G500" s="113" t="s">
        <v>215</v>
      </c>
    </row>
    <row r="501" spans="1:7" ht="12" customHeight="1" outlineLevel="1">
      <c r="A501" s="22"/>
      <c r="B501" s="31" t="s">
        <v>11</v>
      </c>
      <c r="C501" s="22"/>
      <c r="D501" s="22" t="s">
        <v>187</v>
      </c>
      <c r="E501" s="107" t="s">
        <v>97</v>
      </c>
      <c r="F501" s="32"/>
      <c r="G501" s="33"/>
    </row>
    <row r="502" spans="1:7" ht="12" customHeight="1" outlineLevel="1">
      <c r="A502" s="22"/>
      <c r="B502" s="31" t="s">
        <v>11</v>
      </c>
      <c r="C502" s="22"/>
      <c r="D502" s="22" t="s">
        <v>188</v>
      </c>
      <c r="E502" s="107" t="s">
        <v>97</v>
      </c>
      <c r="F502" s="32"/>
      <c r="G502" s="33"/>
    </row>
    <row r="503" spans="1:7" ht="12" customHeight="1" outlineLevel="1">
      <c r="A503" s="22"/>
      <c r="B503" s="31" t="s">
        <v>11</v>
      </c>
      <c r="C503" s="22"/>
      <c r="D503" s="22" t="s">
        <v>189</v>
      </c>
      <c r="E503" s="107" t="s">
        <v>97</v>
      </c>
      <c r="F503" s="32"/>
      <c r="G503" s="33"/>
    </row>
    <row r="504" spans="1:7" ht="12" customHeight="1" outlineLevel="1">
      <c r="A504" s="22"/>
      <c r="B504" s="31" t="s">
        <v>11</v>
      </c>
      <c r="C504" s="22"/>
      <c r="D504" s="22" t="s">
        <v>190</v>
      </c>
      <c r="E504" s="107" t="s">
        <v>97</v>
      </c>
      <c r="F504" s="32"/>
      <c r="G504" s="33"/>
    </row>
    <row r="505" spans="1:7" ht="12" customHeight="1" outlineLevel="1">
      <c r="A505" s="22"/>
      <c r="B505" s="31" t="s">
        <v>11</v>
      </c>
      <c r="C505" s="22"/>
      <c r="D505" s="22" t="s">
        <v>191</v>
      </c>
      <c r="E505" s="107" t="s">
        <v>88</v>
      </c>
      <c r="F505" s="111" t="s">
        <v>257</v>
      </c>
      <c r="G505" s="33" t="s">
        <v>258</v>
      </c>
    </row>
    <row r="506" spans="1:7" ht="12" customHeight="1" outlineLevel="1">
      <c r="A506" s="22"/>
      <c r="B506" s="31" t="s">
        <v>11</v>
      </c>
      <c r="C506" s="22"/>
      <c r="D506" s="22" t="s">
        <v>192</v>
      </c>
      <c r="E506" s="107" t="s">
        <v>97</v>
      </c>
      <c r="F506" s="32"/>
      <c r="G506" s="33"/>
    </row>
    <row r="507" spans="1:7" ht="12" customHeight="1" outlineLevel="1">
      <c r="A507" s="22"/>
      <c r="B507" s="31" t="s">
        <v>11</v>
      </c>
      <c r="C507" s="22"/>
      <c r="D507" s="110" t="s">
        <v>193</v>
      </c>
      <c r="E507" s="107" t="s">
        <v>97</v>
      </c>
      <c r="F507" s="32"/>
      <c r="G507" s="33"/>
    </row>
    <row r="508" spans="1:7" ht="12" customHeight="1" outlineLevel="1">
      <c r="A508" s="116" t="s">
        <v>268</v>
      </c>
      <c r="B508" s="29"/>
      <c r="C508" s="29" t="s">
        <v>269</v>
      </c>
      <c r="D508" s="109"/>
      <c r="E508" s="29"/>
      <c r="F508" s="34"/>
      <c r="G508" s="34"/>
    </row>
    <row r="509" spans="1:7" ht="12" customHeight="1" outlineLevel="1">
      <c r="A509" s="114" t="s">
        <v>216</v>
      </c>
      <c r="B509" s="31" t="s">
        <v>11</v>
      </c>
      <c r="C509" s="22" t="s">
        <v>171</v>
      </c>
      <c r="D509" s="22"/>
      <c r="E509" s="107" t="s">
        <v>97</v>
      </c>
      <c r="F509" s="32"/>
      <c r="G509" s="33"/>
    </row>
    <row r="510" spans="1:7" ht="12" customHeight="1" outlineLevel="1">
      <c r="A510" s="22"/>
      <c r="B510" s="31" t="s">
        <v>11</v>
      </c>
      <c r="C510" s="22" t="s">
        <v>172</v>
      </c>
      <c r="D510" s="22"/>
      <c r="E510" s="107" t="s">
        <v>97</v>
      </c>
      <c r="F510" s="32"/>
      <c r="G510" s="33"/>
    </row>
    <row r="511" spans="1:7" ht="12" customHeight="1" outlineLevel="1">
      <c r="A511" s="22"/>
      <c r="B511" s="31" t="s">
        <v>11</v>
      </c>
      <c r="C511" s="22"/>
      <c r="D511" s="22" t="s">
        <v>217</v>
      </c>
      <c r="E511" s="107" t="s">
        <v>97</v>
      </c>
      <c r="F511" s="32"/>
      <c r="G511" s="33"/>
    </row>
    <row r="512" spans="1:7" ht="12" customHeight="1" outlineLevel="1">
      <c r="A512" s="22"/>
      <c r="B512" s="31" t="s">
        <v>11</v>
      </c>
      <c r="C512" s="22"/>
      <c r="D512" s="22" t="s">
        <v>218</v>
      </c>
      <c r="E512" s="107" t="s">
        <v>97</v>
      </c>
      <c r="F512" s="32"/>
      <c r="G512" s="33"/>
    </row>
    <row r="513" spans="1:7" ht="12" customHeight="1" outlineLevel="1">
      <c r="A513" s="22"/>
      <c r="B513" s="31" t="s">
        <v>11</v>
      </c>
      <c r="C513" s="22"/>
      <c r="D513" s="22" t="s">
        <v>219</v>
      </c>
      <c r="E513" s="107" t="s">
        <v>97</v>
      </c>
      <c r="F513" s="32"/>
      <c r="G513" s="33"/>
    </row>
    <row r="514" spans="1:7" ht="12" customHeight="1" outlineLevel="1">
      <c r="A514" s="22"/>
      <c r="B514" s="31" t="s">
        <v>11</v>
      </c>
      <c r="C514" s="22"/>
      <c r="D514" s="22" t="s">
        <v>220</v>
      </c>
      <c r="E514" s="107" t="s">
        <v>97</v>
      </c>
      <c r="F514" s="32"/>
      <c r="G514" s="33"/>
    </row>
    <row r="515" spans="1:7" ht="12" customHeight="1" outlineLevel="1">
      <c r="A515" s="22"/>
      <c r="B515" s="31" t="s">
        <v>11</v>
      </c>
      <c r="C515" s="22"/>
      <c r="D515" s="22" t="s">
        <v>221</v>
      </c>
      <c r="E515" s="107" t="s">
        <v>97</v>
      </c>
      <c r="F515" s="32"/>
      <c r="G515" s="33"/>
    </row>
    <row r="516" spans="1:7" ht="12" customHeight="1" outlineLevel="1">
      <c r="A516" s="22"/>
      <c r="B516" s="31" t="s">
        <v>11</v>
      </c>
      <c r="C516" s="22"/>
      <c r="D516" s="22" t="s">
        <v>222</v>
      </c>
      <c r="E516" s="107" t="s">
        <v>97</v>
      </c>
      <c r="F516" s="32"/>
      <c r="G516" s="33"/>
    </row>
    <row r="517" spans="1:7" ht="12" customHeight="1" outlineLevel="1">
      <c r="A517" s="22"/>
      <c r="B517" s="31" t="s">
        <v>11</v>
      </c>
      <c r="C517" s="22"/>
      <c r="D517" s="22" t="s">
        <v>223</v>
      </c>
      <c r="E517" s="107" t="s">
        <v>92</v>
      </c>
      <c r="F517" s="111" t="s">
        <v>270</v>
      </c>
      <c r="G517" s="33" t="s">
        <v>271</v>
      </c>
    </row>
    <row r="518" spans="1:7" ht="12" customHeight="1" outlineLevel="1">
      <c r="A518" s="22"/>
      <c r="B518" s="31" t="s">
        <v>11</v>
      </c>
      <c r="C518" s="22"/>
      <c r="D518" s="22" t="s">
        <v>224</v>
      </c>
      <c r="E518" s="107" t="s">
        <v>97</v>
      </c>
      <c r="F518" s="32"/>
      <c r="G518" s="33"/>
    </row>
    <row r="519" spans="1:7" ht="12" customHeight="1" outlineLevel="1">
      <c r="A519" s="22"/>
      <c r="B519" s="31" t="s">
        <v>11</v>
      </c>
      <c r="C519" s="22"/>
      <c r="D519" s="22" t="s">
        <v>225</v>
      </c>
      <c r="E519" s="107" t="s">
        <v>97</v>
      </c>
      <c r="F519" s="32"/>
      <c r="G519" s="33"/>
    </row>
    <row r="520" spans="1:7" ht="12" customHeight="1" outlineLevel="1">
      <c r="A520" s="22"/>
      <c r="B520" s="31" t="s">
        <v>11</v>
      </c>
      <c r="C520" s="22"/>
      <c r="D520" s="22" t="s">
        <v>226</v>
      </c>
      <c r="E520" s="107" t="s">
        <v>97</v>
      </c>
      <c r="F520" s="32"/>
      <c r="G520" s="33"/>
    </row>
    <row r="521" spans="1:7" ht="12" customHeight="1" outlineLevel="1">
      <c r="A521" s="22"/>
      <c r="B521" s="31" t="s">
        <v>11</v>
      </c>
      <c r="C521" s="22"/>
      <c r="D521" s="22" t="s">
        <v>227</v>
      </c>
      <c r="E521" s="107" t="s">
        <v>97</v>
      </c>
      <c r="F521" s="32"/>
      <c r="G521" s="33"/>
    </row>
    <row r="522" spans="1:7" ht="12" customHeight="1" outlineLevel="1">
      <c r="A522" s="22"/>
      <c r="B522" s="31" t="s">
        <v>11</v>
      </c>
      <c r="C522" s="22"/>
      <c r="D522" s="22" t="s">
        <v>228</v>
      </c>
      <c r="E522" s="107" t="s">
        <v>97</v>
      </c>
      <c r="F522" s="32"/>
      <c r="G522" s="33"/>
    </row>
    <row r="523" spans="1:7" ht="12" customHeight="1" outlineLevel="1">
      <c r="A523" s="22"/>
      <c r="B523" s="31" t="s">
        <v>11</v>
      </c>
      <c r="C523" s="22"/>
      <c r="D523" s="22" t="s">
        <v>229</v>
      </c>
      <c r="E523" s="107" t="s">
        <v>97</v>
      </c>
      <c r="F523" s="32"/>
      <c r="G523" s="33"/>
    </row>
    <row r="524" spans="1:7" ht="12" customHeight="1" outlineLevel="1">
      <c r="A524" s="22"/>
      <c r="B524" s="31" t="s">
        <v>11</v>
      </c>
      <c r="C524" s="22"/>
      <c r="D524" s="22" t="s">
        <v>230</v>
      </c>
      <c r="E524" s="107" t="s">
        <v>97</v>
      </c>
      <c r="F524" s="32"/>
      <c r="G524" s="33"/>
    </row>
    <row r="525" spans="1:7" ht="12" customHeight="1" outlineLevel="1">
      <c r="B525" s="31" t="s">
        <v>11</v>
      </c>
      <c r="C525" s="22"/>
      <c r="D525" s="22" t="s">
        <v>231</v>
      </c>
      <c r="E525" s="107" t="s">
        <v>97</v>
      </c>
      <c r="F525" s="32"/>
      <c r="G525" s="33"/>
    </row>
    <row r="526" spans="1:7" ht="12" customHeight="1" outlineLevel="1">
      <c r="A526" s="116" t="s">
        <v>268</v>
      </c>
      <c r="B526" s="29"/>
      <c r="C526" s="29" t="s">
        <v>269</v>
      </c>
      <c r="D526" s="109"/>
      <c r="E526" s="29"/>
      <c r="F526" s="34"/>
      <c r="G526" s="34"/>
    </row>
    <row r="527" spans="1:7" ht="12" customHeight="1" outlineLevel="1">
      <c r="A527" s="114" t="s">
        <v>232</v>
      </c>
      <c r="B527" s="31" t="s">
        <v>11</v>
      </c>
      <c r="C527" s="22" t="s">
        <v>171</v>
      </c>
      <c r="D527" s="22"/>
      <c r="E527" s="107" t="s">
        <v>97</v>
      </c>
      <c r="F527" s="32"/>
      <c r="G527" s="33"/>
    </row>
    <row r="528" spans="1:7" ht="12" customHeight="1" outlineLevel="1">
      <c r="A528" s="22"/>
      <c r="B528" s="31" t="s">
        <v>11</v>
      </c>
      <c r="C528" s="22" t="s">
        <v>172</v>
      </c>
      <c r="D528" s="22"/>
      <c r="E528" s="107" t="s">
        <v>97</v>
      </c>
      <c r="F528" s="32"/>
      <c r="G528" s="33"/>
    </row>
    <row r="529" spans="1:7" ht="12" customHeight="1" outlineLevel="1">
      <c r="A529" s="22"/>
      <c r="B529" s="31" t="s">
        <v>11</v>
      </c>
      <c r="C529" s="22"/>
      <c r="D529" s="110" t="s">
        <v>233</v>
      </c>
      <c r="E529" s="107" t="s">
        <v>92</v>
      </c>
      <c r="F529" s="111" t="s">
        <v>234</v>
      </c>
      <c r="G529" s="33" t="s">
        <v>243</v>
      </c>
    </row>
    <row r="530" spans="1:7" ht="12" customHeight="1" outlineLevel="1">
      <c r="A530" s="22"/>
      <c r="B530" s="31" t="s">
        <v>11</v>
      </c>
      <c r="C530" s="22"/>
      <c r="D530" s="110" t="s">
        <v>236</v>
      </c>
      <c r="E530" s="107" t="s">
        <v>92</v>
      </c>
      <c r="F530" s="111" t="s">
        <v>234</v>
      </c>
      <c r="G530" s="33" t="s">
        <v>244</v>
      </c>
    </row>
    <row r="531" spans="1:7" ht="12" customHeight="1" outlineLevel="1">
      <c r="A531" s="22"/>
      <c r="B531" s="31" t="s">
        <v>11</v>
      </c>
      <c r="C531" s="22"/>
      <c r="D531" s="22" t="s">
        <v>237</v>
      </c>
      <c r="E531" s="107" t="s">
        <v>92</v>
      </c>
      <c r="F531" s="111" t="s">
        <v>270</v>
      </c>
      <c r="G531" s="33" t="s">
        <v>272</v>
      </c>
    </row>
    <row r="532" spans="1:7" ht="12" customHeight="1" outlineLevel="1">
      <c r="A532" s="22"/>
      <c r="B532" s="31" t="s">
        <v>11</v>
      </c>
      <c r="C532" s="22"/>
      <c r="D532" s="22" t="s">
        <v>238</v>
      </c>
      <c r="E532" s="107" t="s">
        <v>97</v>
      </c>
      <c r="G532" s="33"/>
    </row>
    <row r="533" spans="1:7" ht="12" customHeight="1" outlineLevel="1">
      <c r="A533" s="22"/>
      <c r="B533" s="31" t="s">
        <v>11</v>
      </c>
      <c r="C533" s="22"/>
      <c r="D533" s="22" t="s">
        <v>239</v>
      </c>
      <c r="E533" s="107" t="s">
        <v>97</v>
      </c>
      <c r="F533" s="32"/>
      <c r="G533" s="33"/>
    </row>
    <row r="534" spans="1:7" ht="12" customHeight="1" outlineLevel="1">
      <c r="A534" s="22"/>
      <c r="B534" s="31" t="s">
        <v>11</v>
      </c>
      <c r="C534" s="22"/>
      <c r="D534" s="22" t="s">
        <v>240</v>
      </c>
      <c r="E534" s="107" t="s">
        <v>92</v>
      </c>
      <c r="F534" s="111" t="s">
        <v>234</v>
      </c>
      <c r="G534" s="33" t="s">
        <v>245</v>
      </c>
    </row>
    <row r="535" spans="1:7" ht="12" customHeight="1" outlineLevel="1">
      <c r="A535" s="116" t="s">
        <v>268</v>
      </c>
      <c r="B535" s="29"/>
      <c r="C535" s="29" t="s">
        <v>269</v>
      </c>
      <c r="D535" s="109"/>
      <c r="E535" s="29"/>
      <c r="F535" s="34"/>
      <c r="G535" s="34"/>
    </row>
    <row r="536" spans="1:7" ht="12" customHeight="1" outlineLevel="1">
      <c r="A536" s="114" t="s">
        <v>203</v>
      </c>
      <c r="B536" s="31" t="s">
        <v>11</v>
      </c>
      <c r="C536" s="22" t="s">
        <v>171</v>
      </c>
      <c r="D536" s="22"/>
      <c r="E536" s="107" t="s">
        <v>97</v>
      </c>
      <c r="F536" s="32"/>
      <c r="G536" s="33"/>
    </row>
    <row r="537" spans="1:7" ht="12" customHeight="1" outlineLevel="1">
      <c r="A537" s="22"/>
      <c r="B537" s="31" t="s">
        <v>11</v>
      </c>
      <c r="C537" s="22" t="s">
        <v>172</v>
      </c>
      <c r="D537" s="22"/>
      <c r="E537" s="107" t="s">
        <v>97</v>
      </c>
      <c r="F537" s="32"/>
      <c r="G537" s="33"/>
    </row>
    <row r="538" spans="1:7" ht="12" customHeight="1" outlineLevel="1">
      <c r="A538" s="22"/>
      <c r="B538" s="31" t="s">
        <v>11</v>
      </c>
      <c r="C538" s="22"/>
      <c r="D538" s="110" t="s">
        <v>204</v>
      </c>
      <c r="E538" s="107" t="s">
        <v>97</v>
      </c>
      <c r="F538" s="32"/>
      <c r="G538" s="33"/>
    </row>
    <row r="539" spans="1:7" ht="12" customHeight="1" outlineLevel="1">
      <c r="A539" s="22"/>
      <c r="B539" s="31" t="s">
        <v>11</v>
      </c>
      <c r="C539" s="22"/>
      <c r="D539" s="110" t="s">
        <v>205</v>
      </c>
      <c r="E539" s="107" t="s">
        <v>97</v>
      </c>
      <c r="F539" s="32"/>
      <c r="G539" s="33"/>
    </row>
    <row r="540" spans="1:7" ht="12" customHeight="1" outlineLevel="1">
      <c r="A540" s="22"/>
      <c r="B540" s="31" t="s">
        <v>11</v>
      </c>
      <c r="C540" s="22"/>
      <c r="D540" s="110" t="s">
        <v>206</v>
      </c>
      <c r="E540" s="107" t="s">
        <v>97</v>
      </c>
      <c r="F540" s="32"/>
      <c r="G540" s="33"/>
    </row>
    <row r="541" spans="1:7" ht="12" customHeight="1" outlineLevel="1">
      <c r="A541" s="22"/>
      <c r="B541" s="31" t="s">
        <v>11</v>
      </c>
      <c r="C541" s="22"/>
      <c r="D541" s="110" t="s">
        <v>207</v>
      </c>
      <c r="E541" s="107" t="s">
        <v>97</v>
      </c>
      <c r="F541" s="32"/>
      <c r="G541" s="33"/>
    </row>
    <row r="542" spans="1:7" ht="12" customHeight="1" outlineLevel="1">
      <c r="A542" s="22"/>
      <c r="B542" s="31" t="s">
        <v>11</v>
      </c>
      <c r="C542" s="22"/>
      <c r="D542" s="110" t="s">
        <v>208</v>
      </c>
      <c r="E542" s="107" t="s">
        <v>97</v>
      </c>
      <c r="F542" s="32"/>
      <c r="G542" s="33"/>
    </row>
    <row r="543" spans="1:7" ht="12" customHeight="1" outlineLevel="1">
      <c r="A543" s="22"/>
      <c r="B543" s="31" t="s">
        <v>11</v>
      </c>
      <c r="C543" s="22"/>
      <c r="D543" s="110" t="s">
        <v>209</v>
      </c>
      <c r="E543" s="107" t="s">
        <v>97</v>
      </c>
      <c r="F543" s="32"/>
      <c r="G543" s="33"/>
    </row>
    <row r="544" spans="1:7" ht="12" customHeight="1" outlineLevel="1">
      <c r="A544" s="22"/>
      <c r="B544" s="31" t="s">
        <v>11</v>
      </c>
      <c r="C544" s="22"/>
      <c r="D544" s="110" t="s">
        <v>210</v>
      </c>
      <c r="E544" s="107" t="s">
        <v>97</v>
      </c>
      <c r="F544" s="32"/>
      <c r="G544" s="33"/>
    </row>
    <row r="545" spans="1:7" ht="12" customHeight="1" outlineLevel="1">
      <c r="A545" s="117" t="s">
        <v>273</v>
      </c>
      <c r="B545" s="29"/>
      <c r="C545" s="29" t="s">
        <v>274</v>
      </c>
      <c r="D545" s="109"/>
      <c r="E545" s="29"/>
      <c r="F545" s="34"/>
      <c r="G545" s="34"/>
    </row>
    <row r="546" spans="1:7" ht="12" customHeight="1" outlineLevel="1">
      <c r="A546" s="35" t="s">
        <v>170</v>
      </c>
      <c r="B546" s="31" t="s">
        <v>11</v>
      </c>
      <c r="C546" s="22" t="s">
        <v>171</v>
      </c>
      <c r="D546" s="22"/>
      <c r="E546" s="107" t="s">
        <v>97</v>
      </c>
      <c r="F546" s="32"/>
      <c r="G546" s="33"/>
    </row>
    <row r="547" spans="1:7" ht="12" customHeight="1" outlineLevel="1">
      <c r="A547" s="22"/>
      <c r="B547" s="31" t="s">
        <v>11</v>
      </c>
      <c r="C547" s="22" t="s">
        <v>172</v>
      </c>
      <c r="D547" s="22"/>
      <c r="E547" s="107" t="s">
        <v>97</v>
      </c>
      <c r="F547" s="32"/>
      <c r="G547" s="33"/>
    </row>
    <row r="548" spans="1:7" ht="12" customHeight="1" outlineLevel="1">
      <c r="A548" s="22"/>
      <c r="B548" s="31" t="s">
        <v>11</v>
      </c>
      <c r="C548" s="22"/>
      <c r="D548" s="22" t="s">
        <v>173</v>
      </c>
      <c r="E548" s="107" t="s">
        <v>92</v>
      </c>
      <c r="F548" s="111" t="s">
        <v>174</v>
      </c>
      <c r="G548" s="113" t="s">
        <v>213</v>
      </c>
    </row>
    <row r="549" spans="1:7" ht="12" customHeight="1" outlineLevel="1">
      <c r="A549" s="22"/>
      <c r="B549" s="31" t="s">
        <v>11</v>
      </c>
      <c r="C549" s="22"/>
      <c r="D549" s="22" t="s">
        <v>176</v>
      </c>
      <c r="E549" s="107" t="s">
        <v>97</v>
      </c>
      <c r="F549" s="32"/>
      <c r="G549" s="33"/>
    </row>
    <row r="550" spans="1:7" ht="12" customHeight="1" outlineLevel="1">
      <c r="A550" s="22"/>
      <c r="B550" s="31" t="s">
        <v>11</v>
      </c>
      <c r="C550" s="22"/>
      <c r="D550" s="22" t="s">
        <v>177</v>
      </c>
      <c r="E550" s="107" t="s">
        <v>92</v>
      </c>
      <c r="F550" s="111" t="s">
        <v>178</v>
      </c>
      <c r="G550" s="112" t="s">
        <v>214</v>
      </c>
    </row>
    <row r="551" spans="1:7" ht="12" customHeight="1" outlineLevel="1">
      <c r="A551" s="22"/>
      <c r="B551" s="31" t="s">
        <v>11</v>
      </c>
      <c r="C551" s="22"/>
      <c r="D551" s="22" t="s">
        <v>180</v>
      </c>
      <c r="E551" s="107" t="s">
        <v>97</v>
      </c>
      <c r="F551" s="32"/>
      <c r="G551" s="33"/>
    </row>
    <row r="552" spans="1:7" ht="12" customHeight="1" outlineLevel="1">
      <c r="A552" s="22"/>
      <c r="B552" s="31" t="s">
        <v>11</v>
      </c>
      <c r="C552" s="22"/>
      <c r="D552" s="22" t="s">
        <v>181</v>
      </c>
      <c r="E552" s="107" t="s">
        <v>97</v>
      </c>
      <c r="F552" s="32"/>
      <c r="G552" s="33"/>
    </row>
    <row r="553" spans="1:7" ht="12" customHeight="1" outlineLevel="1">
      <c r="A553" s="22"/>
      <c r="B553" s="31" t="s">
        <v>11</v>
      </c>
      <c r="C553" s="22"/>
      <c r="D553" s="22" t="s">
        <v>182</v>
      </c>
      <c r="E553" s="107" t="s">
        <v>97</v>
      </c>
      <c r="F553" s="32"/>
      <c r="G553" s="33"/>
    </row>
    <row r="554" spans="1:7" ht="12" customHeight="1" outlineLevel="1">
      <c r="A554" s="22"/>
      <c r="B554" s="31" t="s">
        <v>11</v>
      </c>
      <c r="C554" s="22"/>
      <c r="D554" s="22" t="s">
        <v>183</v>
      </c>
      <c r="E554" s="107" t="s">
        <v>97</v>
      </c>
      <c r="F554" s="32"/>
      <c r="G554" s="33"/>
    </row>
    <row r="555" spans="1:7" ht="12" customHeight="1" outlineLevel="1">
      <c r="A555" s="22"/>
      <c r="B555" s="31" t="s">
        <v>11</v>
      </c>
      <c r="C555" s="22"/>
      <c r="D555" s="22" t="s">
        <v>184</v>
      </c>
      <c r="E555" s="107" t="s">
        <v>86</v>
      </c>
      <c r="F555" s="111" t="s">
        <v>185</v>
      </c>
      <c r="G555" s="113" t="s">
        <v>215</v>
      </c>
    </row>
    <row r="556" spans="1:7" ht="12" customHeight="1" outlineLevel="1">
      <c r="A556" s="22"/>
      <c r="B556" s="31" t="s">
        <v>11</v>
      </c>
      <c r="C556" s="22"/>
      <c r="D556" s="22" t="s">
        <v>187</v>
      </c>
      <c r="E556" s="107" t="s">
        <v>97</v>
      </c>
      <c r="F556" s="32"/>
      <c r="G556" s="33"/>
    </row>
    <row r="557" spans="1:7" ht="12" customHeight="1" outlineLevel="1">
      <c r="A557" s="22"/>
      <c r="B557" s="31" t="s">
        <v>11</v>
      </c>
      <c r="C557" s="22"/>
      <c r="D557" s="22" t="s">
        <v>188</v>
      </c>
      <c r="E557" s="107" t="s">
        <v>97</v>
      </c>
      <c r="F557" s="32"/>
      <c r="G557" s="33"/>
    </row>
    <row r="558" spans="1:7" ht="12" customHeight="1" outlineLevel="1">
      <c r="A558" s="22"/>
      <c r="B558" s="31" t="s">
        <v>11</v>
      </c>
      <c r="C558" s="22"/>
      <c r="D558" s="22" t="s">
        <v>189</v>
      </c>
      <c r="E558" s="107" t="s">
        <v>97</v>
      </c>
      <c r="F558" s="32"/>
      <c r="G558" s="33"/>
    </row>
    <row r="559" spans="1:7" ht="12" customHeight="1" outlineLevel="1">
      <c r="A559" s="22"/>
      <c r="B559" s="31" t="s">
        <v>11</v>
      </c>
      <c r="C559" s="22"/>
      <c r="D559" s="22" t="s">
        <v>190</v>
      </c>
      <c r="E559" s="107" t="s">
        <v>97</v>
      </c>
      <c r="F559" s="32"/>
      <c r="G559" s="33"/>
    </row>
    <row r="560" spans="1:7" ht="12" customHeight="1" outlineLevel="1">
      <c r="A560" s="22"/>
      <c r="B560" s="31" t="s">
        <v>11</v>
      </c>
      <c r="C560" s="22"/>
      <c r="D560" s="22" t="s">
        <v>191</v>
      </c>
      <c r="E560" s="107" t="s">
        <v>97</v>
      </c>
      <c r="F560" s="32"/>
      <c r="G560" s="33"/>
    </row>
    <row r="561" spans="1:7" ht="12" customHeight="1" outlineLevel="1">
      <c r="A561" s="22"/>
      <c r="B561" s="31" t="s">
        <v>11</v>
      </c>
      <c r="C561" s="22"/>
      <c r="D561" s="22" t="s">
        <v>192</v>
      </c>
      <c r="E561" s="107" t="s">
        <v>97</v>
      </c>
      <c r="F561" s="32"/>
      <c r="G561" s="33"/>
    </row>
    <row r="562" spans="1:7" ht="12" customHeight="1" outlineLevel="1">
      <c r="A562" s="22"/>
      <c r="B562" s="31" t="s">
        <v>11</v>
      </c>
      <c r="C562" s="22"/>
      <c r="D562" s="110" t="s">
        <v>193</v>
      </c>
      <c r="E562" s="107" t="s">
        <v>97</v>
      </c>
      <c r="F562" s="32"/>
      <c r="G562" s="33"/>
    </row>
    <row r="563" spans="1:7" ht="12" customHeight="1" outlineLevel="1">
      <c r="A563" s="117" t="s">
        <v>273</v>
      </c>
      <c r="B563" s="29"/>
      <c r="C563" s="29" t="s">
        <v>274</v>
      </c>
      <c r="D563" s="109"/>
      <c r="E563" s="29"/>
      <c r="F563" s="34"/>
      <c r="G563" s="34"/>
    </row>
    <row r="564" spans="1:7" ht="12" customHeight="1" outlineLevel="1">
      <c r="A564" s="114" t="s">
        <v>216</v>
      </c>
      <c r="B564" s="31" t="s">
        <v>11</v>
      </c>
      <c r="C564" s="22" t="s">
        <v>171</v>
      </c>
      <c r="D564" s="22"/>
      <c r="E564" s="107" t="s">
        <v>97</v>
      </c>
      <c r="F564" s="32"/>
      <c r="G564" s="33"/>
    </row>
    <row r="565" spans="1:7" ht="12" customHeight="1" outlineLevel="1">
      <c r="A565" s="22"/>
      <c r="B565" s="31" t="s">
        <v>11</v>
      </c>
      <c r="C565" s="22" t="s">
        <v>172</v>
      </c>
      <c r="D565" s="22"/>
      <c r="E565" s="107" t="s">
        <v>97</v>
      </c>
      <c r="F565" s="32"/>
      <c r="G565" s="33"/>
    </row>
    <row r="566" spans="1:7" ht="12" customHeight="1" outlineLevel="1">
      <c r="A566" s="22"/>
      <c r="B566" s="31" t="s">
        <v>11</v>
      </c>
      <c r="C566" s="22"/>
      <c r="D566" s="22" t="s">
        <v>217</v>
      </c>
      <c r="E566" s="107" t="s">
        <v>97</v>
      </c>
      <c r="F566" s="32"/>
      <c r="G566" s="33"/>
    </row>
    <row r="567" spans="1:7" ht="12" customHeight="1" outlineLevel="1">
      <c r="A567" s="22"/>
      <c r="B567" s="31" t="s">
        <v>11</v>
      </c>
      <c r="C567" s="22"/>
      <c r="D567" s="22" t="s">
        <v>218</v>
      </c>
      <c r="E567" s="107" t="s">
        <v>97</v>
      </c>
      <c r="F567" s="32"/>
      <c r="G567" s="33"/>
    </row>
    <row r="568" spans="1:7" ht="12" customHeight="1" outlineLevel="1">
      <c r="A568" s="22"/>
      <c r="B568" s="31" t="s">
        <v>11</v>
      </c>
      <c r="C568" s="22"/>
      <c r="D568" s="22" t="s">
        <v>219</v>
      </c>
      <c r="E568" s="107" t="s">
        <v>97</v>
      </c>
      <c r="F568" s="32"/>
      <c r="G568" s="33"/>
    </row>
    <row r="569" spans="1:7" ht="12" customHeight="1" outlineLevel="1">
      <c r="A569" s="22"/>
      <c r="B569" s="31" t="s">
        <v>11</v>
      </c>
      <c r="C569" s="22"/>
      <c r="D569" s="22" t="s">
        <v>220</v>
      </c>
      <c r="E569" s="107" t="s">
        <v>97</v>
      </c>
      <c r="F569" s="32"/>
      <c r="G569" s="33"/>
    </row>
    <row r="570" spans="1:7" ht="12" customHeight="1" outlineLevel="1">
      <c r="A570" s="22"/>
      <c r="B570" s="31" t="s">
        <v>11</v>
      </c>
      <c r="C570" s="22"/>
      <c r="D570" s="22" t="s">
        <v>221</v>
      </c>
      <c r="E570" s="107" t="s">
        <v>97</v>
      </c>
      <c r="F570" s="32"/>
      <c r="G570" s="33"/>
    </row>
    <row r="571" spans="1:7" ht="12" customHeight="1" outlineLevel="1">
      <c r="A571" s="22"/>
      <c r="B571" s="31" t="s">
        <v>11</v>
      </c>
      <c r="C571" s="22"/>
      <c r="D571" s="22" t="s">
        <v>222</v>
      </c>
      <c r="E571" s="107" t="s">
        <v>97</v>
      </c>
      <c r="F571" s="32"/>
      <c r="G571" s="33"/>
    </row>
    <row r="572" spans="1:7" ht="12" customHeight="1" outlineLevel="1">
      <c r="A572" s="22"/>
      <c r="B572" s="31" t="s">
        <v>11</v>
      </c>
      <c r="C572" s="22"/>
      <c r="D572" s="22" t="s">
        <v>223</v>
      </c>
      <c r="E572" s="107" t="s">
        <v>97</v>
      </c>
      <c r="F572" s="32"/>
      <c r="G572" s="33"/>
    </row>
    <row r="573" spans="1:7" ht="12" customHeight="1" outlineLevel="1">
      <c r="A573" s="22"/>
      <c r="B573" s="31" t="s">
        <v>11</v>
      </c>
      <c r="C573" s="22"/>
      <c r="D573" s="22" t="s">
        <v>224</v>
      </c>
      <c r="E573" s="107" t="s">
        <v>97</v>
      </c>
      <c r="F573" s="32"/>
      <c r="G573" s="33"/>
    </row>
    <row r="574" spans="1:7" ht="12" customHeight="1" outlineLevel="1">
      <c r="A574" s="22"/>
      <c r="B574" s="31" t="s">
        <v>11</v>
      </c>
      <c r="C574" s="22"/>
      <c r="D574" s="22" t="s">
        <v>225</v>
      </c>
      <c r="E574" s="107" t="s">
        <v>97</v>
      </c>
      <c r="F574" s="32"/>
      <c r="G574" s="33"/>
    </row>
    <row r="575" spans="1:7" ht="12" customHeight="1" outlineLevel="1">
      <c r="A575" s="22"/>
      <c r="B575" s="31" t="s">
        <v>11</v>
      </c>
      <c r="C575" s="22"/>
      <c r="D575" s="22" t="s">
        <v>226</v>
      </c>
      <c r="E575" s="107" t="s">
        <v>97</v>
      </c>
      <c r="F575" s="32"/>
      <c r="G575" s="33"/>
    </row>
    <row r="576" spans="1:7" ht="12" customHeight="1" outlineLevel="1">
      <c r="A576" s="22"/>
      <c r="B576" s="31" t="s">
        <v>11</v>
      </c>
      <c r="C576" s="22"/>
      <c r="D576" s="22" t="s">
        <v>227</v>
      </c>
      <c r="E576" s="107" t="s">
        <v>97</v>
      </c>
      <c r="F576" s="32"/>
      <c r="G576" s="33"/>
    </row>
    <row r="577" spans="1:7" ht="12" customHeight="1" outlineLevel="1">
      <c r="A577" s="22"/>
      <c r="B577" s="31" t="s">
        <v>11</v>
      </c>
      <c r="C577" s="22"/>
      <c r="D577" s="22" t="s">
        <v>228</v>
      </c>
      <c r="E577" s="107" t="s">
        <v>97</v>
      </c>
      <c r="F577" s="32"/>
      <c r="G577" s="33"/>
    </row>
    <row r="578" spans="1:7" ht="12" customHeight="1" outlineLevel="1">
      <c r="A578" s="22"/>
      <c r="B578" s="31" t="s">
        <v>11</v>
      </c>
      <c r="C578" s="22"/>
      <c r="D578" s="22" t="s">
        <v>229</v>
      </c>
      <c r="E578" s="107" t="s">
        <v>97</v>
      </c>
      <c r="F578" s="32"/>
      <c r="G578" s="33"/>
    </row>
    <row r="579" spans="1:7" ht="12" customHeight="1" outlineLevel="1">
      <c r="A579" s="22"/>
      <c r="B579" s="31" t="s">
        <v>11</v>
      </c>
      <c r="C579" s="22"/>
      <c r="D579" s="22" t="s">
        <v>230</v>
      </c>
      <c r="E579" s="107" t="s">
        <v>97</v>
      </c>
      <c r="F579" s="32"/>
      <c r="G579" s="33"/>
    </row>
    <row r="580" spans="1:7" ht="12" customHeight="1" outlineLevel="1">
      <c r="B580" s="31" t="s">
        <v>11</v>
      </c>
      <c r="C580" s="22"/>
      <c r="D580" s="22" t="s">
        <v>231</v>
      </c>
      <c r="E580" s="107" t="s">
        <v>97</v>
      </c>
      <c r="F580" s="32"/>
      <c r="G580" s="33"/>
    </row>
    <row r="581" spans="1:7" ht="12" customHeight="1" outlineLevel="1">
      <c r="A581" s="117" t="s">
        <v>273</v>
      </c>
      <c r="B581" s="29"/>
      <c r="C581" s="29" t="s">
        <v>274</v>
      </c>
      <c r="D581" s="109"/>
      <c r="E581" s="29"/>
      <c r="F581" s="34"/>
      <c r="G581" s="34"/>
    </row>
    <row r="582" spans="1:7" ht="12" customHeight="1" outlineLevel="1">
      <c r="A582" s="114" t="s">
        <v>232</v>
      </c>
      <c r="B582" s="31" t="s">
        <v>11</v>
      </c>
      <c r="C582" s="22" t="s">
        <v>171</v>
      </c>
      <c r="D582" s="22"/>
      <c r="E582" s="107" t="s">
        <v>97</v>
      </c>
      <c r="F582" s="32"/>
      <c r="G582" s="33"/>
    </row>
    <row r="583" spans="1:7" ht="12" customHeight="1" outlineLevel="1">
      <c r="A583" s="22"/>
      <c r="B583" s="31" t="s">
        <v>11</v>
      </c>
      <c r="C583" s="22" t="s">
        <v>172</v>
      </c>
      <c r="D583" s="22"/>
      <c r="E583" s="107" t="s">
        <v>97</v>
      </c>
      <c r="F583" s="32"/>
      <c r="G583" s="33"/>
    </row>
    <row r="584" spans="1:7" ht="12" customHeight="1" outlineLevel="1">
      <c r="A584" s="22"/>
      <c r="B584" s="31" t="s">
        <v>11</v>
      </c>
      <c r="C584" s="22"/>
      <c r="D584" s="110" t="s">
        <v>233</v>
      </c>
      <c r="E584" s="107" t="s">
        <v>92</v>
      </c>
      <c r="F584" s="111" t="s">
        <v>234</v>
      </c>
      <c r="G584" s="33" t="s">
        <v>243</v>
      </c>
    </row>
    <row r="585" spans="1:7" ht="12" customHeight="1" outlineLevel="1">
      <c r="A585" s="22"/>
      <c r="B585" s="31" t="s">
        <v>11</v>
      </c>
      <c r="C585" s="22"/>
      <c r="D585" s="110" t="s">
        <v>236</v>
      </c>
      <c r="E585" s="107" t="s">
        <v>92</v>
      </c>
      <c r="F585" s="111" t="s">
        <v>234</v>
      </c>
      <c r="G585" s="33" t="s">
        <v>244</v>
      </c>
    </row>
    <row r="586" spans="1:7" ht="12" customHeight="1" outlineLevel="1">
      <c r="A586" s="22"/>
      <c r="B586" s="31" t="s">
        <v>11</v>
      </c>
      <c r="C586" s="22"/>
      <c r="D586" s="22" t="s">
        <v>237</v>
      </c>
      <c r="E586" s="107" t="s">
        <v>97</v>
      </c>
      <c r="F586" s="32"/>
      <c r="G586" s="33"/>
    </row>
    <row r="587" spans="1:7" ht="12" customHeight="1" outlineLevel="1">
      <c r="A587" s="22"/>
      <c r="B587" s="31" t="s">
        <v>11</v>
      </c>
      <c r="C587" s="22"/>
      <c r="D587" s="22" t="s">
        <v>238</v>
      </c>
      <c r="E587" s="107" t="s">
        <v>97</v>
      </c>
      <c r="F587" s="32"/>
      <c r="G587" s="33"/>
    </row>
    <row r="588" spans="1:7" ht="12" customHeight="1" outlineLevel="1">
      <c r="A588" s="22"/>
      <c r="B588" s="31" t="s">
        <v>11</v>
      </c>
      <c r="C588" s="22"/>
      <c r="D588" s="22" t="s">
        <v>239</v>
      </c>
      <c r="E588" s="107" t="s">
        <v>97</v>
      </c>
      <c r="F588" s="32"/>
      <c r="G588" s="33"/>
    </row>
    <row r="589" spans="1:7" ht="12" customHeight="1" outlineLevel="1">
      <c r="A589" s="22"/>
      <c r="B589" s="31" t="s">
        <v>11</v>
      </c>
      <c r="C589" s="22"/>
      <c r="D589" s="22" t="s">
        <v>240</v>
      </c>
      <c r="E589" s="107" t="s">
        <v>92</v>
      </c>
      <c r="F589" s="111" t="s">
        <v>234</v>
      </c>
      <c r="G589" s="33" t="s">
        <v>245</v>
      </c>
    </row>
    <row r="590" spans="1:7" ht="12" customHeight="1" outlineLevel="1">
      <c r="A590" s="117" t="s">
        <v>273</v>
      </c>
      <c r="B590" s="29"/>
      <c r="C590" s="29" t="s">
        <v>274</v>
      </c>
      <c r="D590" s="109"/>
      <c r="E590" s="29"/>
      <c r="F590" s="34"/>
      <c r="G590" s="34"/>
    </row>
    <row r="591" spans="1:7" ht="12" customHeight="1" outlineLevel="1">
      <c r="A591" s="114" t="s">
        <v>203</v>
      </c>
      <c r="B591" s="31" t="s">
        <v>11</v>
      </c>
      <c r="C591" s="22" t="s">
        <v>171</v>
      </c>
      <c r="D591" s="22"/>
      <c r="E591" s="107" t="s">
        <v>97</v>
      </c>
      <c r="F591" s="32"/>
      <c r="G591" s="33"/>
    </row>
    <row r="592" spans="1:7" ht="12" customHeight="1" outlineLevel="1">
      <c r="A592" s="22"/>
      <c r="B592" s="31" t="s">
        <v>11</v>
      </c>
      <c r="C592" s="22" t="s">
        <v>172</v>
      </c>
      <c r="D592" s="22"/>
      <c r="E592" s="107" t="s">
        <v>97</v>
      </c>
      <c r="F592" s="32"/>
      <c r="G592" s="33"/>
    </row>
    <row r="593" spans="1:7" ht="12" customHeight="1" outlineLevel="1">
      <c r="A593" s="22"/>
      <c r="B593" s="31" t="s">
        <v>11</v>
      </c>
      <c r="C593" s="22"/>
      <c r="D593" s="110" t="s">
        <v>204</v>
      </c>
      <c r="E593" s="107" t="s">
        <v>97</v>
      </c>
      <c r="F593" s="32"/>
      <c r="G593" s="33"/>
    </row>
    <row r="594" spans="1:7" ht="12" customHeight="1" outlineLevel="1">
      <c r="A594" s="22"/>
      <c r="B594" s="31" t="s">
        <v>11</v>
      </c>
      <c r="C594" s="22"/>
      <c r="D594" s="110" t="s">
        <v>205</v>
      </c>
      <c r="E594" s="107" t="s">
        <v>97</v>
      </c>
      <c r="F594" s="32"/>
      <c r="G594" s="33"/>
    </row>
    <row r="595" spans="1:7" ht="12" customHeight="1" outlineLevel="1">
      <c r="A595" s="22"/>
      <c r="B595" s="31" t="s">
        <v>11</v>
      </c>
      <c r="C595" s="22"/>
      <c r="D595" s="110" t="s">
        <v>206</v>
      </c>
      <c r="E595" s="107" t="s">
        <v>97</v>
      </c>
      <c r="F595" s="32"/>
      <c r="G595" s="33"/>
    </row>
    <row r="596" spans="1:7" ht="12" customHeight="1" outlineLevel="1">
      <c r="A596" s="22"/>
      <c r="B596" s="31" t="s">
        <v>11</v>
      </c>
      <c r="C596" s="22"/>
      <c r="D596" s="110" t="s">
        <v>207</v>
      </c>
      <c r="E596" s="107" t="s">
        <v>97</v>
      </c>
      <c r="F596" s="32"/>
      <c r="G596" s="33"/>
    </row>
    <row r="597" spans="1:7" ht="12" customHeight="1" outlineLevel="1">
      <c r="A597" s="22"/>
      <c r="B597" s="31" t="s">
        <v>11</v>
      </c>
      <c r="C597" s="22"/>
      <c r="D597" s="110" t="s">
        <v>208</v>
      </c>
      <c r="E597" s="107" t="s">
        <v>97</v>
      </c>
      <c r="F597" s="32"/>
      <c r="G597" s="33"/>
    </row>
    <row r="598" spans="1:7" ht="12" customHeight="1" outlineLevel="1">
      <c r="A598" s="22"/>
      <c r="B598" s="31" t="s">
        <v>11</v>
      </c>
      <c r="C598" s="22"/>
      <c r="D598" s="110" t="s">
        <v>209</v>
      </c>
      <c r="E598" s="107" t="s">
        <v>97</v>
      </c>
      <c r="F598" s="32"/>
      <c r="G598" s="33"/>
    </row>
    <row r="599" spans="1:7" ht="12" customHeight="1" outlineLevel="1">
      <c r="A599" s="22"/>
      <c r="B599" s="31" t="s">
        <v>11</v>
      </c>
      <c r="C599" s="22"/>
      <c r="D599" s="110" t="s">
        <v>210</v>
      </c>
      <c r="E599" s="107" t="s">
        <v>97</v>
      </c>
      <c r="F599" s="32"/>
      <c r="G599" s="33"/>
    </row>
    <row r="600" spans="1:7" ht="12" customHeight="1" outlineLevel="1">
      <c r="A600" s="117" t="s">
        <v>275</v>
      </c>
      <c r="B600" s="29"/>
      <c r="C600" s="29" t="s">
        <v>276</v>
      </c>
      <c r="D600" s="109"/>
      <c r="E600" s="29"/>
      <c r="F600" s="34"/>
      <c r="G600" s="34"/>
    </row>
    <row r="601" spans="1:7" ht="12" customHeight="1" outlineLevel="1">
      <c r="A601" s="35" t="s">
        <v>170</v>
      </c>
      <c r="B601" s="31" t="s">
        <v>11</v>
      </c>
      <c r="C601" s="22" t="s">
        <v>171</v>
      </c>
      <c r="D601" s="22"/>
      <c r="E601" s="107" t="s">
        <v>97</v>
      </c>
      <c r="F601" s="32"/>
      <c r="G601" s="33"/>
    </row>
    <row r="602" spans="1:7" ht="12" customHeight="1" outlineLevel="1">
      <c r="A602" s="22"/>
      <c r="B602" s="31" t="s">
        <v>11</v>
      </c>
      <c r="C602" s="22" t="s">
        <v>172</v>
      </c>
      <c r="D602" s="22"/>
      <c r="E602" s="107" t="s">
        <v>97</v>
      </c>
      <c r="F602" s="32"/>
      <c r="G602" s="33"/>
    </row>
    <row r="603" spans="1:7" ht="12" customHeight="1" outlineLevel="1">
      <c r="A603" s="22"/>
      <c r="B603" s="31" t="s">
        <v>11</v>
      </c>
      <c r="C603" s="22"/>
      <c r="D603" s="22" t="s">
        <v>173</v>
      </c>
      <c r="E603" s="107" t="s">
        <v>92</v>
      </c>
      <c r="F603" s="111" t="s">
        <v>174</v>
      </c>
      <c r="G603" s="113" t="s">
        <v>213</v>
      </c>
    </row>
    <row r="604" spans="1:7" ht="12" customHeight="1" outlineLevel="1">
      <c r="A604" s="22"/>
      <c r="B604" s="31" t="s">
        <v>11</v>
      </c>
      <c r="C604" s="22"/>
      <c r="D604" s="22" t="s">
        <v>176</v>
      </c>
      <c r="E604" s="107" t="s">
        <v>97</v>
      </c>
      <c r="F604" s="32"/>
      <c r="G604" s="33"/>
    </row>
    <row r="605" spans="1:7" ht="12" customHeight="1" outlineLevel="1">
      <c r="A605" s="22"/>
      <c r="B605" s="31" t="s">
        <v>11</v>
      </c>
      <c r="C605" s="22"/>
      <c r="D605" s="22" t="s">
        <v>177</v>
      </c>
      <c r="E605" s="107" t="s">
        <v>92</v>
      </c>
      <c r="F605" s="111" t="s">
        <v>178</v>
      </c>
      <c r="G605" s="112" t="s">
        <v>214</v>
      </c>
    </row>
    <row r="606" spans="1:7" ht="12" customHeight="1" outlineLevel="1">
      <c r="A606" s="22"/>
      <c r="B606" s="31" t="s">
        <v>11</v>
      </c>
      <c r="C606" s="22"/>
      <c r="D606" s="22" t="s">
        <v>180</v>
      </c>
      <c r="E606" s="107" t="s">
        <v>97</v>
      </c>
      <c r="F606" s="32"/>
      <c r="G606" s="33"/>
    </row>
    <row r="607" spans="1:7" ht="12" customHeight="1" outlineLevel="1">
      <c r="A607" s="22"/>
      <c r="B607" s="31" t="s">
        <v>11</v>
      </c>
      <c r="C607" s="22"/>
      <c r="D607" s="22" t="s">
        <v>181</v>
      </c>
      <c r="E607" s="107" t="s">
        <v>97</v>
      </c>
      <c r="F607" s="32"/>
      <c r="G607" s="33"/>
    </row>
    <row r="608" spans="1:7" ht="12" customHeight="1" outlineLevel="1">
      <c r="A608" s="22"/>
      <c r="B608" s="31" t="s">
        <v>11</v>
      </c>
      <c r="C608" s="22"/>
      <c r="D608" s="22" t="s">
        <v>182</v>
      </c>
      <c r="E608" s="107" t="s">
        <v>97</v>
      </c>
      <c r="F608" s="32"/>
      <c r="G608" s="33"/>
    </row>
    <row r="609" spans="1:7" ht="12" customHeight="1" outlineLevel="1">
      <c r="A609" s="22"/>
      <c r="B609" s="31" t="s">
        <v>11</v>
      </c>
      <c r="C609" s="22"/>
      <c r="D609" s="22" t="s">
        <v>183</v>
      </c>
      <c r="E609" s="107" t="s">
        <v>97</v>
      </c>
      <c r="F609" s="32"/>
      <c r="G609" s="33"/>
    </row>
    <row r="610" spans="1:7" ht="12" customHeight="1" outlineLevel="1">
      <c r="A610" s="22"/>
      <c r="B610" s="31" t="s">
        <v>11</v>
      </c>
      <c r="C610" s="22"/>
      <c r="D610" s="22" t="s">
        <v>184</v>
      </c>
      <c r="E610" s="107" t="s">
        <v>86</v>
      </c>
      <c r="F610" s="111" t="s">
        <v>185</v>
      </c>
      <c r="G610" s="113" t="s">
        <v>215</v>
      </c>
    </row>
    <row r="611" spans="1:7" ht="12" customHeight="1" outlineLevel="1">
      <c r="A611" s="22"/>
      <c r="B611" s="31" t="s">
        <v>11</v>
      </c>
      <c r="C611" s="22"/>
      <c r="D611" s="22" t="s">
        <v>187</v>
      </c>
      <c r="E611" s="107" t="s">
        <v>97</v>
      </c>
      <c r="F611" s="32"/>
      <c r="G611" s="33"/>
    </row>
    <row r="612" spans="1:7" ht="12" customHeight="1" outlineLevel="1">
      <c r="A612" s="22"/>
      <c r="B612" s="31" t="s">
        <v>11</v>
      </c>
      <c r="C612" s="22"/>
      <c r="D612" s="22" t="s">
        <v>188</v>
      </c>
      <c r="E612" s="107" t="s">
        <v>97</v>
      </c>
      <c r="F612" s="32"/>
      <c r="G612" s="33"/>
    </row>
    <row r="613" spans="1:7" ht="12" customHeight="1" outlineLevel="1">
      <c r="A613" s="22"/>
      <c r="B613" s="31" t="s">
        <v>11</v>
      </c>
      <c r="C613" s="22"/>
      <c r="D613" s="22" t="s">
        <v>189</v>
      </c>
      <c r="E613" s="107" t="s">
        <v>97</v>
      </c>
      <c r="F613" s="32"/>
      <c r="G613" s="33"/>
    </row>
    <row r="614" spans="1:7" ht="12" customHeight="1" outlineLevel="1">
      <c r="A614" s="22"/>
      <c r="B614" s="31" t="s">
        <v>11</v>
      </c>
      <c r="C614" s="22"/>
      <c r="D614" s="22" t="s">
        <v>190</v>
      </c>
      <c r="E614" s="107" t="s">
        <v>97</v>
      </c>
      <c r="F614" s="32"/>
      <c r="G614" s="33"/>
    </row>
    <row r="615" spans="1:7" ht="12" customHeight="1" outlineLevel="1">
      <c r="A615" s="22"/>
      <c r="B615" s="31" t="s">
        <v>11</v>
      </c>
      <c r="C615" s="22"/>
      <c r="D615" s="22" t="s">
        <v>191</v>
      </c>
      <c r="E615" s="107" t="s">
        <v>97</v>
      </c>
      <c r="F615" s="32"/>
      <c r="G615" s="33"/>
    </row>
    <row r="616" spans="1:7" ht="12" customHeight="1" outlineLevel="1">
      <c r="A616" s="22"/>
      <c r="B616" s="31" t="s">
        <v>11</v>
      </c>
      <c r="C616" s="22"/>
      <c r="D616" s="22" t="s">
        <v>192</v>
      </c>
      <c r="E616" s="107" t="s">
        <v>97</v>
      </c>
      <c r="F616" s="32"/>
      <c r="G616" s="33"/>
    </row>
    <row r="617" spans="1:7" ht="12" customHeight="1" outlineLevel="1">
      <c r="A617" s="22"/>
      <c r="B617" s="31" t="s">
        <v>11</v>
      </c>
      <c r="C617" s="22"/>
      <c r="D617" s="110" t="s">
        <v>193</v>
      </c>
      <c r="E617" s="107" t="s">
        <v>97</v>
      </c>
      <c r="F617" s="32"/>
      <c r="G617" s="33"/>
    </row>
    <row r="618" spans="1:7" ht="12" customHeight="1" outlineLevel="1">
      <c r="A618" s="117" t="s">
        <v>275</v>
      </c>
      <c r="B618" s="29"/>
      <c r="C618" s="29" t="s">
        <v>276</v>
      </c>
      <c r="D618" s="109"/>
      <c r="E618" s="29"/>
      <c r="F618" s="34"/>
      <c r="G618" s="34"/>
    </row>
    <row r="619" spans="1:7" ht="12" customHeight="1" outlineLevel="1">
      <c r="A619" s="114" t="s">
        <v>216</v>
      </c>
      <c r="B619" s="31" t="s">
        <v>11</v>
      </c>
      <c r="C619" s="22" t="s">
        <v>171</v>
      </c>
      <c r="D619" s="22"/>
      <c r="E619" s="107" t="s">
        <v>97</v>
      </c>
      <c r="F619" s="32"/>
      <c r="G619" s="33"/>
    </row>
    <row r="620" spans="1:7" ht="12" customHeight="1" outlineLevel="1">
      <c r="A620" s="22"/>
      <c r="B620" s="31" t="s">
        <v>11</v>
      </c>
      <c r="C620" s="22" t="s">
        <v>172</v>
      </c>
      <c r="D620" s="22"/>
      <c r="E620" s="107" t="s">
        <v>97</v>
      </c>
      <c r="F620" s="32"/>
      <c r="G620" s="33"/>
    </row>
    <row r="621" spans="1:7" ht="12" customHeight="1" outlineLevel="1">
      <c r="A621" s="22"/>
      <c r="B621" s="31" t="s">
        <v>11</v>
      </c>
      <c r="C621" s="22"/>
      <c r="D621" s="22" t="s">
        <v>217</v>
      </c>
      <c r="E621" s="107" t="s">
        <v>97</v>
      </c>
      <c r="F621" s="32"/>
      <c r="G621" s="33"/>
    </row>
    <row r="622" spans="1:7" ht="12" customHeight="1" outlineLevel="1">
      <c r="A622" s="22"/>
      <c r="B622" s="31" t="s">
        <v>11</v>
      </c>
      <c r="C622" s="22"/>
      <c r="D622" s="22" t="s">
        <v>218</v>
      </c>
      <c r="E622" s="107" t="s">
        <v>97</v>
      </c>
      <c r="F622" s="32"/>
      <c r="G622" s="33"/>
    </row>
    <row r="623" spans="1:7" ht="12" customHeight="1" outlineLevel="1">
      <c r="A623" s="22"/>
      <c r="B623" s="31" t="s">
        <v>11</v>
      </c>
      <c r="C623" s="22"/>
      <c r="D623" s="22" t="s">
        <v>219</v>
      </c>
      <c r="E623" s="107" t="s">
        <v>97</v>
      </c>
      <c r="F623" s="32"/>
      <c r="G623" s="33"/>
    </row>
    <row r="624" spans="1:7" ht="12" customHeight="1" outlineLevel="1">
      <c r="A624" s="22"/>
      <c r="B624" s="31" t="s">
        <v>11</v>
      </c>
      <c r="C624" s="22"/>
      <c r="D624" s="22" t="s">
        <v>220</v>
      </c>
      <c r="E624" s="107" t="s">
        <v>97</v>
      </c>
      <c r="F624" s="32"/>
      <c r="G624" s="33"/>
    </row>
    <row r="625" spans="1:7" ht="12" customHeight="1" outlineLevel="1">
      <c r="A625" s="22"/>
      <c r="B625" s="31" t="s">
        <v>11</v>
      </c>
      <c r="C625" s="22"/>
      <c r="D625" s="22" t="s">
        <v>221</v>
      </c>
      <c r="E625" s="107" t="s">
        <v>97</v>
      </c>
      <c r="F625" s="32"/>
      <c r="G625" s="33"/>
    </row>
    <row r="626" spans="1:7" ht="12" customHeight="1" outlineLevel="1">
      <c r="A626" s="22"/>
      <c r="B626" s="31" t="s">
        <v>11</v>
      </c>
      <c r="C626" s="22"/>
      <c r="D626" s="22" t="s">
        <v>222</v>
      </c>
      <c r="E626" s="107" t="s">
        <v>97</v>
      </c>
      <c r="F626" s="32"/>
      <c r="G626" s="33"/>
    </row>
    <row r="627" spans="1:7" ht="12" customHeight="1" outlineLevel="1">
      <c r="A627" s="22"/>
      <c r="B627" s="31" t="s">
        <v>11</v>
      </c>
      <c r="C627" s="22"/>
      <c r="D627" s="22" t="s">
        <v>223</v>
      </c>
      <c r="E627" s="107" t="s">
        <v>97</v>
      </c>
      <c r="F627" s="32"/>
      <c r="G627" s="33"/>
    </row>
    <row r="628" spans="1:7" ht="12" customHeight="1" outlineLevel="1">
      <c r="A628" s="22"/>
      <c r="B628" s="31" t="s">
        <v>11</v>
      </c>
      <c r="C628" s="22"/>
      <c r="D628" s="22" t="s">
        <v>224</v>
      </c>
      <c r="E628" s="107" t="s">
        <v>97</v>
      </c>
      <c r="F628" s="32"/>
      <c r="G628" s="33"/>
    </row>
    <row r="629" spans="1:7" ht="12" customHeight="1" outlineLevel="1">
      <c r="A629" s="22"/>
      <c r="B629" s="31" t="s">
        <v>11</v>
      </c>
      <c r="C629" s="22"/>
      <c r="D629" s="22" t="s">
        <v>225</v>
      </c>
      <c r="E629" s="107" t="s">
        <v>92</v>
      </c>
      <c r="F629" s="111" t="s">
        <v>277</v>
      </c>
      <c r="G629" s="33" t="s">
        <v>278</v>
      </c>
    </row>
    <row r="630" spans="1:7" ht="12" customHeight="1" outlineLevel="1">
      <c r="A630" s="22"/>
      <c r="B630" s="31" t="s">
        <v>11</v>
      </c>
      <c r="C630" s="22"/>
      <c r="D630" s="22" t="s">
        <v>226</v>
      </c>
      <c r="E630" s="107" t="s">
        <v>97</v>
      </c>
      <c r="F630" s="32"/>
      <c r="G630" s="33"/>
    </row>
    <row r="631" spans="1:7" ht="12" customHeight="1" outlineLevel="1">
      <c r="A631" s="22"/>
      <c r="B631" s="31" t="s">
        <v>11</v>
      </c>
      <c r="C631" s="22"/>
      <c r="D631" s="22" t="s">
        <v>227</v>
      </c>
      <c r="E631" s="107" t="s">
        <v>97</v>
      </c>
      <c r="F631" s="32"/>
      <c r="G631" s="33"/>
    </row>
    <row r="632" spans="1:7" ht="12" customHeight="1" outlineLevel="1">
      <c r="A632" s="22"/>
      <c r="B632" s="31" t="s">
        <v>11</v>
      </c>
      <c r="C632" s="22"/>
      <c r="D632" s="22" t="s">
        <v>228</v>
      </c>
      <c r="E632" s="107" t="s">
        <v>97</v>
      </c>
      <c r="F632" s="32"/>
      <c r="G632" s="33"/>
    </row>
    <row r="633" spans="1:7" ht="12" customHeight="1" outlineLevel="1">
      <c r="A633" s="22"/>
      <c r="B633" s="31" t="s">
        <v>11</v>
      </c>
      <c r="C633" s="22"/>
      <c r="D633" s="22" t="s">
        <v>229</v>
      </c>
      <c r="E633" s="107" t="s">
        <v>97</v>
      </c>
      <c r="F633" s="32"/>
      <c r="G633" s="33"/>
    </row>
    <row r="634" spans="1:7" ht="12" customHeight="1" outlineLevel="1">
      <c r="A634" s="22"/>
      <c r="B634" s="31" t="s">
        <v>11</v>
      </c>
      <c r="C634" s="22"/>
      <c r="D634" s="22" t="s">
        <v>230</v>
      </c>
      <c r="E634" s="107" t="s">
        <v>97</v>
      </c>
      <c r="F634" s="32"/>
      <c r="G634" s="33"/>
    </row>
    <row r="635" spans="1:7" ht="12" customHeight="1" outlineLevel="1">
      <c r="B635" s="31" t="s">
        <v>11</v>
      </c>
      <c r="C635" s="22"/>
      <c r="D635" s="22" t="s">
        <v>231</v>
      </c>
      <c r="E635" s="107" t="s">
        <v>97</v>
      </c>
      <c r="F635" s="32"/>
      <c r="G635" s="33"/>
    </row>
    <row r="636" spans="1:7" ht="12" customHeight="1" outlineLevel="1">
      <c r="A636" s="117" t="s">
        <v>275</v>
      </c>
      <c r="B636" s="29"/>
      <c r="C636" s="29" t="s">
        <v>276</v>
      </c>
      <c r="D636" s="109"/>
      <c r="E636" s="29"/>
      <c r="F636" s="34"/>
      <c r="G636" s="34"/>
    </row>
    <row r="637" spans="1:7" ht="12" customHeight="1" outlineLevel="1">
      <c r="A637" s="114" t="s">
        <v>232</v>
      </c>
      <c r="B637" s="31" t="s">
        <v>11</v>
      </c>
      <c r="C637" s="22" t="s">
        <v>171</v>
      </c>
      <c r="D637" s="22"/>
      <c r="E637" s="107" t="s">
        <v>97</v>
      </c>
      <c r="F637" s="32"/>
      <c r="G637" s="33"/>
    </row>
    <row r="638" spans="1:7" ht="12" customHeight="1" outlineLevel="1">
      <c r="A638" s="22"/>
      <c r="B638" s="31" t="s">
        <v>11</v>
      </c>
      <c r="C638" s="22" t="s">
        <v>172</v>
      </c>
      <c r="D638" s="22"/>
      <c r="E638" s="107" t="s">
        <v>97</v>
      </c>
      <c r="F638" s="32"/>
      <c r="G638" s="33"/>
    </row>
    <row r="639" spans="1:7" ht="12" customHeight="1" outlineLevel="1">
      <c r="A639" s="22"/>
      <c r="B639" s="31" t="s">
        <v>11</v>
      </c>
      <c r="C639" s="22"/>
      <c r="D639" s="110" t="s">
        <v>233</v>
      </c>
      <c r="E639" s="107" t="s">
        <v>92</v>
      </c>
      <c r="F639" s="111" t="s">
        <v>234</v>
      </c>
      <c r="G639" s="33" t="s">
        <v>243</v>
      </c>
    </row>
    <row r="640" spans="1:7" ht="12" customHeight="1" outlineLevel="1">
      <c r="A640" s="22"/>
      <c r="B640" s="31" t="s">
        <v>11</v>
      </c>
      <c r="C640" s="22"/>
      <c r="D640" s="110" t="s">
        <v>236</v>
      </c>
      <c r="E640" s="107" t="s">
        <v>92</v>
      </c>
      <c r="F640" s="111" t="s">
        <v>234</v>
      </c>
      <c r="G640" s="33" t="s">
        <v>244</v>
      </c>
    </row>
    <row r="641" spans="1:7" ht="12" customHeight="1" outlineLevel="1">
      <c r="A641" s="22"/>
      <c r="B641" s="31" t="s">
        <v>11</v>
      </c>
      <c r="C641" s="22"/>
      <c r="D641" s="22" t="s">
        <v>237</v>
      </c>
      <c r="E641" s="107" t="s">
        <v>92</v>
      </c>
      <c r="F641" s="111" t="s">
        <v>277</v>
      </c>
      <c r="G641" s="33" t="s">
        <v>279</v>
      </c>
    </row>
    <row r="642" spans="1:7" ht="12" customHeight="1" outlineLevel="1">
      <c r="A642" s="22"/>
      <c r="B642" s="31" t="s">
        <v>11</v>
      </c>
      <c r="C642" s="22"/>
      <c r="D642" s="22" t="s">
        <v>238</v>
      </c>
      <c r="E642" s="107" t="s">
        <v>97</v>
      </c>
      <c r="F642" s="32"/>
      <c r="G642" s="33"/>
    </row>
    <row r="643" spans="1:7" ht="12" customHeight="1" outlineLevel="1">
      <c r="A643" s="22"/>
      <c r="B643" s="31" t="s">
        <v>11</v>
      </c>
      <c r="C643" s="22"/>
      <c r="D643" s="22" t="s">
        <v>239</v>
      </c>
      <c r="E643" s="107" t="s">
        <v>97</v>
      </c>
      <c r="F643" s="32"/>
      <c r="G643" s="33"/>
    </row>
    <row r="644" spans="1:7" ht="12" customHeight="1" outlineLevel="1">
      <c r="A644" s="22"/>
      <c r="B644" s="31" t="s">
        <v>11</v>
      </c>
      <c r="C644" s="22"/>
      <c r="D644" s="22" t="s">
        <v>240</v>
      </c>
      <c r="E644" s="107" t="s">
        <v>92</v>
      </c>
      <c r="F644" s="111" t="s">
        <v>234</v>
      </c>
      <c r="G644" s="33" t="s">
        <v>245</v>
      </c>
    </row>
    <row r="645" spans="1:7" ht="12" customHeight="1" outlineLevel="1">
      <c r="A645" s="117" t="s">
        <v>275</v>
      </c>
      <c r="B645" s="29"/>
      <c r="C645" s="29" t="s">
        <v>276</v>
      </c>
      <c r="D645" s="109"/>
      <c r="E645" s="29"/>
      <c r="F645" s="34"/>
      <c r="G645" s="34"/>
    </row>
    <row r="646" spans="1:7" ht="12" customHeight="1" outlineLevel="1">
      <c r="A646" s="114" t="s">
        <v>203</v>
      </c>
      <c r="B646" s="31" t="s">
        <v>11</v>
      </c>
      <c r="C646" s="22" t="s">
        <v>171</v>
      </c>
      <c r="D646" s="22"/>
      <c r="E646" s="107" t="s">
        <v>97</v>
      </c>
      <c r="F646" s="32"/>
      <c r="G646" s="33"/>
    </row>
    <row r="647" spans="1:7" ht="12" customHeight="1" outlineLevel="1">
      <c r="A647" s="22"/>
      <c r="B647" s="31" t="s">
        <v>11</v>
      </c>
      <c r="C647" s="22" t="s">
        <v>172</v>
      </c>
      <c r="D647" s="22"/>
      <c r="E647" s="107" t="s">
        <v>97</v>
      </c>
      <c r="F647" s="32"/>
      <c r="G647" s="33"/>
    </row>
    <row r="648" spans="1:7" ht="12" customHeight="1" outlineLevel="1">
      <c r="A648" s="22"/>
      <c r="B648" s="31" t="s">
        <v>11</v>
      </c>
      <c r="C648" s="22"/>
      <c r="D648" s="110" t="s">
        <v>204</v>
      </c>
      <c r="E648" s="107" t="s">
        <v>97</v>
      </c>
      <c r="F648" s="32"/>
      <c r="G648" s="33"/>
    </row>
    <row r="649" spans="1:7" ht="12" customHeight="1" outlineLevel="1">
      <c r="A649" s="22"/>
      <c r="B649" s="31" t="s">
        <v>11</v>
      </c>
      <c r="C649" s="22"/>
      <c r="D649" s="110" t="s">
        <v>205</v>
      </c>
      <c r="E649" s="107" t="s">
        <v>97</v>
      </c>
      <c r="F649" s="32"/>
      <c r="G649" s="33"/>
    </row>
    <row r="650" spans="1:7" ht="12" customHeight="1" outlineLevel="1">
      <c r="A650" s="22"/>
      <c r="B650" s="31" t="s">
        <v>11</v>
      </c>
      <c r="C650" s="22"/>
      <c r="D650" s="110" t="s">
        <v>206</v>
      </c>
      <c r="E650" s="107" t="s">
        <v>97</v>
      </c>
      <c r="F650" s="32"/>
      <c r="G650" s="33"/>
    </row>
    <row r="651" spans="1:7" ht="12" customHeight="1" outlineLevel="1">
      <c r="A651" s="22"/>
      <c r="B651" s="31" t="s">
        <v>11</v>
      </c>
      <c r="C651" s="22"/>
      <c r="D651" s="110" t="s">
        <v>207</v>
      </c>
      <c r="E651" s="107" t="s">
        <v>97</v>
      </c>
      <c r="F651" s="32"/>
      <c r="G651" s="33"/>
    </row>
    <row r="652" spans="1:7" ht="12" customHeight="1" outlineLevel="1">
      <c r="A652" s="22"/>
      <c r="B652" s="31" t="s">
        <v>11</v>
      </c>
      <c r="C652" s="22"/>
      <c r="D652" s="110" t="s">
        <v>208</v>
      </c>
      <c r="E652" s="107" t="s">
        <v>97</v>
      </c>
      <c r="F652" s="32"/>
      <c r="G652" s="33"/>
    </row>
    <row r="653" spans="1:7" ht="12" customHeight="1" outlineLevel="1">
      <c r="A653" s="22"/>
      <c r="B653" s="31" t="s">
        <v>11</v>
      </c>
      <c r="C653" s="22"/>
      <c r="D653" s="110" t="s">
        <v>209</v>
      </c>
      <c r="E653" s="107" t="s">
        <v>97</v>
      </c>
      <c r="F653" s="32"/>
      <c r="G653" s="33"/>
    </row>
    <row r="654" spans="1:7" ht="12" customHeight="1" outlineLevel="1">
      <c r="A654" s="22"/>
      <c r="B654" s="31" t="s">
        <v>11</v>
      </c>
      <c r="C654" s="22"/>
      <c r="D654" s="110" t="s">
        <v>210</v>
      </c>
      <c r="E654" s="107" t="s">
        <v>97</v>
      </c>
      <c r="F654" s="32"/>
      <c r="G654" s="33"/>
    </row>
    <row r="655" spans="1:7" ht="12" customHeight="1" outlineLevel="1">
      <c r="A655" s="117" t="s">
        <v>280</v>
      </c>
      <c r="B655" s="29"/>
      <c r="C655" s="29" t="s">
        <v>281</v>
      </c>
      <c r="D655" s="109"/>
      <c r="E655" s="29"/>
      <c r="F655" s="34"/>
      <c r="G655" s="34"/>
    </row>
    <row r="656" spans="1:7" ht="12" customHeight="1" outlineLevel="1">
      <c r="A656" s="35" t="s">
        <v>170</v>
      </c>
      <c r="B656" s="31" t="s">
        <v>11</v>
      </c>
      <c r="C656" s="22" t="s">
        <v>171</v>
      </c>
      <c r="D656" s="22"/>
      <c r="E656" s="107" t="s">
        <v>97</v>
      </c>
      <c r="F656" s="32"/>
      <c r="G656" s="33"/>
    </row>
    <row r="657" spans="1:7" ht="12" customHeight="1" outlineLevel="1">
      <c r="A657" s="22"/>
      <c r="B657" s="31" t="s">
        <v>11</v>
      </c>
      <c r="C657" s="22" t="s">
        <v>172</v>
      </c>
      <c r="D657" s="22"/>
      <c r="E657" s="107" t="s">
        <v>97</v>
      </c>
      <c r="F657" s="32"/>
      <c r="G657" s="33"/>
    </row>
    <row r="658" spans="1:7" ht="12" customHeight="1" outlineLevel="1">
      <c r="A658" s="22"/>
      <c r="B658" s="31" t="s">
        <v>11</v>
      </c>
      <c r="C658" s="22"/>
      <c r="D658" s="22" t="s">
        <v>173</v>
      </c>
      <c r="E658" s="107" t="s">
        <v>92</v>
      </c>
      <c r="F658" s="111" t="s">
        <v>174</v>
      </c>
      <c r="G658" s="113" t="s">
        <v>213</v>
      </c>
    </row>
    <row r="659" spans="1:7" ht="12" customHeight="1" outlineLevel="1">
      <c r="A659" s="22"/>
      <c r="B659" s="31" t="s">
        <v>11</v>
      </c>
      <c r="C659" s="22"/>
      <c r="D659" s="22" t="s">
        <v>176</v>
      </c>
      <c r="E659" s="107" t="s">
        <v>97</v>
      </c>
      <c r="F659" s="32"/>
      <c r="G659" s="33"/>
    </row>
    <row r="660" spans="1:7" ht="12" customHeight="1" outlineLevel="1">
      <c r="A660" s="22"/>
      <c r="B660" s="31" t="s">
        <v>11</v>
      </c>
      <c r="C660" s="22"/>
      <c r="D660" s="22" t="s">
        <v>177</v>
      </c>
      <c r="E660" s="107" t="s">
        <v>92</v>
      </c>
      <c r="F660" s="111" t="s">
        <v>178</v>
      </c>
      <c r="G660" s="112" t="s">
        <v>214</v>
      </c>
    </row>
    <row r="661" spans="1:7" ht="12" customHeight="1" outlineLevel="1">
      <c r="A661" s="22"/>
      <c r="B661" s="31" t="s">
        <v>11</v>
      </c>
      <c r="C661" s="22"/>
      <c r="D661" s="22" t="s">
        <v>180</v>
      </c>
      <c r="E661" s="107" t="s">
        <v>97</v>
      </c>
      <c r="F661" s="32"/>
      <c r="G661" s="33"/>
    </row>
    <row r="662" spans="1:7" ht="12" customHeight="1" outlineLevel="1">
      <c r="A662" s="22"/>
      <c r="B662" s="31" t="s">
        <v>11</v>
      </c>
      <c r="C662" s="22"/>
      <c r="D662" s="22" t="s">
        <v>181</v>
      </c>
      <c r="E662" s="107" t="s">
        <v>97</v>
      </c>
      <c r="F662" s="32"/>
      <c r="G662" s="33"/>
    </row>
    <row r="663" spans="1:7" ht="12" customHeight="1" outlineLevel="1">
      <c r="A663" s="22"/>
      <c r="B663" s="31" t="s">
        <v>11</v>
      </c>
      <c r="C663" s="22"/>
      <c r="D663" s="22" t="s">
        <v>182</v>
      </c>
      <c r="E663" s="107" t="s">
        <v>97</v>
      </c>
      <c r="F663" s="32"/>
      <c r="G663" s="33"/>
    </row>
    <row r="664" spans="1:7" ht="12" customHeight="1" outlineLevel="1">
      <c r="A664" s="22"/>
      <c r="B664" s="31" t="s">
        <v>11</v>
      </c>
      <c r="C664" s="22"/>
      <c r="D664" s="22" t="s">
        <v>183</v>
      </c>
      <c r="E664" s="107" t="s">
        <v>97</v>
      </c>
      <c r="F664" s="32"/>
      <c r="G664" s="33"/>
    </row>
    <row r="665" spans="1:7" ht="12" customHeight="1" outlineLevel="1">
      <c r="A665" s="22"/>
      <c r="B665" s="31" t="s">
        <v>11</v>
      </c>
      <c r="C665" s="22"/>
      <c r="D665" s="22" t="s">
        <v>184</v>
      </c>
      <c r="E665" s="107" t="s">
        <v>86</v>
      </c>
      <c r="F665" s="111" t="s">
        <v>185</v>
      </c>
      <c r="G665" s="113" t="s">
        <v>215</v>
      </c>
    </row>
    <row r="666" spans="1:7" ht="12" customHeight="1" outlineLevel="1">
      <c r="A666" s="22"/>
      <c r="B666" s="31" t="s">
        <v>11</v>
      </c>
      <c r="C666" s="22"/>
      <c r="D666" s="22" t="s">
        <v>187</v>
      </c>
      <c r="E666" s="107" t="s">
        <v>97</v>
      </c>
      <c r="F666" s="32"/>
      <c r="G666" s="33"/>
    </row>
    <row r="667" spans="1:7" ht="12" customHeight="1" outlineLevel="1">
      <c r="A667" s="22"/>
      <c r="B667" s="31" t="s">
        <v>11</v>
      </c>
      <c r="C667" s="22"/>
      <c r="D667" s="22" t="s">
        <v>188</v>
      </c>
      <c r="E667" s="107" t="s">
        <v>97</v>
      </c>
      <c r="F667" s="32"/>
      <c r="G667" s="33"/>
    </row>
    <row r="668" spans="1:7" ht="12" customHeight="1" outlineLevel="1">
      <c r="A668" s="22"/>
      <c r="B668" s="31" t="s">
        <v>11</v>
      </c>
      <c r="C668" s="22"/>
      <c r="D668" s="22" t="s">
        <v>189</v>
      </c>
      <c r="E668" s="107" t="s">
        <v>97</v>
      </c>
      <c r="F668" s="32"/>
      <c r="G668" s="33"/>
    </row>
    <row r="669" spans="1:7" ht="12" customHeight="1" outlineLevel="1">
      <c r="A669" s="22"/>
      <c r="B669" s="31" t="s">
        <v>11</v>
      </c>
      <c r="C669" s="22"/>
      <c r="D669" s="22" t="s">
        <v>190</v>
      </c>
      <c r="E669" s="107" t="s">
        <v>97</v>
      </c>
      <c r="F669" s="32"/>
      <c r="G669" s="33"/>
    </row>
    <row r="670" spans="1:7" ht="12" customHeight="1" outlineLevel="1">
      <c r="A670" s="22"/>
      <c r="B670" s="31" t="s">
        <v>11</v>
      </c>
      <c r="C670" s="22"/>
      <c r="D670" s="22" t="s">
        <v>191</v>
      </c>
      <c r="E670" s="107" t="s">
        <v>97</v>
      </c>
      <c r="F670" s="32"/>
      <c r="G670" s="33"/>
    </row>
    <row r="671" spans="1:7" ht="12" customHeight="1" outlineLevel="1">
      <c r="A671" s="22"/>
      <c r="B671" s="31" t="s">
        <v>11</v>
      </c>
      <c r="C671" s="22"/>
      <c r="D671" s="22" t="s">
        <v>192</v>
      </c>
      <c r="E671" s="107" t="s">
        <v>97</v>
      </c>
      <c r="F671" s="32"/>
      <c r="G671" s="33"/>
    </row>
    <row r="672" spans="1:7" ht="12" customHeight="1" outlineLevel="1">
      <c r="A672" s="22"/>
      <c r="B672" s="31" t="s">
        <v>11</v>
      </c>
      <c r="C672" s="22"/>
      <c r="D672" s="110" t="s">
        <v>193</v>
      </c>
      <c r="E672" s="107" t="s">
        <v>97</v>
      </c>
      <c r="F672" s="32"/>
      <c r="G672" s="33"/>
    </row>
    <row r="673" spans="1:7" ht="12" customHeight="1" outlineLevel="1">
      <c r="A673" s="117" t="s">
        <v>280</v>
      </c>
      <c r="B673" s="29"/>
      <c r="C673" s="29" t="s">
        <v>281</v>
      </c>
      <c r="D673" s="109"/>
      <c r="E673" s="29"/>
      <c r="F673" s="34"/>
      <c r="G673" s="34"/>
    </row>
    <row r="674" spans="1:7" ht="12" customHeight="1" outlineLevel="1">
      <c r="A674" s="114" t="s">
        <v>216</v>
      </c>
      <c r="B674" s="31" t="s">
        <v>11</v>
      </c>
      <c r="C674" s="22" t="s">
        <v>171</v>
      </c>
      <c r="D674" s="22"/>
      <c r="E674" s="107" t="s">
        <v>97</v>
      </c>
      <c r="F674" s="32"/>
      <c r="G674" s="33"/>
    </row>
    <row r="675" spans="1:7" ht="12" customHeight="1" outlineLevel="1">
      <c r="A675" s="22"/>
      <c r="B675" s="31" t="s">
        <v>11</v>
      </c>
      <c r="C675" s="22" t="s">
        <v>172</v>
      </c>
      <c r="D675" s="22"/>
      <c r="E675" s="107" t="s">
        <v>97</v>
      </c>
      <c r="F675" s="111"/>
      <c r="G675" s="33"/>
    </row>
    <row r="676" spans="1:7" ht="12" customHeight="1" outlineLevel="1">
      <c r="A676" s="22"/>
      <c r="B676" s="31" t="s">
        <v>11</v>
      </c>
      <c r="C676" s="22"/>
      <c r="D676" s="22" t="s">
        <v>217</v>
      </c>
      <c r="E676" s="107" t="s">
        <v>90</v>
      </c>
      <c r="F676" s="111" t="s">
        <v>282</v>
      </c>
      <c r="G676" s="33" t="s">
        <v>283</v>
      </c>
    </row>
    <row r="677" spans="1:7" ht="12" customHeight="1" outlineLevel="1">
      <c r="A677" s="22"/>
      <c r="B677" s="31" t="s">
        <v>11</v>
      </c>
      <c r="C677" s="22"/>
      <c r="D677" s="22" t="s">
        <v>218</v>
      </c>
      <c r="E677" s="107" t="s">
        <v>90</v>
      </c>
      <c r="F677" s="111" t="s">
        <v>282</v>
      </c>
      <c r="G677" s="33" t="s">
        <v>283</v>
      </c>
    </row>
    <row r="678" spans="1:7" ht="12" customHeight="1" outlineLevel="1">
      <c r="A678" s="22"/>
      <c r="B678" s="31" t="s">
        <v>11</v>
      </c>
      <c r="C678" s="22"/>
      <c r="D678" s="22" t="s">
        <v>219</v>
      </c>
      <c r="E678" s="107" t="s">
        <v>90</v>
      </c>
      <c r="F678" s="111" t="s">
        <v>282</v>
      </c>
      <c r="G678" s="33" t="s">
        <v>283</v>
      </c>
    </row>
    <row r="679" spans="1:7" ht="12" customHeight="1" outlineLevel="1">
      <c r="A679" s="22"/>
      <c r="B679" s="31" t="s">
        <v>11</v>
      </c>
      <c r="C679" s="22"/>
      <c r="D679" s="22" t="s">
        <v>220</v>
      </c>
      <c r="E679" s="107" t="s">
        <v>90</v>
      </c>
      <c r="F679" s="111" t="s">
        <v>282</v>
      </c>
      <c r="G679" s="33" t="s">
        <v>283</v>
      </c>
    </row>
    <row r="680" spans="1:7" ht="12" customHeight="1" outlineLevel="1">
      <c r="A680" s="22"/>
      <c r="B680" s="31" t="s">
        <v>11</v>
      </c>
      <c r="C680" s="22"/>
      <c r="D680" s="22" t="s">
        <v>221</v>
      </c>
      <c r="E680" s="107" t="s">
        <v>90</v>
      </c>
      <c r="F680" s="111" t="s">
        <v>282</v>
      </c>
      <c r="G680" s="33" t="s">
        <v>283</v>
      </c>
    </row>
    <row r="681" spans="1:7" ht="12" customHeight="1" outlineLevel="1">
      <c r="A681" s="22"/>
      <c r="B681" s="31" t="s">
        <v>11</v>
      </c>
      <c r="C681" s="22"/>
      <c r="D681" s="22" t="s">
        <v>222</v>
      </c>
      <c r="E681" s="107" t="s">
        <v>90</v>
      </c>
      <c r="F681" s="111" t="s">
        <v>282</v>
      </c>
      <c r="G681" s="33" t="s">
        <v>283</v>
      </c>
    </row>
    <row r="682" spans="1:7" ht="12" customHeight="1" outlineLevel="1">
      <c r="A682" s="22"/>
      <c r="B682" s="31" t="s">
        <v>11</v>
      </c>
      <c r="C682" s="22"/>
      <c r="D682" s="22" t="s">
        <v>223</v>
      </c>
      <c r="E682" s="107" t="s">
        <v>90</v>
      </c>
      <c r="F682" s="111" t="s">
        <v>282</v>
      </c>
      <c r="G682" s="33" t="s">
        <v>283</v>
      </c>
    </row>
    <row r="683" spans="1:7" ht="12" customHeight="1" outlineLevel="1">
      <c r="A683" s="22"/>
      <c r="B683" s="31" t="s">
        <v>11</v>
      </c>
      <c r="C683" s="22"/>
      <c r="D683" s="22" t="s">
        <v>224</v>
      </c>
      <c r="E683" s="107" t="s">
        <v>90</v>
      </c>
      <c r="F683" s="111" t="s">
        <v>282</v>
      </c>
      <c r="G683" s="33" t="s">
        <v>283</v>
      </c>
    </row>
    <row r="684" spans="1:7" ht="12" customHeight="1" outlineLevel="1">
      <c r="A684" s="22"/>
      <c r="B684" s="31" t="s">
        <v>11</v>
      </c>
      <c r="C684" s="22"/>
      <c r="D684" s="22" t="s">
        <v>225</v>
      </c>
      <c r="E684" s="107" t="s">
        <v>90</v>
      </c>
      <c r="F684" s="111" t="s">
        <v>282</v>
      </c>
      <c r="G684" s="33" t="s">
        <v>283</v>
      </c>
    </row>
    <row r="685" spans="1:7" ht="12" customHeight="1" outlineLevel="1">
      <c r="A685" s="22"/>
      <c r="B685" s="31" t="s">
        <v>11</v>
      </c>
      <c r="C685" s="22"/>
      <c r="D685" s="22" t="s">
        <v>226</v>
      </c>
      <c r="E685" s="107" t="s">
        <v>90</v>
      </c>
      <c r="F685" s="111" t="s">
        <v>282</v>
      </c>
      <c r="G685" s="33" t="s">
        <v>283</v>
      </c>
    </row>
    <row r="686" spans="1:7" ht="12" customHeight="1" outlineLevel="1">
      <c r="A686" s="22"/>
      <c r="B686" s="31" t="s">
        <v>11</v>
      </c>
      <c r="C686" s="22"/>
      <c r="D686" s="22" t="s">
        <v>227</v>
      </c>
      <c r="E686" s="107" t="s">
        <v>90</v>
      </c>
      <c r="F686" s="111" t="s">
        <v>282</v>
      </c>
      <c r="G686" s="33" t="s">
        <v>283</v>
      </c>
    </row>
    <row r="687" spans="1:7" ht="12" customHeight="1" outlineLevel="1">
      <c r="A687" s="22"/>
      <c r="B687" s="31" t="s">
        <v>11</v>
      </c>
      <c r="C687" s="22"/>
      <c r="D687" s="22" t="s">
        <v>228</v>
      </c>
      <c r="E687" s="107" t="s">
        <v>90</v>
      </c>
      <c r="F687" s="111" t="s">
        <v>282</v>
      </c>
      <c r="G687" s="33" t="s">
        <v>283</v>
      </c>
    </row>
    <row r="688" spans="1:7" ht="12" customHeight="1" outlineLevel="1">
      <c r="A688" s="22"/>
      <c r="B688" s="31" t="s">
        <v>11</v>
      </c>
      <c r="C688" s="22"/>
      <c r="D688" s="22" t="s">
        <v>229</v>
      </c>
      <c r="E688" s="107" t="s">
        <v>97</v>
      </c>
      <c r="F688" s="32"/>
      <c r="G688" s="33"/>
    </row>
    <row r="689" spans="1:7" ht="12" customHeight="1" outlineLevel="1">
      <c r="A689" s="22"/>
      <c r="B689" s="31" t="s">
        <v>11</v>
      </c>
      <c r="C689" s="22"/>
      <c r="D689" s="22" t="s">
        <v>230</v>
      </c>
      <c r="E689" s="107" t="s">
        <v>97</v>
      </c>
      <c r="F689" s="32"/>
      <c r="G689" s="33"/>
    </row>
    <row r="690" spans="1:7" ht="12" customHeight="1" outlineLevel="1">
      <c r="B690" s="31" t="s">
        <v>11</v>
      </c>
      <c r="C690" s="22"/>
      <c r="D690" s="22" t="s">
        <v>231</v>
      </c>
      <c r="E690" s="107" t="s">
        <v>97</v>
      </c>
      <c r="F690" s="32"/>
      <c r="G690" s="33"/>
    </row>
    <row r="691" spans="1:7" ht="12" customHeight="1" outlineLevel="1">
      <c r="A691" s="117" t="s">
        <v>280</v>
      </c>
      <c r="B691" s="29"/>
      <c r="C691" s="29" t="s">
        <v>281</v>
      </c>
      <c r="D691" s="109"/>
      <c r="E691" s="29"/>
      <c r="F691" s="34"/>
      <c r="G691" s="34"/>
    </row>
    <row r="692" spans="1:7" ht="12" customHeight="1" outlineLevel="1">
      <c r="A692" s="114" t="s">
        <v>232</v>
      </c>
      <c r="B692" s="31" t="s">
        <v>11</v>
      </c>
      <c r="C692" s="22" t="s">
        <v>171</v>
      </c>
      <c r="D692" s="22"/>
      <c r="E692" s="107" t="s">
        <v>97</v>
      </c>
      <c r="F692" s="32"/>
      <c r="G692" s="33"/>
    </row>
    <row r="693" spans="1:7" ht="12" customHeight="1" outlineLevel="1">
      <c r="A693" s="22"/>
      <c r="B693" s="31" t="s">
        <v>11</v>
      </c>
      <c r="C693" s="22" t="s">
        <v>172</v>
      </c>
      <c r="D693" s="22"/>
      <c r="E693" s="107" t="s">
        <v>97</v>
      </c>
      <c r="F693" s="32"/>
      <c r="G693" s="33"/>
    </row>
    <row r="694" spans="1:7" ht="12" customHeight="1" outlineLevel="1">
      <c r="A694" s="22"/>
      <c r="B694" s="31" t="s">
        <v>11</v>
      </c>
      <c r="C694" s="22"/>
      <c r="D694" s="110" t="s">
        <v>233</v>
      </c>
      <c r="E694" s="107" t="s">
        <v>92</v>
      </c>
      <c r="F694" s="111" t="s">
        <v>234</v>
      </c>
      <c r="G694" s="33" t="s">
        <v>243</v>
      </c>
    </row>
    <row r="695" spans="1:7" ht="12" customHeight="1" outlineLevel="1">
      <c r="A695" s="22"/>
      <c r="B695" s="31" t="s">
        <v>11</v>
      </c>
      <c r="C695" s="22"/>
      <c r="D695" s="110" t="s">
        <v>236</v>
      </c>
      <c r="E695" s="107" t="s">
        <v>92</v>
      </c>
      <c r="F695" s="111" t="s">
        <v>234</v>
      </c>
      <c r="G695" s="33" t="s">
        <v>244</v>
      </c>
    </row>
    <row r="696" spans="1:7" ht="12" customHeight="1" outlineLevel="1">
      <c r="A696" s="22"/>
      <c r="B696" s="31" t="s">
        <v>11</v>
      </c>
      <c r="C696" s="22"/>
      <c r="D696" s="22" t="s">
        <v>237</v>
      </c>
      <c r="E696" s="107" t="s">
        <v>97</v>
      </c>
      <c r="F696" s="32"/>
      <c r="G696" s="33"/>
    </row>
    <row r="697" spans="1:7" ht="12" customHeight="1" outlineLevel="1">
      <c r="A697" s="22"/>
      <c r="B697" s="31" t="s">
        <v>11</v>
      </c>
      <c r="C697" s="22"/>
      <c r="D697" s="22" t="s">
        <v>238</v>
      </c>
      <c r="E697" s="107" t="s">
        <v>97</v>
      </c>
      <c r="F697" s="32"/>
      <c r="G697" s="33"/>
    </row>
    <row r="698" spans="1:7" ht="12" customHeight="1" outlineLevel="1">
      <c r="A698" s="22"/>
      <c r="B698" s="31" t="s">
        <v>11</v>
      </c>
      <c r="C698" s="22"/>
      <c r="D698" s="22" t="s">
        <v>239</v>
      </c>
      <c r="E698" s="107" t="s">
        <v>97</v>
      </c>
      <c r="F698" s="32"/>
      <c r="G698" s="33"/>
    </row>
    <row r="699" spans="1:7" ht="12" customHeight="1" outlineLevel="1">
      <c r="A699" s="22"/>
      <c r="B699" s="31" t="s">
        <v>11</v>
      </c>
      <c r="C699" s="22"/>
      <c r="D699" s="22" t="s">
        <v>240</v>
      </c>
      <c r="E699" s="107" t="s">
        <v>92</v>
      </c>
      <c r="F699" s="111" t="s">
        <v>234</v>
      </c>
      <c r="G699" s="33" t="s">
        <v>245</v>
      </c>
    </row>
    <row r="700" spans="1:7" ht="12" customHeight="1" outlineLevel="1">
      <c r="A700" s="117" t="s">
        <v>280</v>
      </c>
      <c r="B700" s="29"/>
      <c r="C700" s="29" t="s">
        <v>281</v>
      </c>
      <c r="D700" s="109"/>
      <c r="E700" s="29"/>
      <c r="F700" s="34"/>
      <c r="G700" s="34"/>
    </row>
    <row r="701" spans="1:7" ht="12" customHeight="1" outlineLevel="1">
      <c r="A701" s="114" t="s">
        <v>203</v>
      </c>
      <c r="B701" s="31" t="s">
        <v>11</v>
      </c>
      <c r="C701" s="22" t="s">
        <v>171</v>
      </c>
      <c r="D701" s="22"/>
      <c r="E701" s="107" t="s">
        <v>97</v>
      </c>
      <c r="F701" s="32"/>
      <c r="G701" s="33"/>
    </row>
    <row r="702" spans="1:7" ht="12" customHeight="1" outlineLevel="1">
      <c r="A702" s="22"/>
      <c r="B702" s="31" t="s">
        <v>11</v>
      </c>
      <c r="C702" s="22" t="s">
        <v>172</v>
      </c>
      <c r="D702" s="22"/>
      <c r="E702" s="107" t="s">
        <v>97</v>
      </c>
      <c r="F702" s="32"/>
      <c r="G702" s="33"/>
    </row>
    <row r="703" spans="1:7" ht="12" customHeight="1" outlineLevel="1">
      <c r="A703" s="22"/>
      <c r="B703" s="31" t="s">
        <v>11</v>
      </c>
      <c r="C703" s="22"/>
      <c r="D703" s="110" t="s">
        <v>204</v>
      </c>
      <c r="E703" s="107" t="s">
        <v>97</v>
      </c>
      <c r="F703" s="32"/>
      <c r="G703" s="33"/>
    </row>
    <row r="704" spans="1:7" ht="12" customHeight="1" outlineLevel="1">
      <c r="A704" s="22"/>
      <c r="B704" s="31" t="s">
        <v>11</v>
      </c>
      <c r="C704" s="22"/>
      <c r="D704" s="110" t="s">
        <v>205</v>
      </c>
      <c r="E704" s="107" t="s">
        <v>97</v>
      </c>
      <c r="F704" s="32"/>
      <c r="G704" s="33"/>
    </row>
    <row r="705" spans="1:7" ht="12" customHeight="1" outlineLevel="1">
      <c r="A705" s="22"/>
      <c r="B705" s="31" t="s">
        <v>11</v>
      </c>
      <c r="C705" s="22"/>
      <c r="D705" s="110" t="s">
        <v>206</v>
      </c>
      <c r="E705" s="107" t="s">
        <v>97</v>
      </c>
      <c r="F705" s="32"/>
      <c r="G705" s="33"/>
    </row>
    <row r="706" spans="1:7" ht="12" customHeight="1" outlineLevel="1">
      <c r="A706" s="22"/>
      <c r="B706" s="31" t="s">
        <v>11</v>
      </c>
      <c r="C706" s="22"/>
      <c r="D706" s="110" t="s">
        <v>207</v>
      </c>
      <c r="E706" s="107" t="s">
        <v>97</v>
      </c>
      <c r="F706" s="32"/>
      <c r="G706" s="33"/>
    </row>
    <row r="707" spans="1:7" ht="12" customHeight="1" outlineLevel="1">
      <c r="A707" s="22"/>
      <c r="B707" s="31" t="s">
        <v>11</v>
      </c>
      <c r="C707" s="22"/>
      <c r="D707" s="110" t="s">
        <v>208</v>
      </c>
      <c r="E707" s="107" t="s">
        <v>97</v>
      </c>
      <c r="F707" s="32"/>
      <c r="G707" s="33"/>
    </row>
    <row r="708" spans="1:7" ht="12" customHeight="1" outlineLevel="1">
      <c r="A708" s="22"/>
      <c r="B708" s="31" t="s">
        <v>11</v>
      </c>
      <c r="C708" s="22"/>
      <c r="D708" s="110" t="s">
        <v>209</v>
      </c>
      <c r="E708" s="107" t="s">
        <v>97</v>
      </c>
      <c r="F708" s="32"/>
      <c r="G708" s="33"/>
    </row>
    <row r="709" spans="1:7" ht="12" customHeight="1" outlineLevel="1">
      <c r="A709" s="22"/>
      <c r="B709" s="31" t="s">
        <v>11</v>
      </c>
      <c r="C709" s="22"/>
      <c r="D709" s="110" t="s">
        <v>210</v>
      </c>
      <c r="E709" s="107" t="s">
        <v>97</v>
      </c>
      <c r="F709" s="32"/>
      <c r="G709" s="33"/>
    </row>
    <row r="710" spans="1:7" ht="12" customHeight="1" outlineLevel="1">
      <c r="A710" s="117" t="s">
        <v>284</v>
      </c>
      <c r="B710" s="29"/>
      <c r="C710" s="29" t="s">
        <v>285</v>
      </c>
      <c r="D710" s="109"/>
      <c r="E710" s="29"/>
      <c r="F710" s="34"/>
      <c r="G710" s="34"/>
    </row>
    <row r="711" spans="1:7" ht="12" customHeight="1" outlineLevel="1">
      <c r="A711" s="35" t="s">
        <v>170</v>
      </c>
      <c r="B711" s="31" t="s">
        <v>11</v>
      </c>
      <c r="C711" s="22" t="s">
        <v>171</v>
      </c>
      <c r="D711" s="22"/>
      <c r="E711" s="107" t="s">
        <v>97</v>
      </c>
      <c r="F711" s="32"/>
      <c r="G711" s="33"/>
    </row>
    <row r="712" spans="1:7" ht="12" customHeight="1" outlineLevel="1">
      <c r="A712" s="22"/>
      <c r="B712" s="31" t="s">
        <v>11</v>
      </c>
      <c r="C712" s="22" t="s">
        <v>172</v>
      </c>
      <c r="D712" s="22"/>
      <c r="E712" s="107" t="s">
        <v>97</v>
      </c>
      <c r="F712" s="32"/>
      <c r="G712" s="33"/>
    </row>
    <row r="713" spans="1:7" ht="12" customHeight="1" outlineLevel="1">
      <c r="A713" s="22"/>
      <c r="B713" s="31" t="s">
        <v>11</v>
      </c>
      <c r="C713" s="22"/>
      <c r="D713" s="22" t="s">
        <v>173</v>
      </c>
      <c r="E713" s="107" t="s">
        <v>92</v>
      </c>
      <c r="F713" s="111" t="s">
        <v>174</v>
      </c>
      <c r="G713" s="113" t="s">
        <v>213</v>
      </c>
    </row>
    <row r="714" spans="1:7" ht="12" customHeight="1" outlineLevel="1">
      <c r="A714" s="22"/>
      <c r="B714" s="31" t="s">
        <v>11</v>
      </c>
      <c r="C714" s="22"/>
      <c r="D714" s="22" t="s">
        <v>176</v>
      </c>
      <c r="E714" s="107" t="s">
        <v>97</v>
      </c>
      <c r="F714" s="32"/>
      <c r="G714" s="33"/>
    </row>
    <row r="715" spans="1:7" ht="12" customHeight="1" outlineLevel="1">
      <c r="A715" s="22"/>
      <c r="B715" s="31" t="s">
        <v>11</v>
      </c>
      <c r="C715" s="22"/>
      <c r="D715" s="22" t="s">
        <v>177</v>
      </c>
      <c r="E715" s="107" t="s">
        <v>92</v>
      </c>
      <c r="F715" s="111" t="s">
        <v>178</v>
      </c>
      <c r="G715" s="112" t="s">
        <v>214</v>
      </c>
    </row>
    <row r="716" spans="1:7" ht="12" customHeight="1" outlineLevel="1">
      <c r="A716" s="22"/>
      <c r="B716" s="31" t="s">
        <v>11</v>
      </c>
      <c r="C716" s="22"/>
      <c r="D716" s="22" t="s">
        <v>180</v>
      </c>
      <c r="E716" s="107" t="s">
        <v>97</v>
      </c>
      <c r="F716" s="32"/>
      <c r="G716" s="33"/>
    </row>
    <row r="717" spans="1:7" ht="12" customHeight="1" outlineLevel="1">
      <c r="A717" s="22"/>
      <c r="B717" s="31" t="s">
        <v>11</v>
      </c>
      <c r="C717" s="22"/>
      <c r="D717" s="22" t="s">
        <v>181</v>
      </c>
      <c r="E717" s="107" t="s">
        <v>97</v>
      </c>
      <c r="F717" s="32"/>
      <c r="G717" s="33"/>
    </row>
    <row r="718" spans="1:7" ht="12" customHeight="1" outlineLevel="1">
      <c r="A718" s="22"/>
      <c r="B718" s="31" t="s">
        <v>11</v>
      </c>
      <c r="C718" s="22"/>
      <c r="D718" s="22" t="s">
        <v>182</v>
      </c>
      <c r="E718" s="107" t="s">
        <v>97</v>
      </c>
      <c r="F718" s="32"/>
      <c r="G718" s="33"/>
    </row>
    <row r="719" spans="1:7" ht="12" customHeight="1" outlineLevel="1">
      <c r="A719" s="22"/>
      <c r="B719" s="31" t="s">
        <v>11</v>
      </c>
      <c r="C719" s="22"/>
      <c r="D719" s="22" t="s">
        <v>183</v>
      </c>
      <c r="E719" s="107" t="s">
        <v>97</v>
      </c>
      <c r="F719" s="32"/>
      <c r="G719" s="33"/>
    </row>
    <row r="720" spans="1:7" ht="12" customHeight="1" outlineLevel="1">
      <c r="A720" s="22"/>
      <c r="B720" s="31" t="s">
        <v>11</v>
      </c>
      <c r="C720" s="22"/>
      <c r="D720" s="22" t="s">
        <v>184</v>
      </c>
      <c r="E720" s="107" t="s">
        <v>86</v>
      </c>
      <c r="F720" s="111" t="s">
        <v>185</v>
      </c>
      <c r="G720" s="113" t="s">
        <v>215</v>
      </c>
    </row>
    <row r="721" spans="1:7" ht="12" customHeight="1" outlineLevel="1">
      <c r="A721" s="22"/>
      <c r="B721" s="31" t="s">
        <v>11</v>
      </c>
      <c r="C721" s="22"/>
      <c r="D721" s="22" t="s">
        <v>187</v>
      </c>
      <c r="E721" s="107" t="s">
        <v>97</v>
      </c>
      <c r="F721" s="32"/>
      <c r="G721" s="33"/>
    </row>
    <row r="722" spans="1:7" ht="12" customHeight="1" outlineLevel="1">
      <c r="A722" s="22"/>
      <c r="B722" s="31" t="s">
        <v>11</v>
      </c>
      <c r="C722" s="22"/>
      <c r="D722" s="22" t="s">
        <v>188</v>
      </c>
      <c r="E722" s="107" t="s">
        <v>97</v>
      </c>
      <c r="F722" s="32"/>
      <c r="G722" s="33"/>
    </row>
    <row r="723" spans="1:7" ht="12" customHeight="1" outlineLevel="1">
      <c r="A723" s="22"/>
      <c r="B723" s="31" t="s">
        <v>11</v>
      </c>
      <c r="C723" s="22"/>
      <c r="D723" s="22" t="s">
        <v>189</v>
      </c>
      <c r="E723" s="107" t="s">
        <v>97</v>
      </c>
      <c r="F723" s="32"/>
      <c r="G723" s="33"/>
    </row>
    <row r="724" spans="1:7" ht="12" customHeight="1" outlineLevel="1">
      <c r="A724" s="22"/>
      <c r="B724" s="31" t="s">
        <v>11</v>
      </c>
      <c r="C724" s="22"/>
      <c r="D724" s="22" t="s">
        <v>190</v>
      </c>
      <c r="E724" s="107" t="s">
        <v>97</v>
      </c>
      <c r="F724" s="32"/>
      <c r="G724" s="33"/>
    </row>
    <row r="725" spans="1:7" ht="12" customHeight="1" outlineLevel="1">
      <c r="A725" s="22"/>
      <c r="B725" s="31" t="s">
        <v>11</v>
      </c>
      <c r="C725" s="22"/>
      <c r="D725" s="22" t="s">
        <v>191</v>
      </c>
      <c r="E725" s="107" t="s">
        <v>97</v>
      </c>
      <c r="F725" s="32"/>
      <c r="G725" s="33"/>
    </row>
    <row r="726" spans="1:7" ht="12" customHeight="1" outlineLevel="1">
      <c r="A726" s="22"/>
      <c r="B726" s="31" t="s">
        <v>11</v>
      </c>
      <c r="C726" s="22"/>
      <c r="D726" s="22" t="s">
        <v>192</v>
      </c>
      <c r="E726" s="107" t="s">
        <v>97</v>
      </c>
      <c r="F726" s="32"/>
      <c r="G726" s="33"/>
    </row>
    <row r="727" spans="1:7" ht="12" customHeight="1" outlineLevel="1">
      <c r="A727" s="22"/>
      <c r="B727" s="31" t="s">
        <v>11</v>
      </c>
      <c r="C727" s="22"/>
      <c r="D727" s="110" t="s">
        <v>193</v>
      </c>
      <c r="E727" s="107" t="s">
        <v>97</v>
      </c>
      <c r="F727" s="32"/>
      <c r="G727" s="33"/>
    </row>
    <row r="728" spans="1:7" ht="12" customHeight="1" outlineLevel="1">
      <c r="A728" s="117" t="s">
        <v>284</v>
      </c>
      <c r="B728" s="29"/>
      <c r="C728" s="29" t="s">
        <v>285</v>
      </c>
      <c r="D728" s="109"/>
      <c r="E728" s="29"/>
      <c r="F728" s="34"/>
      <c r="G728" s="34"/>
    </row>
    <row r="729" spans="1:7" ht="12" customHeight="1" outlineLevel="1">
      <c r="A729" s="114" t="s">
        <v>216</v>
      </c>
      <c r="B729" s="31" t="s">
        <v>11</v>
      </c>
      <c r="C729" s="22" t="s">
        <v>171</v>
      </c>
      <c r="D729" s="22"/>
      <c r="E729" s="107" t="s">
        <v>97</v>
      </c>
      <c r="F729" s="32"/>
      <c r="G729" s="33"/>
    </row>
    <row r="730" spans="1:7" ht="12" customHeight="1" outlineLevel="1">
      <c r="A730" s="22"/>
      <c r="B730" s="31" t="s">
        <v>11</v>
      </c>
      <c r="C730" s="22" t="s">
        <v>172</v>
      </c>
      <c r="D730" s="22"/>
      <c r="E730" s="107" t="s">
        <v>97</v>
      </c>
      <c r="F730" s="32"/>
      <c r="G730" s="33"/>
    </row>
    <row r="731" spans="1:7" ht="12" customHeight="1" outlineLevel="1">
      <c r="A731" s="22"/>
      <c r="B731" s="31" t="s">
        <v>11</v>
      </c>
      <c r="C731" s="22"/>
      <c r="D731" s="22" t="s">
        <v>217</v>
      </c>
      <c r="E731" s="107" t="s">
        <v>97</v>
      </c>
      <c r="F731" s="32"/>
      <c r="G731" s="33"/>
    </row>
    <row r="732" spans="1:7" ht="12" customHeight="1" outlineLevel="1">
      <c r="A732" s="22"/>
      <c r="B732" s="31" t="s">
        <v>11</v>
      </c>
      <c r="C732" s="22"/>
      <c r="D732" s="22" t="s">
        <v>218</v>
      </c>
      <c r="E732" s="107" t="s">
        <v>97</v>
      </c>
      <c r="F732" s="32"/>
      <c r="G732" s="33"/>
    </row>
    <row r="733" spans="1:7" ht="12" customHeight="1" outlineLevel="1">
      <c r="A733" s="22"/>
      <c r="B733" s="31" t="s">
        <v>11</v>
      </c>
      <c r="C733" s="22"/>
      <c r="D733" s="22" t="s">
        <v>219</v>
      </c>
      <c r="E733" s="107" t="s">
        <v>97</v>
      </c>
      <c r="F733" s="32"/>
      <c r="G733" s="33"/>
    </row>
    <row r="734" spans="1:7" ht="12" customHeight="1" outlineLevel="1">
      <c r="A734" s="22"/>
      <c r="B734" s="31" t="s">
        <v>11</v>
      </c>
      <c r="C734" s="22"/>
      <c r="D734" s="22" t="s">
        <v>220</v>
      </c>
      <c r="E734" s="107" t="s">
        <v>97</v>
      </c>
      <c r="F734" s="32"/>
      <c r="G734" s="33"/>
    </row>
    <row r="735" spans="1:7" ht="12" customHeight="1" outlineLevel="1">
      <c r="A735" s="22"/>
      <c r="B735" s="31" t="s">
        <v>11</v>
      </c>
      <c r="C735" s="22"/>
      <c r="D735" s="22" t="s">
        <v>221</v>
      </c>
      <c r="E735" s="107" t="s">
        <v>97</v>
      </c>
      <c r="F735" s="32"/>
      <c r="G735" s="33"/>
    </row>
    <row r="736" spans="1:7" ht="12" customHeight="1" outlineLevel="1">
      <c r="A736" s="22"/>
      <c r="B736" s="31" t="s">
        <v>11</v>
      </c>
      <c r="C736" s="22"/>
      <c r="D736" s="22" t="s">
        <v>222</v>
      </c>
      <c r="E736" s="107" t="s">
        <v>97</v>
      </c>
      <c r="F736" s="32"/>
      <c r="G736" s="33"/>
    </row>
    <row r="737" spans="1:7" ht="12" customHeight="1" outlineLevel="1">
      <c r="A737" s="22"/>
      <c r="B737" s="31" t="s">
        <v>11</v>
      </c>
      <c r="C737" s="22"/>
      <c r="D737" s="22" t="s">
        <v>223</v>
      </c>
      <c r="E737" s="107" t="s">
        <v>97</v>
      </c>
      <c r="F737" s="32"/>
      <c r="G737" s="33"/>
    </row>
    <row r="738" spans="1:7" ht="12" customHeight="1" outlineLevel="1">
      <c r="A738" s="22"/>
      <c r="B738" s="31" t="s">
        <v>11</v>
      </c>
      <c r="C738" s="22"/>
      <c r="D738" s="22" t="s">
        <v>224</v>
      </c>
      <c r="E738" s="107" t="s">
        <v>97</v>
      </c>
      <c r="F738" s="32"/>
      <c r="G738" s="33"/>
    </row>
    <row r="739" spans="1:7" ht="12" customHeight="1" outlineLevel="1">
      <c r="A739" s="22"/>
      <c r="B739" s="31" t="s">
        <v>11</v>
      </c>
      <c r="C739" s="22"/>
      <c r="D739" s="22" t="s">
        <v>225</v>
      </c>
      <c r="E739" s="107" t="s">
        <v>97</v>
      </c>
      <c r="F739" s="32"/>
      <c r="G739" s="33"/>
    </row>
    <row r="740" spans="1:7" ht="12" customHeight="1" outlineLevel="1">
      <c r="A740" s="22"/>
      <c r="B740" s="31" t="s">
        <v>11</v>
      </c>
      <c r="C740" s="22"/>
      <c r="D740" s="22" t="s">
        <v>226</v>
      </c>
      <c r="E740" s="107" t="s">
        <v>97</v>
      </c>
      <c r="F740" s="32"/>
      <c r="G740" s="33"/>
    </row>
    <row r="741" spans="1:7" ht="12" customHeight="1" outlineLevel="1">
      <c r="A741" s="22"/>
      <c r="B741" s="31" t="s">
        <v>11</v>
      </c>
      <c r="C741" s="22"/>
      <c r="D741" s="22" t="s">
        <v>227</v>
      </c>
      <c r="E741" s="107" t="s">
        <v>97</v>
      </c>
      <c r="F741" s="32"/>
      <c r="G741" s="33"/>
    </row>
    <row r="742" spans="1:7" ht="12" customHeight="1" outlineLevel="1">
      <c r="A742" s="22"/>
      <c r="B742" s="31" t="s">
        <v>11</v>
      </c>
      <c r="C742" s="22"/>
      <c r="D742" s="22" t="s">
        <v>228</v>
      </c>
      <c r="E742" s="107" t="s">
        <v>97</v>
      </c>
      <c r="F742" s="32"/>
      <c r="G742" s="33"/>
    </row>
    <row r="743" spans="1:7" ht="12" customHeight="1" outlineLevel="1">
      <c r="A743" s="22"/>
      <c r="B743" s="31" t="s">
        <v>11</v>
      </c>
      <c r="C743" s="22"/>
      <c r="D743" s="22" t="s">
        <v>229</v>
      </c>
      <c r="E743" s="107" t="s">
        <v>97</v>
      </c>
      <c r="F743" s="32"/>
      <c r="G743" s="33"/>
    </row>
    <row r="744" spans="1:7" ht="12" customHeight="1" outlineLevel="1">
      <c r="A744" s="22"/>
      <c r="B744" s="31" t="s">
        <v>11</v>
      </c>
      <c r="C744" s="22"/>
      <c r="D744" s="22" t="s">
        <v>230</v>
      </c>
      <c r="E744" s="107" t="s">
        <v>97</v>
      </c>
      <c r="F744" s="32"/>
      <c r="G744" s="33"/>
    </row>
    <row r="745" spans="1:7" ht="12" customHeight="1" outlineLevel="1">
      <c r="B745" s="31" t="s">
        <v>11</v>
      </c>
      <c r="C745" s="22"/>
      <c r="D745" s="22" t="s">
        <v>231</v>
      </c>
      <c r="E745" s="107" t="s">
        <v>97</v>
      </c>
      <c r="F745" s="32"/>
      <c r="G745" s="33"/>
    </row>
    <row r="746" spans="1:7" ht="12" customHeight="1" outlineLevel="1">
      <c r="A746" s="117" t="s">
        <v>284</v>
      </c>
      <c r="B746" s="29"/>
      <c r="C746" s="29" t="s">
        <v>285</v>
      </c>
      <c r="D746" s="109"/>
      <c r="E746" s="29"/>
      <c r="F746" s="34"/>
      <c r="G746" s="34"/>
    </row>
    <row r="747" spans="1:7" ht="12" customHeight="1" outlineLevel="1">
      <c r="A747" s="114" t="s">
        <v>232</v>
      </c>
      <c r="B747" s="31" t="s">
        <v>11</v>
      </c>
      <c r="C747" s="22" t="s">
        <v>171</v>
      </c>
      <c r="D747" s="22"/>
      <c r="E747" s="107" t="s">
        <v>97</v>
      </c>
      <c r="F747" s="32"/>
      <c r="G747" s="33"/>
    </row>
    <row r="748" spans="1:7" ht="12" customHeight="1" outlineLevel="1">
      <c r="A748" s="22"/>
      <c r="B748" s="31" t="s">
        <v>11</v>
      </c>
      <c r="C748" s="22" t="s">
        <v>172</v>
      </c>
      <c r="D748" s="22"/>
      <c r="E748" s="107" t="s">
        <v>97</v>
      </c>
      <c r="F748" s="32"/>
      <c r="G748" s="33"/>
    </row>
    <row r="749" spans="1:7" ht="12" customHeight="1" outlineLevel="1">
      <c r="A749" s="22"/>
      <c r="B749" s="31" t="s">
        <v>11</v>
      </c>
      <c r="C749" s="22"/>
      <c r="D749" s="110" t="s">
        <v>233</v>
      </c>
      <c r="E749" s="107" t="s">
        <v>92</v>
      </c>
      <c r="F749" s="111" t="s">
        <v>234</v>
      </c>
      <c r="G749" s="33" t="s">
        <v>243</v>
      </c>
    </row>
    <row r="750" spans="1:7" ht="12" customHeight="1" outlineLevel="1">
      <c r="A750" s="22"/>
      <c r="B750" s="31" t="s">
        <v>11</v>
      </c>
      <c r="C750" s="22"/>
      <c r="D750" s="110" t="s">
        <v>236</v>
      </c>
      <c r="E750" s="107" t="s">
        <v>92</v>
      </c>
      <c r="F750" s="111" t="s">
        <v>234</v>
      </c>
      <c r="G750" s="33" t="s">
        <v>244</v>
      </c>
    </row>
    <row r="751" spans="1:7" ht="12" customHeight="1" outlineLevel="1">
      <c r="A751" s="22"/>
      <c r="B751" s="31" t="s">
        <v>11</v>
      </c>
      <c r="C751" s="22"/>
      <c r="D751" s="22" t="s">
        <v>237</v>
      </c>
      <c r="E751" s="107" t="s">
        <v>97</v>
      </c>
      <c r="F751" s="32"/>
      <c r="G751" s="33"/>
    </row>
    <row r="752" spans="1:7" ht="12" customHeight="1" outlineLevel="1">
      <c r="A752" s="22"/>
      <c r="B752" s="31" t="s">
        <v>11</v>
      </c>
      <c r="C752" s="22"/>
      <c r="D752" s="22" t="s">
        <v>238</v>
      </c>
      <c r="E752" s="107" t="s">
        <v>97</v>
      </c>
      <c r="F752" s="32"/>
      <c r="G752" s="33"/>
    </row>
    <row r="753" spans="1:7" ht="12" customHeight="1" outlineLevel="1">
      <c r="A753" s="22"/>
      <c r="B753" s="31" t="s">
        <v>11</v>
      </c>
      <c r="C753" s="22"/>
      <c r="D753" s="22" t="s">
        <v>239</v>
      </c>
      <c r="E753" s="107" t="s">
        <v>97</v>
      </c>
      <c r="F753" s="32"/>
      <c r="G753" s="33"/>
    </row>
    <row r="754" spans="1:7" ht="12" customHeight="1" outlineLevel="1">
      <c r="A754" s="22"/>
      <c r="B754" s="31" t="s">
        <v>11</v>
      </c>
      <c r="C754" s="22"/>
      <c r="D754" s="22" t="s">
        <v>240</v>
      </c>
      <c r="E754" s="107" t="s">
        <v>92</v>
      </c>
      <c r="F754" s="111" t="s">
        <v>234</v>
      </c>
      <c r="G754" s="33" t="s">
        <v>245</v>
      </c>
    </row>
    <row r="755" spans="1:7" ht="12" customHeight="1" outlineLevel="1">
      <c r="A755" s="117" t="s">
        <v>284</v>
      </c>
      <c r="B755" s="29"/>
      <c r="C755" s="29" t="s">
        <v>285</v>
      </c>
      <c r="D755" s="109"/>
      <c r="E755" s="29"/>
      <c r="F755" s="34"/>
      <c r="G755" s="34"/>
    </row>
    <row r="756" spans="1:7" ht="12" customHeight="1" outlineLevel="1">
      <c r="A756" s="114" t="s">
        <v>203</v>
      </c>
      <c r="B756" s="31" t="s">
        <v>11</v>
      </c>
      <c r="C756" s="22" t="s">
        <v>171</v>
      </c>
      <c r="D756" s="22"/>
      <c r="E756" s="107" t="s">
        <v>97</v>
      </c>
      <c r="F756" s="32"/>
      <c r="G756" s="33"/>
    </row>
    <row r="757" spans="1:7" ht="12" customHeight="1" outlineLevel="1">
      <c r="A757" s="22"/>
      <c r="B757" s="31" t="s">
        <v>11</v>
      </c>
      <c r="C757" s="22" t="s">
        <v>172</v>
      </c>
      <c r="D757" s="22"/>
      <c r="E757" s="107" t="s">
        <v>97</v>
      </c>
      <c r="F757" s="32"/>
      <c r="G757" s="33"/>
    </row>
    <row r="758" spans="1:7" ht="12" customHeight="1" outlineLevel="1">
      <c r="A758" s="22"/>
      <c r="B758" s="31" t="s">
        <v>11</v>
      </c>
      <c r="C758" s="22"/>
      <c r="D758" s="110" t="s">
        <v>204</v>
      </c>
      <c r="E758" s="107" t="s">
        <v>97</v>
      </c>
      <c r="F758" s="32"/>
      <c r="G758" s="33"/>
    </row>
    <row r="759" spans="1:7" ht="12" customHeight="1" outlineLevel="1">
      <c r="A759" s="22"/>
      <c r="B759" s="31" t="s">
        <v>11</v>
      </c>
      <c r="C759" s="22"/>
      <c r="D759" s="110" t="s">
        <v>205</v>
      </c>
      <c r="E759" s="107" t="s">
        <v>97</v>
      </c>
      <c r="F759" s="32"/>
      <c r="G759" s="33"/>
    </row>
    <row r="760" spans="1:7" ht="12" customHeight="1" outlineLevel="1">
      <c r="A760" s="22"/>
      <c r="B760" s="31" t="s">
        <v>11</v>
      </c>
      <c r="C760" s="22"/>
      <c r="D760" s="110" t="s">
        <v>206</v>
      </c>
      <c r="E760" s="107" t="s">
        <v>97</v>
      </c>
      <c r="F760" s="32"/>
      <c r="G760" s="33"/>
    </row>
    <row r="761" spans="1:7" ht="12" customHeight="1" outlineLevel="1">
      <c r="A761" s="22"/>
      <c r="B761" s="31" t="s">
        <v>11</v>
      </c>
      <c r="C761" s="22"/>
      <c r="D761" s="110" t="s">
        <v>207</v>
      </c>
      <c r="E761" s="107" t="s">
        <v>97</v>
      </c>
      <c r="F761" s="32"/>
      <c r="G761" s="33"/>
    </row>
    <row r="762" spans="1:7" ht="12" customHeight="1" outlineLevel="1">
      <c r="A762" s="22"/>
      <c r="B762" s="31" t="s">
        <v>11</v>
      </c>
      <c r="C762" s="22"/>
      <c r="D762" s="110" t="s">
        <v>208</v>
      </c>
      <c r="E762" s="107" t="s">
        <v>97</v>
      </c>
      <c r="F762" s="32"/>
      <c r="G762" s="33"/>
    </row>
    <row r="763" spans="1:7" ht="12" customHeight="1" outlineLevel="1">
      <c r="A763" s="22"/>
      <c r="B763" s="31" t="s">
        <v>11</v>
      </c>
      <c r="C763" s="22"/>
      <c r="D763" s="110" t="s">
        <v>209</v>
      </c>
      <c r="E763" s="107" t="s">
        <v>97</v>
      </c>
      <c r="F763" s="32"/>
      <c r="G763" s="33"/>
    </row>
    <row r="764" spans="1:7" ht="12" customHeight="1" outlineLevel="1">
      <c r="A764" s="22"/>
      <c r="B764" s="31" t="s">
        <v>11</v>
      </c>
      <c r="C764" s="22"/>
      <c r="D764" s="110" t="s">
        <v>210</v>
      </c>
      <c r="E764" s="107" t="s">
        <v>97</v>
      </c>
      <c r="F764" s="32"/>
      <c r="G764" s="33"/>
    </row>
    <row r="765" spans="1:7" ht="12" customHeight="1" outlineLevel="1">
      <c r="A765" s="116" t="s">
        <v>286</v>
      </c>
      <c r="B765" s="29"/>
      <c r="C765" s="29" t="s">
        <v>287</v>
      </c>
      <c r="D765" s="109"/>
      <c r="E765" s="29"/>
      <c r="F765" s="34"/>
      <c r="G765" s="34"/>
    </row>
    <row r="766" spans="1:7" ht="12" customHeight="1" outlineLevel="1">
      <c r="A766" s="35" t="s">
        <v>170</v>
      </c>
      <c r="B766" s="31"/>
      <c r="C766" s="22" t="s">
        <v>171</v>
      </c>
      <c r="D766" s="22"/>
      <c r="E766" s="107" t="s">
        <v>108</v>
      </c>
      <c r="F766" s="32"/>
      <c r="G766" s="33"/>
    </row>
    <row r="767" spans="1:7" ht="12" customHeight="1" outlineLevel="1">
      <c r="A767" s="22"/>
      <c r="B767" s="31"/>
      <c r="C767" s="22" t="s">
        <v>172</v>
      </c>
      <c r="D767" s="22"/>
      <c r="E767" s="107" t="s">
        <v>108</v>
      </c>
      <c r="F767" s="32"/>
      <c r="G767" s="33"/>
    </row>
    <row r="768" spans="1:7" ht="12" customHeight="1" outlineLevel="1">
      <c r="A768" s="22"/>
      <c r="B768" s="31"/>
      <c r="C768" s="22"/>
      <c r="D768" s="22" t="s">
        <v>173</v>
      </c>
      <c r="E768" s="107" t="s">
        <v>108</v>
      </c>
      <c r="F768" s="32"/>
      <c r="G768" s="33"/>
    </row>
    <row r="769" spans="1:7" ht="12" customHeight="1" outlineLevel="1">
      <c r="A769" s="22"/>
      <c r="B769" s="31"/>
      <c r="C769" s="22"/>
      <c r="D769" s="22" t="s">
        <v>176</v>
      </c>
      <c r="E769" s="107" t="s">
        <v>108</v>
      </c>
      <c r="F769" s="32"/>
      <c r="G769" s="33"/>
    </row>
    <row r="770" spans="1:7" ht="12" customHeight="1" outlineLevel="1">
      <c r="A770" s="22"/>
      <c r="B770" s="31"/>
      <c r="C770" s="22"/>
      <c r="D770" s="22" t="s">
        <v>177</v>
      </c>
      <c r="E770" s="107" t="s">
        <v>108</v>
      </c>
      <c r="F770" s="32"/>
      <c r="G770" s="33"/>
    </row>
    <row r="771" spans="1:7" ht="12" customHeight="1" outlineLevel="1">
      <c r="A771" s="22"/>
      <c r="B771" s="31"/>
      <c r="C771" s="22"/>
      <c r="D771" s="22" t="s">
        <v>180</v>
      </c>
      <c r="E771" s="107" t="s">
        <v>108</v>
      </c>
      <c r="F771" s="32"/>
      <c r="G771" s="33"/>
    </row>
    <row r="772" spans="1:7" ht="12" customHeight="1" outlineLevel="1">
      <c r="A772" s="22"/>
      <c r="B772" s="31"/>
      <c r="C772" s="22"/>
      <c r="D772" s="22" t="s">
        <v>181</v>
      </c>
      <c r="E772" s="107" t="s">
        <v>108</v>
      </c>
      <c r="F772" s="32"/>
      <c r="G772" s="33"/>
    </row>
    <row r="773" spans="1:7" ht="12" customHeight="1" outlineLevel="1">
      <c r="A773" s="22"/>
      <c r="B773" s="31"/>
      <c r="C773" s="22"/>
      <c r="D773" s="22" t="s">
        <v>182</v>
      </c>
      <c r="E773" s="107" t="s">
        <v>108</v>
      </c>
      <c r="F773" s="32"/>
      <c r="G773" s="33"/>
    </row>
    <row r="774" spans="1:7" ht="12" customHeight="1" outlineLevel="1">
      <c r="A774" s="22"/>
      <c r="B774" s="31"/>
      <c r="C774" s="22"/>
      <c r="D774" s="22" t="s">
        <v>183</v>
      </c>
      <c r="E774" s="107" t="s">
        <v>108</v>
      </c>
      <c r="F774" s="32"/>
      <c r="G774" s="33"/>
    </row>
    <row r="775" spans="1:7" ht="12" customHeight="1" outlineLevel="1">
      <c r="A775" s="22"/>
      <c r="B775" s="31"/>
      <c r="C775" s="22"/>
      <c r="D775" s="22" t="s">
        <v>184</v>
      </c>
      <c r="E775" s="107" t="s">
        <v>108</v>
      </c>
      <c r="F775" s="32"/>
      <c r="G775" s="33"/>
    </row>
    <row r="776" spans="1:7" ht="12" customHeight="1" outlineLevel="1">
      <c r="A776" s="22"/>
      <c r="B776" s="31"/>
      <c r="C776" s="22"/>
      <c r="D776" s="22" t="s">
        <v>187</v>
      </c>
      <c r="E776" s="107" t="s">
        <v>108</v>
      </c>
      <c r="F776" s="32"/>
      <c r="G776" s="33"/>
    </row>
    <row r="777" spans="1:7" ht="12" customHeight="1" outlineLevel="1">
      <c r="A777" s="22"/>
      <c r="B777" s="31"/>
      <c r="C777" s="22"/>
      <c r="D777" s="22" t="s">
        <v>188</v>
      </c>
      <c r="E777" s="107" t="s">
        <v>108</v>
      </c>
      <c r="F777" s="32"/>
      <c r="G777" s="33"/>
    </row>
    <row r="778" spans="1:7" ht="12" customHeight="1" outlineLevel="1">
      <c r="A778" s="22"/>
      <c r="B778" s="31"/>
      <c r="C778" s="22"/>
      <c r="D778" s="22" t="s">
        <v>189</v>
      </c>
      <c r="E778" s="107" t="s">
        <v>108</v>
      </c>
      <c r="F778" s="32"/>
      <c r="G778" s="33"/>
    </row>
    <row r="779" spans="1:7" ht="12" customHeight="1" outlineLevel="1">
      <c r="A779" s="22"/>
      <c r="B779" s="31"/>
      <c r="C779" s="22"/>
      <c r="D779" s="22" t="s">
        <v>190</v>
      </c>
      <c r="E779" s="107" t="s">
        <v>108</v>
      </c>
      <c r="F779" s="32"/>
      <c r="G779" s="33"/>
    </row>
    <row r="780" spans="1:7" ht="12" customHeight="1" outlineLevel="1">
      <c r="A780" s="22"/>
      <c r="B780" s="31"/>
      <c r="C780" s="22"/>
      <c r="D780" s="22" t="s">
        <v>191</v>
      </c>
      <c r="E780" s="107" t="s">
        <v>108</v>
      </c>
      <c r="F780" s="32"/>
      <c r="G780" s="33"/>
    </row>
    <row r="781" spans="1:7" ht="12" customHeight="1" outlineLevel="1">
      <c r="A781" s="22"/>
      <c r="B781" s="31"/>
      <c r="C781" s="22"/>
      <c r="D781" s="22" t="s">
        <v>192</v>
      </c>
      <c r="E781" s="107" t="s">
        <v>108</v>
      </c>
      <c r="F781" s="32"/>
      <c r="G781" s="33"/>
    </row>
    <row r="782" spans="1:7" ht="12" customHeight="1" outlineLevel="1">
      <c r="A782" s="22"/>
      <c r="B782" s="31"/>
      <c r="C782" s="22"/>
      <c r="D782" s="110" t="s">
        <v>193</v>
      </c>
      <c r="E782" s="107" t="s">
        <v>108</v>
      </c>
      <c r="F782" s="32"/>
      <c r="G782" s="33"/>
    </row>
    <row r="783" spans="1:7" ht="12" customHeight="1" outlineLevel="1">
      <c r="A783" s="116" t="s">
        <v>286</v>
      </c>
      <c r="B783" s="29"/>
      <c r="C783" s="29" t="s">
        <v>287</v>
      </c>
      <c r="D783" s="109"/>
      <c r="E783" s="29"/>
      <c r="F783" s="34"/>
      <c r="G783" s="34"/>
    </row>
    <row r="784" spans="1:7" ht="12" customHeight="1" outlineLevel="1">
      <c r="A784" s="114" t="s">
        <v>216</v>
      </c>
      <c r="B784" s="31"/>
      <c r="C784" s="22" t="s">
        <v>171</v>
      </c>
      <c r="D784" s="22"/>
      <c r="E784" s="107" t="s">
        <v>108</v>
      </c>
      <c r="F784" s="32"/>
      <c r="G784" s="33"/>
    </row>
    <row r="785" spans="1:7" ht="12" customHeight="1" outlineLevel="1">
      <c r="A785" s="22"/>
      <c r="B785" s="31"/>
      <c r="C785" s="22" t="s">
        <v>172</v>
      </c>
      <c r="D785" s="22" t="s">
        <v>217</v>
      </c>
      <c r="E785" s="107" t="s">
        <v>108</v>
      </c>
      <c r="F785" s="32"/>
      <c r="G785" s="33"/>
    </row>
    <row r="786" spans="1:7" ht="12" customHeight="1" outlineLevel="1">
      <c r="A786" s="22"/>
      <c r="B786" s="31"/>
      <c r="C786" s="22"/>
      <c r="D786" s="22" t="s">
        <v>218</v>
      </c>
      <c r="E786" s="107" t="s">
        <v>108</v>
      </c>
      <c r="F786" s="32"/>
      <c r="G786" s="33"/>
    </row>
    <row r="787" spans="1:7" ht="12" customHeight="1" outlineLevel="1">
      <c r="A787" s="22"/>
      <c r="B787" s="31"/>
      <c r="C787" s="22"/>
      <c r="D787" s="22" t="s">
        <v>219</v>
      </c>
      <c r="E787" s="107" t="s">
        <v>108</v>
      </c>
      <c r="F787" s="32"/>
      <c r="G787" s="33"/>
    </row>
    <row r="788" spans="1:7" ht="12" customHeight="1" outlineLevel="1">
      <c r="A788" s="22"/>
      <c r="B788" s="31"/>
      <c r="C788" s="22"/>
      <c r="D788" s="22" t="s">
        <v>220</v>
      </c>
      <c r="E788" s="107" t="s">
        <v>108</v>
      </c>
      <c r="F788" s="32"/>
      <c r="G788" s="33"/>
    </row>
    <row r="789" spans="1:7" ht="12" customHeight="1" outlineLevel="1">
      <c r="A789" s="22"/>
      <c r="B789" s="31"/>
      <c r="C789" s="22"/>
      <c r="D789" s="22" t="s">
        <v>221</v>
      </c>
      <c r="E789" s="107" t="s">
        <v>108</v>
      </c>
      <c r="F789" s="32"/>
      <c r="G789" s="33"/>
    </row>
    <row r="790" spans="1:7" ht="12" customHeight="1" outlineLevel="1">
      <c r="A790" s="22"/>
      <c r="B790" s="31"/>
      <c r="C790" s="22"/>
      <c r="D790" s="22" t="s">
        <v>222</v>
      </c>
      <c r="E790" s="107" t="s">
        <v>108</v>
      </c>
      <c r="F790" s="32"/>
      <c r="G790" s="33"/>
    </row>
    <row r="791" spans="1:7" ht="12" customHeight="1" outlineLevel="1">
      <c r="A791" s="22"/>
      <c r="B791" s="31"/>
      <c r="C791" s="22"/>
      <c r="D791" s="22" t="s">
        <v>223</v>
      </c>
      <c r="E791" s="107" t="s">
        <v>108</v>
      </c>
      <c r="F791" s="32"/>
      <c r="G791" s="33"/>
    </row>
    <row r="792" spans="1:7" ht="12" customHeight="1" outlineLevel="1">
      <c r="A792" s="22"/>
      <c r="B792" s="31"/>
      <c r="C792" s="22"/>
      <c r="D792" s="22" t="s">
        <v>224</v>
      </c>
      <c r="E792" s="107" t="s">
        <v>108</v>
      </c>
      <c r="F792" s="32"/>
      <c r="G792" s="33"/>
    </row>
    <row r="793" spans="1:7" ht="12" customHeight="1" outlineLevel="1">
      <c r="A793" s="22"/>
      <c r="B793" s="31"/>
      <c r="C793" s="22"/>
      <c r="D793" s="22" t="s">
        <v>225</v>
      </c>
      <c r="E793" s="107" t="s">
        <v>108</v>
      </c>
      <c r="F793" s="32"/>
      <c r="G793" s="33"/>
    </row>
    <row r="794" spans="1:7" ht="12" customHeight="1" outlineLevel="1">
      <c r="A794" s="22"/>
      <c r="B794" s="31"/>
      <c r="C794" s="22"/>
      <c r="D794" s="22" t="s">
        <v>226</v>
      </c>
      <c r="E794" s="107" t="s">
        <v>108</v>
      </c>
      <c r="F794" s="32"/>
      <c r="G794" s="33"/>
    </row>
    <row r="795" spans="1:7" ht="12" customHeight="1" outlineLevel="1">
      <c r="A795" s="22"/>
      <c r="B795" s="31"/>
      <c r="C795" s="22"/>
      <c r="D795" s="22" t="s">
        <v>227</v>
      </c>
      <c r="E795" s="107" t="s">
        <v>108</v>
      </c>
      <c r="F795" s="32"/>
      <c r="G795" s="33"/>
    </row>
    <row r="796" spans="1:7" ht="12" customHeight="1" outlineLevel="1">
      <c r="A796" s="22"/>
      <c r="B796" s="31"/>
      <c r="C796" s="22"/>
      <c r="D796" s="22" t="s">
        <v>228</v>
      </c>
      <c r="E796" s="107" t="s">
        <v>108</v>
      </c>
      <c r="F796" s="32"/>
      <c r="G796" s="33"/>
    </row>
    <row r="797" spans="1:7" ht="12" customHeight="1" outlineLevel="1">
      <c r="A797" s="22"/>
      <c r="B797" s="31"/>
      <c r="C797" s="22"/>
      <c r="D797" s="22" t="s">
        <v>229</v>
      </c>
      <c r="E797" s="107" t="s">
        <v>108</v>
      </c>
      <c r="F797" s="32"/>
      <c r="G797" s="33"/>
    </row>
    <row r="798" spans="1:7" ht="12" customHeight="1" outlineLevel="1">
      <c r="A798" s="22"/>
      <c r="B798" s="31"/>
      <c r="C798" s="22"/>
      <c r="D798" s="22" t="s">
        <v>230</v>
      </c>
      <c r="E798" s="107" t="s">
        <v>108</v>
      </c>
      <c r="F798" s="32"/>
      <c r="G798" s="33"/>
    </row>
    <row r="799" spans="1:7" ht="12" customHeight="1" outlineLevel="1">
      <c r="B799" s="31"/>
      <c r="C799" s="22"/>
      <c r="D799" s="22" t="s">
        <v>231</v>
      </c>
      <c r="E799" s="107" t="s">
        <v>108</v>
      </c>
      <c r="F799" s="32"/>
      <c r="G799" s="33"/>
    </row>
    <row r="800" spans="1:7" ht="12" customHeight="1" outlineLevel="1">
      <c r="A800" s="116" t="s">
        <v>286</v>
      </c>
      <c r="B800" s="29"/>
      <c r="C800" s="29" t="s">
        <v>287</v>
      </c>
      <c r="D800" s="109"/>
      <c r="E800" s="29"/>
      <c r="F800" s="34"/>
      <c r="G800" s="34"/>
    </row>
    <row r="801" spans="1:7" ht="12" customHeight="1" outlineLevel="1">
      <c r="A801" s="114" t="s">
        <v>232</v>
      </c>
      <c r="B801" s="31"/>
      <c r="C801" s="22" t="s">
        <v>171</v>
      </c>
      <c r="D801" s="22"/>
      <c r="E801" s="107" t="s">
        <v>108</v>
      </c>
      <c r="F801" s="32"/>
      <c r="G801" s="33"/>
    </row>
    <row r="802" spans="1:7" ht="12" customHeight="1" outlineLevel="1">
      <c r="A802" s="22"/>
      <c r="B802" s="31"/>
      <c r="C802" s="22" t="s">
        <v>172</v>
      </c>
      <c r="D802" s="22"/>
      <c r="E802" s="107" t="s">
        <v>108</v>
      </c>
      <c r="F802" s="32"/>
      <c r="G802" s="33"/>
    </row>
    <row r="803" spans="1:7" ht="12" customHeight="1" outlineLevel="1">
      <c r="A803" s="22"/>
      <c r="B803" s="31"/>
      <c r="C803" s="22"/>
      <c r="D803" s="110" t="s">
        <v>233</v>
      </c>
      <c r="E803" s="107" t="s">
        <v>108</v>
      </c>
      <c r="F803" s="32"/>
      <c r="G803" s="33"/>
    </row>
    <row r="804" spans="1:7" ht="12" customHeight="1" outlineLevel="1">
      <c r="A804" s="22"/>
      <c r="B804" s="31"/>
      <c r="C804" s="22"/>
      <c r="D804" s="110" t="s">
        <v>236</v>
      </c>
      <c r="E804" s="107" t="s">
        <v>108</v>
      </c>
      <c r="F804" s="32"/>
      <c r="G804" s="33"/>
    </row>
    <row r="805" spans="1:7" ht="12" customHeight="1" outlineLevel="1">
      <c r="A805" s="22"/>
      <c r="B805" s="31"/>
      <c r="C805" s="22"/>
      <c r="D805" s="22" t="s">
        <v>237</v>
      </c>
      <c r="E805" s="107" t="s">
        <v>108</v>
      </c>
      <c r="F805" s="32"/>
      <c r="G805" s="33"/>
    </row>
    <row r="806" spans="1:7" ht="12" customHeight="1" outlineLevel="1">
      <c r="A806" s="22"/>
      <c r="B806" s="31"/>
      <c r="C806" s="22"/>
      <c r="D806" s="22" t="s">
        <v>238</v>
      </c>
      <c r="E806" s="107" t="s">
        <v>108</v>
      </c>
      <c r="F806" s="32"/>
      <c r="G806" s="33"/>
    </row>
    <row r="807" spans="1:7" ht="12" customHeight="1" outlineLevel="1">
      <c r="A807" s="22"/>
      <c r="B807" s="31"/>
      <c r="C807" s="22"/>
      <c r="D807" s="22" t="s">
        <v>239</v>
      </c>
      <c r="E807" s="107" t="s">
        <v>108</v>
      </c>
      <c r="F807" s="32"/>
      <c r="G807" s="33"/>
    </row>
    <row r="808" spans="1:7" ht="12" customHeight="1" outlineLevel="1">
      <c r="A808" s="22"/>
      <c r="B808" s="31"/>
      <c r="C808" s="22"/>
      <c r="D808" s="22" t="s">
        <v>240</v>
      </c>
      <c r="E808" s="107" t="s">
        <v>108</v>
      </c>
      <c r="F808" s="32"/>
      <c r="G808" s="33"/>
    </row>
    <row r="809" spans="1:7" ht="12" customHeight="1" outlineLevel="1">
      <c r="A809" s="116" t="s">
        <v>286</v>
      </c>
      <c r="B809" s="29"/>
      <c r="C809" s="29" t="s">
        <v>287</v>
      </c>
      <c r="D809" s="109"/>
      <c r="E809" s="29"/>
      <c r="F809" s="34"/>
      <c r="G809" s="34"/>
    </row>
    <row r="810" spans="1:7" ht="12" customHeight="1" outlineLevel="1">
      <c r="A810" s="114" t="s">
        <v>203</v>
      </c>
      <c r="B810" s="31"/>
      <c r="C810" s="22" t="s">
        <v>171</v>
      </c>
      <c r="D810" s="22"/>
      <c r="E810" s="107" t="s">
        <v>108</v>
      </c>
      <c r="F810" s="32"/>
      <c r="G810" s="33"/>
    </row>
    <row r="811" spans="1:7" ht="12" customHeight="1" outlineLevel="1">
      <c r="A811" s="22"/>
      <c r="B811" s="31"/>
      <c r="C811" s="22" t="s">
        <v>172</v>
      </c>
      <c r="D811" s="22"/>
      <c r="E811" s="107" t="s">
        <v>108</v>
      </c>
      <c r="F811" s="32"/>
      <c r="G811" s="33"/>
    </row>
    <row r="812" spans="1:7" ht="12" customHeight="1" outlineLevel="1">
      <c r="A812" s="22"/>
      <c r="B812" s="31"/>
      <c r="C812" s="22"/>
      <c r="D812" s="110" t="s">
        <v>204</v>
      </c>
      <c r="E812" s="107" t="s">
        <v>108</v>
      </c>
      <c r="F812" s="32"/>
      <c r="G812" s="33"/>
    </row>
    <row r="813" spans="1:7" ht="12" customHeight="1" outlineLevel="1">
      <c r="A813" s="22"/>
      <c r="B813" s="31"/>
      <c r="C813" s="22"/>
      <c r="D813" s="110" t="s">
        <v>205</v>
      </c>
      <c r="E813" s="107" t="s">
        <v>108</v>
      </c>
      <c r="F813" s="32"/>
      <c r="G813" s="33"/>
    </row>
    <row r="814" spans="1:7" ht="12" customHeight="1" outlineLevel="1">
      <c r="A814" s="22"/>
      <c r="B814" s="31"/>
      <c r="C814" s="22"/>
      <c r="D814" s="110" t="s">
        <v>206</v>
      </c>
      <c r="E814" s="107" t="s">
        <v>108</v>
      </c>
      <c r="F814" s="32"/>
      <c r="G814" s="33"/>
    </row>
    <row r="815" spans="1:7" ht="12" customHeight="1" outlineLevel="1">
      <c r="A815" s="22"/>
      <c r="B815" s="31"/>
      <c r="C815" s="22"/>
      <c r="D815" s="110" t="s">
        <v>207</v>
      </c>
      <c r="E815" s="107" t="s">
        <v>108</v>
      </c>
      <c r="F815" s="32"/>
      <c r="G815" s="33"/>
    </row>
    <row r="816" spans="1:7" ht="12" customHeight="1" outlineLevel="1">
      <c r="A816" s="22"/>
      <c r="B816" s="31"/>
      <c r="C816" s="22"/>
      <c r="D816" s="110" t="s">
        <v>208</v>
      </c>
      <c r="E816" s="107" t="s">
        <v>108</v>
      </c>
      <c r="F816" s="32"/>
      <c r="G816" s="33"/>
    </row>
    <row r="817" spans="1:7" ht="12" customHeight="1" outlineLevel="1">
      <c r="A817" s="22"/>
      <c r="B817" s="31"/>
      <c r="C817" s="22"/>
      <c r="D817" s="110" t="s">
        <v>209</v>
      </c>
      <c r="E817" s="107" t="s">
        <v>108</v>
      </c>
      <c r="F817" s="32"/>
      <c r="G817" s="33"/>
    </row>
    <row r="818" spans="1:7" ht="12" customHeight="1" outlineLevel="1">
      <c r="A818" s="22"/>
      <c r="B818" s="31"/>
      <c r="C818" s="22"/>
      <c r="D818" s="110" t="s">
        <v>210</v>
      </c>
      <c r="E818" s="107" t="s">
        <v>108</v>
      </c>
      <c r="F818" s="32"/>
      <c r="G818" s="33"/>
    </row>
    <row r="819" spans="1:7" ht="12" customHeight="1" outlineLevel="1">
      <c r="A819" s="116" t="s">
        <v>288</v>
      </c>
      <c r="B819" s="29"/>
      <c r="C819" s="29" t="s">
        <v>289</v>
      </c>
      <c r="D819" s="109"/>
      <c r="E819" s="29"/>
      <c r="F819" s="34"/>
      <c r="G819" s="34"/>
    </row>
    <row r="820" spans="1:7" ht="12" customHeight="1" outlineLevel="1">
      <c r="A820" s="35" t="s">
        <v>170</v>
      </c>
      <c r="B820" s="31"/>
      <c r="C820" s="22" t="s">
        <v>171</v>
      </c>
      <c r="D820" s="22"/>
      <c r="E820" s="107" t="s">
        <v>108</v>
      </c>
      <c r="F820" s="32"/>
      <c r="G820" s="33"/>
    </row>
    <row r="821" spans="1:7" ht="12" customHeight="1" outlineLevel="1">
      <c r="A821" s="22"/>
      <c r="B821" s="31"/>
      <c r="C821" s="22" t="s">
        <v>172</v>
      </c>
      <c r="D821" s="22"/>
      <c r="E821" s="107" t="s">
        <v>108</v>
      </c>
      <c r="F821" s="32"/>
      <c r="G821" s="33"/>
    </row>
    <row r="822" spans="1:7" ht="12" customHeight="1" outlineLevel="1">
      <c r="A822" s="22"/>
      <c r="B822" s="31"/>
      <c r="C822" s="22"/>
      <c r="D822" s="22" t="s">
        <v>173</v>
      </c>
      <c r="E822" s="107" t="s">
        <v>108</v>
      </c>
      <c r="F822" s="32"/>
      <c r="G822" s="33"/>
    </row>
    <row r="823" spans="1:7" ht="12" customHeight="1" outlineLevel="1">
      <c r="A823" s="22"/>
      <c r="B823" s="31"/>
      <c r="C823" s="22"/>
      <c r="D823" s="22" t="s">
        <v>176</v>
      </c>
      <c r="E823" s="107" t="s">
        <v>108</v>
      </c>
      <c r="F823" s="32"/>
      <c r="G823" s="33"/>
    </row>
    <row r="824" spans="1:7" ht="12" customHeight="1" outlineLevel="1">
      <c r="A824" s="22"/>
      <c r="B824" s="31"/>
      <c r="C824" s="22"/>
      <c r="D824" s="22" t="s">
        <v>177</v>
      </c>
      <c r="E824" s="107" t="s">
        <v>108</v>
      </c>
      <c r="F824" s="32"/>
      <c r="G824" s="33"/>
    </row>
    <row r="825" spans="1:7" ht="12" customHeight="1" outlineLevel="1">
      <c r="A825" s="22"/>
      <c r="B825" s="31"/>
      <c r="C825" s="22"/>
      <c r="D825" s="22" t="s">
        <v>180</v>
      </c>
      <c r="E825" s="107" t="s">
        <v>108</v>
      </c>
      <c r="F825" s="32"/>
      <c r="G825" s="33"/>
    </row>
    <row r="826" spans="1:7" ht="12" customHeight="1" outlineLevel="1">
      <c r="A826" s="22"/>
      <c r="B826" s="31"/>
      <c r="C826" s="22"/>
      <c r="D826" s="22" t="s">
        <v>181</v>
      </c>
      <c r="E826" s="107" t="s">
        <v>108</v>
      </c>
      <c r="F826" s="32"/>
      <c r="G826" s="33"/>
    </row>
    <row r="827" spans="1:7" ht="12" customHeight="1" outlineLevel="1">
      <c r="A827" s="22"/>
      <c r="B827" s="31"/>
      <c r="C827" s="22"/>
      <c r="D827" s="22" t="s">
        <v>182</v>
      </c>
      <c r="E827" s="107" t="s">
        <v>108</v>
      </c>
      <c r="F827" s="32"/>
      <c r="G827" s="33"/>
    </row>
    <row r="828" spans="1:7" ht="12" customHeight="1" outlineLevel="1">
      <c r="A828" s="22"/>
      <c r="B828" s="31"/>
      <c r="C828" s="22"/>
      <c r="D828" s="22" t="s">
        <v>183</v>
      </c>
      <c r="E828" s="107" t="s">
        <v>108</v>
      </c>
      <c r="F828" s="32"/>
      <c r="G828" s="33"/>
    </row>
    <row r="829" spans="1:7" ht="12" customHeight="1" outlineLevel="1">
      <c r="A829" s="22"/>
      <c r="B829" s="31"/>
      <c r="C829" s="22"/>
      <c r="D829" s="22" t="s">
        <v>184</v>
      </c>
      <c r="E829" s="107" t="s">
        <v>108</v>
      </c>
      <c r="F829" s="32"/>
      <c r="G829" s="33"/>
    </row>
    <row r="830" spans="1:7" ht="12" customHeight="1" outlineLevel="1">
      <c r="A830" s="22"/>
      <c r="B830" s="31"/>
      <c r="C830" s="22"/>
      <c r="D830" s="22" t="s">
        <v>187</v>
      </c>
      <c r="E830" s="107" t="s">
        <v>108</v>
      </c>
      <c r="F830" s="32"/>
      <c r="G830" s="33"/>
    </row>
    <row r="831" spans="1:7" ht="12" customHeight="1" outlineLevel="1">
      <c r="A831" s="22"/>
      <c r="B831" s="31"/>
      <c r="C831" s="22"/>
      <c r="D831" s="22" t="s">
        <v>188</v>
      </c>
      <c r="E831" s="107" t="s">
        <v>108</v>
      </c>
      <c r="F831" s="32"/>
      <c r="G831" s="33"/>
    </row>
    <row r="832" spans="1:7" ht="12" customHeight="1" outlineLevel="1">
      <c r="A832" s="22"/>
      <c r="B832" s="31"/>
      <c r="C832" s="22"/>
      <c r="D832" s="22" t="s">
        <v>189</v>
      </c>
      <c r="E832" s="107" t="s">
        <v>108</v>
      </c>
      <c r="F832" s="32"/>
      <c r="G832" s="33"/>
    </row>
    <row r="833" spans="1:7" ht="12" customHeight="1" outlineLevel="1">
      <c r="A833" s="22"/>
      <c r="B833" s="31"/>
      <c r="C833" s="22"/>
      <c r="D833" s="22" t="s">
        <v>190</v>
      </c>
      <c r="E833" s="107" t="s">
        <v>108</v>
      </c>
      <c r="F833" s="32"/>
      <c r="G833" s="33"/>
    </row>
    <row r="834" spans="1:7" ht="12" customHeight="1" outlineLevel="1">
      <c r="A834" s="22"/>
      <c r="B834" s="31"/>
      <c r="C834" s="22"/>
      <c r="D834" s="22" t="s">
        <v>191</v>
      </c>
      <c r="E834" s="107" t="s">
        <v>108</v>
      </c>
      <c r="F834" s="32"/>
      <c r="G834" s="33"/>
    </row>
    <row r="835" spans="1:7" ht="12" customHeight="1" outlineLevel="1">
      <c r="A835" s="22"/>
      <c r="B835" s="31"/>
      <c r="C835" s="22"/>
      <c r="D835" s="22" t="s">
        <v>192</v>
      </c>
      <c r="E835" s="107" t="s">
        <v>108</v>
      </c>
      <c r="F835" s="32"/>
      <c r="G835" s="33"/>
    </row>
    <row r="836" spans="1:7" ht="12" customHeight="1" outlineLevel="1">
      <c r="A836" s="22"/>
      <c r="B836" s="31"/>
      <c r="C836" s="22"/>
      <c r="D836" s="110" t="s">
        <v>193</v>
      </c>
      <c r="E836" s="107" t="s">
        <v>108</v>
      </c>
      <c r="F836" s="32"/>
      <c r="G836" s="33"/>
    </row>
    <row r="837" spans="1:7" ht="12" customHeight="1" outlineLevel="1">
      <c r="A837" s="116" t="s">
        <v>288</v>
      </c>
      <c r="B837" s="29"/>
      <c r="C837" s="29" t="s">
        <v>289</v>
      </c>
      <c r="D837" s="109"/>
      <c r="E837" s="29"/>
      <c r="F837" s="34"/>
      <c r="G837" s="34"/>
    </row>
    <row r="838" spans="1:7" ht="12" customHeight="1" outlineLevel="1">
      <c r="A838" s="114" t="s">
        <v>216</v>
      </c>
      <c r="B838" s="31"/>
      <c r="C838" s="22" t="s">
        <v>171</v>
      </c>
      <c r="D838" s="22"/>
      <c r="E838" s="107" t="s">
        <v>108</v>
      </c>
      <c r="F838" s="32"/>
      <c r="G838" s="33"/>
    </row>
    <row r="839" spans="1:7" ht="12" customHeight="1" outlineLevel="1">
      <c r="A839" s="22"/>
      <c r="B839" s="31"/>
      <c r="C839" s="22" t="s">
        <v>172</v>
      </c>
      <c r="D839" s="22" t="s">
        <v>217</v>
      </c>
      <c r="E839" s="107" t="s">
        <v>108</v>
      </c>
      <c r="F839" s="32"/>
      <c r="G839" s="33"/>
    </row>
    <row r="840" spans="1:7" ht="12" customHeight="1" outlineLevel="1">
      <c r="A840" s="22"/>
      <c r="B840" s="31"/>
      <c r="C840" s="22"/>
      <c r="D840" s="22" t="s">
        <v>218</v>
      </c>
      <c r="E840" s="107" t="s">
        <v>108</v>
      </c>
      <c r="F840" s="32"/>
      <c r="G840" s="33"/>
    </row>
    <row r="841" spans="1:7" ht="12" customHeight="1" outlineLevel="1">
      <c r="A841" s="22"/>
      <c r="B841" s="31"/>
      <c r="C841" s="22"/>
      <c r="D841" s="22" t="s">
        <v>219</v>
      </c>
      <c r="E841" s="107" t="s">
        <v>108</v>
      </c>
      <c r="F841" s="32"/>
      <c r="G841" s="33"/>
    </row>
    <row r="842" spans="1:7" ht="12" customHeight="1" outlineLevel="1">
      <c r="A842" s="22"/>
      <c r="B842" s="31"/>
      <c r="C842" s="22"/>
      <c r="D842" s="22" t="s">
        <v>220</v>
      </c>
      <c r="E842" s="107" t="s">
        <v>108</v>
      </c>
      <c r="F842" s="32"/>
      <c r="G842" s="33"/>
    </row>
    <row r="843" spans="1:7" ht="12" customHeight="1" outlineLevel="1">
      <c r="A843" s="22"/>
      <c r="B843" s="31"/>
      <c r="C843" s="22"/>
      <c r="D843" s="22" t="s">
        <v>221</v>
      </c>
      <c r="E843" s="107" t="s">
        <v>108</v>
      </c>
      <c r="F843" s="32"/>
      <c r="G843" s="33"/>
    </row>
    <row r="844" spans="1:7" ht="12" customHeight="1" outlineLevel="1">
      <c r="A844" s="22"/>
      <c r="B844" s="31"/>
      <c r="C844" s="22"/>
      <c r="D844" s="22" t="s">
        <v>222</v>
      </c>
      <c r="E844" s="107" t="s">
        <v>108</v>
      </c>
      <c r="F844" s="32"/>
      <c r="G844" s="33"/>
    </row>
    <row r="845" spans="1:7" ht="12" customHeight="1" outlineLevel="1">
      <c r="A845" s="22"/>
      <c r="B845" s="31"/>
      <c r="C845" s="22"/>
      <c r="D845" s="22" t="s">
        <v>229</v>
      </c>
      <c r="E845" s="107" t="s">
        <v>108</v>
      </c>
      <c r="F845" s="32"/>
      <c r="G845" s="33"/>
    </row>
    <row r="846" spans="1:7" ht="12" customHeight="1" outlineLevel="1">
      <c r="A846" s="22"/>
      <c r="B846" s="31"/>
      <c r="C846" s="22"/>
      <c r="D846" s="22" t="s">
        <v>230</v>
      </c>
      <c r="E846" s="107" t="s">
        <v>108</v>
      </c>
      <c r="F846" s="32"/>
      <c r="G846" s="33"/>
    </row>
    <row r="847" spans="1:7" ht="12" customHeight="1" outlineLevel="1">
      <c r="B847" s="31"/>
      <c r="C847" s="22"/>
      <c r="D847" s="22" t="s">
        <v>231</v>
      </c>
      <c r="E847" s="107" t="s">
        <v>108</v>
      </c>
      <c r="F847" s="32"/>
      <c r="G847" s="33"/>
    </row>
    <row r="848" spans="1:7" ht="12" customHeight="1" outlineLevel="1">
      <c r="A848" s="116" t="s">
        <v>288</v>
      </c>
      <c r="B848" s="29"/>
      <c r="C848" s="29" t="s">
        <v>289</v>
      </c>
      <c r="D848" s="109"/>
      <c r="E848" s="29"/>
      <c r="F848" s="34"/>
      <c r="G848" s="34"/>
    </row>
    <row r="849" spans="1:7" ht="12" customHeight="1" outlineLevel="1">
      <c r="A849" s="114" t="s">
        <v>232</v>
      </c>
      <c r="B849" s="31"/>
      <c r="C849" s="22" t="s">
        <v>171</v>
      </c>
      <c r="D849" s="22"/>
      <c r="E849" s="107" t="s">
        <v>108</v>
      </c>
      <c r="F849" s="32"/>
      <c r="G849" s="33"/>
    </row>
    <row r="850" spans="1:7" ht="12" customHeight="1" outlineLevel="1">
      <c r="A850" s="22"/>
      <c r="B850" s="31"/>
      <c r="C850" s="22" t="s">
        <v>172</v>
      </c>
      <c r="D850" s="22"/>
      <c r="E850" s="107" t="s">
        <v>108</v>
      </c>
      <c r="F850" s="32"/>
      <c r="G850" s="33"/>
    </row>
    <row r="851" spans="1:7" ht="12" customHeight="1" outlineLevel="1">
      <c r="A851" s="22"/>
      <c r="B851" s="31"/>
      <c r="C851" s="22"/>
      <c r="D851" s="110" t="s">
        <v>233</v>
      </c>
      <c r="E851" s="107" t="s">
        <v>108</v>
      </c>
      <c r="F851" s="32"/>
      <c r="G851" s="33"/>
    </row>
    <row r="852" spans="1:7" ht="12" customHeight="1" outlineLevel="1">
      <c r="A852" s="22"/>
      <c r="B852" s="31"/>
      <c r="C852" s="22"/>
      <c r="D852" s="110" t="s">
        <v>236</v>
      </c>
      <c r="E852" s="107" t="s">
        <v>108</v>
      </c>
      <c r="F852" s="32"/>
      <c r="G852" s="33"/>
    </row>
    <row r="853" spans="1:7" ht="12" customHeight="1" outlineLevel="1">
      <c r="A853" s="22"/>
      <c r="B853" s="31"/>
      <c r="C853" s="22"/>
      <c r="D853" s="22" t="s">
        <v>290</v>
      </c>
      <c r="E853" s="107" t="s">
        <v>108</v>
      </c>
      <c r="F853" s="32"/>
      <c r="G853" s="33"/>
    </row>
    <row r="854" spans="1:7" ht="12" customHeight="1" outlineLevel="1">
      <c r="A854" s="22"/>
      <c r="B854" s="31"/>
      <c r="C854" s="22"/>
      <c r="D854" s="22" t="s">
        <v>238</v>
      </c>
      <c r="E854" s="107" t="s">
        <v>108</v>
      </c>
      <c r="F854" s="32"/>
      <c r="G854" s="33"/>
    </row>
    <row r="855" spans="1:7" ht="12" customHeight="1" outlineLevel="1">
      <c r="A855" s="22"/>
      <c r="B855" s="31"/>
      <c r="C855" s="22"/>
      <c r="D855" s="22" t="s">
        <v>239</v>
      </c>
      <c r="E855" s="107" t="s">
        <v>108</v>
      </c>
      <c r="F855" s="32"/>
      <c r="G855" s="33"/>
    </row>
    <row r="856" spans="1:7" ht="12" customHeight="1" outlineLevel="1">
      <c r="A856" s="22"/>
      <c r="B856" s="31"/>
      <c r="C856" s="22"/>
      <c r="D856" s="22" t="s">
        <v>240</v>
      </c>
      <c r="E856" s="107" t="s">
        <v>108</v>
      </c>
      <c r="F856" s="32"/>
      <c r="G856" s="33"/>
    </row>
    <row r="857" spans="1:7" ht="12" customHeight="1" outlineLevel="1">
      <c r="A857" s="116" t="s">
        <v>288</v>
      </c>
      <c r="B857" s="29"/>
      <c r="C857" s="29" t="s">
        <v>289</v>
      </c>
      <c r="D857" s="109"/>
      <c r="E857" s="29"/>
      <c r="F857" s="34"/>
      <c r="G857" s="34"/>
    </row>
    <row r="858" spans="1:7" ht="12" customHeight="1" outlineLevel="1">
      <c r="A858" s="114" t="s">
        <v>203</v>
      </c>
      <c r="B858" s="31"/>
      <c r="C858" s="22" t="s">
        <v>171</v>
      </c>
      <c r="D858" s="22"/>
      <c r="E858" s="107" t="s">
        <v>108</v>
      </c>
      <c r="F858" s="32"/>
      <c r="G858" s="33"/>
    </row>
    <row r="859" spans="1:7" ht="12" customHeight="1" outlineLevel="1">
      <c r="A859" s="22"/>
      <c r="B859" s="31"/>
      <c r="C859" s="22" t="s">
        <v>172</v>
      </c>
      <c r="D859" s="22"/>
      <c r="E859" s="107" t="s">
        <v>108</v>
      </c>
      <c r="F859" s="32"/>
      <c r="G859" s="33"/>
    </row>
    <row r="860" spans="1:7" ht="12" customHeight="1" outlineLevel="1">
      <c r="A860" s="22"/>
      <c r="B860" s="31"/>
      <c r="C860" s="22"/>
      <c r="D860" s="110" t="s">
        <v>204</v>
      </c>
      <c r="E860" s="107" t="s">
        <v>108</v>
      </c>
      <c r="F860" s="32"/>
      <c r="G860" s="33"/>
    </row>
    <row r="861" spans="1:7" ht="12" customHeight="1" outlineLevel="1">
      <c r="A861" s="22"/>
      <c r="B861" s="31"/>
      <c r="C861" s="22"/>
      <c r="D861" s="110" t="s">
        <v>205</v>
      </c>
      <c r="E861" s="107" t="s">
        <v>108</v>
      </c>
      <c r="F861" s="32"/>
      <c r="G861" s="33"/>
    </row>
    <row r="862" spans="1:7" ht="12" customHeight="1" outlineLevel="1">
      <c r="A862" s="22"/>
      <c r="B862" s="31"/>
      <c r="C862" s="22"/>
      <c r="D862" s="110" t="s">
        <v>206</v>
      </c>
      <c r="E862" s="107" t="s">
        <v>108</v>
      </c>
      <c r="F862" s="32"/>
      <c r="G862" s="33"/>
    </row>
    <row r="863" spans="1:7" ht="12" customHeight="1" outlineLevel="1">
      <c r="A863" s="22"/>
      <c r="B863" s="31"/>
      <c r="C863" s="22"/>
      <c r="D863" s="110" t="s">
        <v>207</v>
      </c>
      <c r="E863" s="107" t="s">
        <v>108</v>
      </c>
      <c r="F863" s="32"/>
      <c r="G863" s="33"/>
    </row>
    <row r="864" spans="1:7" ht="12" customHeight="1" outlineLevel="1">
      <c r="A864" s="22"/>
      <c r="B864" s="31"/>
      <c r="C864" s="22"/>
      <c r="D864" s="110" t="s">
        <v>208</v>
      </c>
      <c r="E864" s="107" t="s">
        <v>108</v>
      </c>
      <c r="F864" s="32"/>
      <c r="G864" s="33"/>
    </row>
    <row r="865" spans="1:7" ht="12" customHeight="1" outlineLevel="1">
      <c r="A865" s="22"/>
      <c r="B865" s="31"/>
      <c r="C865" s="22"/>
      <c r="D865" s="110" t="s">
        <v>209</v>
      </c>
      <c r="E865" s="107" t="s">
        <v>108</v>
      </c>
      <c r="F865" s="32"/>
      <c r="G865" s="33"/>
    </row>
    <row r="866" spans="1:7" ht="12" customHeight="1" outlineLevel="1">
      <c r="A866" s="22"/>
      <c r="B866" s="31"/>
      <c r="C866" s="22"/>
      <c r="D866" s="110" t="s">
        <v>210</v>
      </c>
      <c r="E866" s="107" t="s">
        <v>108</v>
      </c>
      <c r="F866" s="32"/>
      <c r="G866" s="33"/>
    </row>
    <row r="867" spans="1:7" ht="12" customHeight="1" outlineLevel="1">
      <c r="A867" s="117" t="s">
        <v>291</v>
      </c>
      <c r="B867" s="29"/>
      <c r="C867" s="29" t="s">
        <v>292</v>
      </c>
      <c r="D867" s="109"/>
      <c r="E867" s="29"/>
      <c r="F867" s="34"/>
      <c r="G867" s="34"/>
    </row>
    <row r="868" spans="1:7" ht="12" customHeight="1" outlineLevel="1">
      <c r="A868" s="35" t="s">
        <v>170</v>
      </c>
      <c r="B868" s="31" t="s">
        <v>11</v>
      </c>
      <c r="C868" s="22" t="s">
        <v>171</v>
      </c>
      <c r="D868" s="22"/>
      <c r="E868" s="107" t="s">
        <v>97</v>
      </c>
      <c r="F868" s="32"/>
      <c r="G868" s="33"/>
    </row>
    <row r="869" spans="1:7" ht="12" customHeight="1" outlineLevel="1">
      <c r="A869" s="22"/>
      <c r="B869" s="31" t="s">
        <v>11</v>
      </c>
      <c r="C869" s="22" t="s">
        <v>172</v>
      </c>
      <c r="D869" s="22"/>
      <c r="E869" s="107" t="s">
        <v>97</v>
      </c>
      <c r="F869" s="32"/>
      <c r="G869" s="33"/>
    </row>
    <row r="870" spans="1:7" ht="12" customHeight="1" outlineLevel="1">
      <c r="A870" s="22"/>
      <c r="B870" s="31" t="s">
        <v>11</v>
      </c>
      <c r="C870" s="22"/>
      <c r="D870" s="22" t="s">
        <v>173</v>
      </c>
      <c r="E870" s="107" t="s">
        <v>92</v>
      </c>
      <c r="F870" s="111" t="s">
        <v>174</v>
      </c>
      <c r="G870" s="113" t="s">
        <v>213</v>
      </c>
    </row>
    <row r="871" spans="1:7" ht="12" customHeight="1" outlineLevel="1">
      <c r="A871" s="22"/>
      <c r="B871" s="31" t="s">
        <v>11</v>
      </c>
      <c r="C871" s="22"/>
      <c r="D871" s="22" t="s">
        <v>176</v>
      </c>
      <c r="E871" s="107" t="s">
        <v>97</v>
      </c>
      <c r="F871" s="32"/>
      <c r="G871" s="33"/>
    </row>
    <row r="872" spans="1:7" ht="12" customHeight="1" outlineLevel="1">
      <c r="A872" s="22"/>
      <c r="B872" s="31" t="s">
        <v>11</v>
      </c>
      <c r="C872" s="22"/>
      <c r="D872" s="22" t="s">
        <v>177</v>
      </c>
      <c r="E872" s="107" t="s">
        <v>92</v>
      </c>
      <c r="F872" s="111" t="s">
        <v>178</v>
      </c>
      <c r="G872" s="112" t="s">
        <v>214</v>
      </c>
    </row>
    <row r="873" spans="1:7" ht="12" customHeight="1" outlineLevel="1">
      <c r="A873" s="22"/>
      <c r="B873" s="31" t="s">
        <v>11</v>
      </c>
      <c r="C873" s="22"/>
      <c r="D873" s="22" t="s">
        <v>180</v>
      </c>
      <c r="E873" s="107" t="s">
        <v>97</v>
      </c>
      <c r="F873" s="32"/>
      <c r="G873" s="33"/>
    </row>
    <row r="874" spans="1:7" ht="12" customHeight="1" outlineLevel="1">
      <c r="A874" s="22"/>
      <c r="B874" s="31" t="s">
        <v>11</v>
      </c>
      <c r="C874" s="22"/>
      <c r="D874" s="22" t="s">
        <v>181</v>
      </c>
      <c r="E874" s="107" t="s">
        <v>97</v>
      </c>
      <c r="F874" s="32"/>
      <c r="G874" s="33"/>
    </row>
    <row r="875" spans="1:7" ht="12" customHeight="1" outlineLevel="1">
      <c r="A875" s="22"/>
      <c r="B875" s="31" t="s">
        <v>11</v>
      </c>
      <c r="C875" s="22"/>
      <c r="D875" s="22" t="s">
        <v>182</v>
      </c>
      <c r="E875" s="107" t="s">
        <v>97</v>
      </c>
      <c r="F875" s="32"/>
      <c r="G875" s="33"/>
    </row>
    <row r="876" spans="1:7" ht="12" customHeight="1" outlineLevel="1">
      <c r="A876" s="22"/>
      <c r="B876" s="31" t="s">
        <v>11</v>
      </c>
      <c r="C876" s="22"/>
      <c r="D876" s="22" t="s">
        <v>183</v>
      </c>
      <c r="E876" s="107" t="s">
        <v>97</v>
      </c>
      <c r="F876" s="32"/>
      <c r="G876" s="33"/>
    </row>
    <row r="877" spans="1:7" ht="12" customHeight="1" outlineLevel="1">
      <c r="A877" s="22"/>
      <c r="B877" s="31" t="s">
        <v>11</v>
      </c>
      <c r="C877" s="22"/>
      <c r="D877" s="22" t="s">
        <v>184</v>
      </c>
      <c r="E877" s="107" t="s">
        <v>86</v>
      </c>
      <c r="F877" s="111" t="s">
        <v>185</v>
      </c>
      <c r="G877" s="113" t="s">
        <v>215</v>
      </c>
    </row>
    <row r="878" spans="1:7" ht="12" customHeight="1" outlineLevel="1">
      <c r="A878" s="22"/>
      <c r="B878" s="31" t="s">
        <v>11</v>
      </c>
      <c r="C878" s="22"/>
      <c r="D878" s="22" t="s">
        <v>187</v>
      </c>
      <c r="E878" s="107" t="s">
        <v>97</v>
      </c>
      <c r="F878" s="32"/>
      <c r="G878" s="33"/>
    </row>
    <row r="879" spans="1:7" ht="12" customHeight="1" outlineLevel="1">
      <c r="A879" s="22"/>
      <c r="B879" s="31" t="s">
        <v>11</v>
      </c>
      <c r="C879" s="22"/>
      <c r="D879" s="22" t="s">
        <v>188</v>
      </c>
      <c r="E879" s="107" t="s">
        <v>97</v>
      </c>
      <c r="F879" s="32"/>
      <c r="G879" s="33"/>
    </row>
    <row r="880" spans="1:7" ht="12" customHeight="1" outlineLevel="1">
      <c r="A880" s="22"/>
      <c r="B880" s="31" t="s">
        <v>11</v>
      </c>
      <c r="C880" s="22"/>
      <c r="D880" s="22" t="s">
        <v>189</v>
      </c>
      <c r="E880" s="107" t="s">
        <v>97</v>
      </c>
      <c r="F880" s="32"/>
      <c r="G880" s="33"/>
    </row>
    <row r="881" spans="1:7" ht="12" customHeight="1" outlineLevel="1">
      <c r="A881" s="22"/>
      <c r="B881" s="31" t="s">
        <v>11</v>
      </c>
      <c r="C881" s="22"/>
      <c r="D881" s="22" t="s">
        <v>190</v>
      </c>
      <c r="E881" s="107" t="s">
        <v>97</v>
      </c>
      <c r="F881" s="32"/>
      <c r="G881" s="33"/>
    </row>
    <row r="882" spans="1:7" ht="12" customHeight="1" outlineLevel="1">
      <c r="A882" s="22"/>
      <c r="B882" s="31" t="s">
        <v>11</v>
      </c>
      <c r="C882" s="22"/>
      <c r="D882" s="22" t="s">
        <v>191</v>
      </c>
      <c r="E882" s="107" t="s">
        <v>97</v>
      </c>
      <c r="F882" s="32"/>
      <c r="G882" s="33"/>
    </row>
    <row r="883" spans="1:7" ht="12" customHeight="1" outlineLevel="1">
      <c r="A883" s="22"/>
      <c r="B883" s="31" t="s">
        <v>11</v>
      </c>
      <c r="C883" s="22"/>
      <c r="D883" s="22" t="s">
        <v>192</v>
      </c>
      <c r="E883" s="107" t="s">
        <v>97</v>
      </c>
      <c r="F883" s="32"/>
      <c r="G883" s="33"/>
    </row>
    <row r="884" spans="1:7" ht="12" customHeight="1" outlineLevel="1">
      <c r="A884" s="22"/>
      <c r="B884" s="31" t="s">
        <v>11</v>
      </c>
      <c r="C884" s="22"/>
      <c r="D884" s="110" t="s">
        <v>193</v>
      </c>
      <c r="E884" s="107" t="s">
        <v>97</v>
      </c>
      <c r="F884" s="32"/>
      <c r="G884" s="33"/>
    </row>
    <row r="885" spans="1:7" ht="12" customHeight="1" outlineLevel="1">
      <c r="A885" s="117" t="s">
        <v>291</v>
      </c>
      <c r="B885" s="29"/>
      <c r="C885" s="29" t="s">
        <v>292</v>
      </c>
      <c r="D885" s="109"/>
      <c r="E885" s="29"/>
      <c r="F885" s="34"/>
      <c r="G885" s="34"/>
    </row>
    <row r="886" spans="1:7" ht="12" customHeight="1" outlineLevel="1">
      <c r="A886" s="114" t="s">
        <v>293</v>
      </c>
      <c r="B886" s="31" t="s">
        <v>11</v>
      </c>
      <c r="C886" s="22" t="s">
        <v>171</v>
      </c>
      <c r="D886" s="22"/>
      <c r="E886" s="107" t="s">
        <v>97</v>
      </c>
      <c r="F886" s="32"/>
      <c r="G886" s="33"/>
    </row>
    <row r="887" spans="1:7" ht="12" customHeight="1" outlineLevel="1">
      <c r="A887" s="114"/>
      <c r="B887" s="31" t="s">
        <v>11</v>
      </c>
      <c r="C887" s="22" t="s">
        <v>172</v>
      </c>
      <c r="D887" s="22"/>
      <c r="E887" s="107" t="s">
        <v>97</v>
      </c>
      <c r="F887" s="32"/>
      <c r="G887" s="33"/>
    </row>
    <row r="888" spans="1:7" ht="12" customHeight="1" outlineLevel="1">
      <c r="A888" s="114"/>
      <c r="B888" s="31" t="s">
        <v>11</v>
      </c>
      <c r="C888" s="22"/>
      <c r="D888" s="22" t="s">
        <v>294</v>
      </c>
      <c r="E888" s="107" t="s">
        <v>97</v>
      </c>
      <c r="F888" s="32"/>
      <c r="G888" s="33"/>
    </row>
    <row r="889" spans="1:7" ht="12" customHeight="1" outlineLevel="1">
      <c r="A889" s="117" t="s">
        <v>291</v>
      </c>
      <c r="B889" s="29"/>
      <c r="C889" s="29" t="s">
        <v>292</v>
      </c>
      <c r="D889" s="109"/>
      <c r="E889" s="29"/>
      <c r="F889" s="34"/>
      <c r="G889" s="34"/>
    </row>
    <row r="890" spans="1:7" ht="12" customHeight="1" outlineLevel="1">
      <c r="A890" s="114" t="s">
        <v>295</v>
      </c>
      <c r="B890" s="31" t="s">
        <v>11</v>
      </c>
      <c r="C890" s="22" t="s">
        <v>171</v>
      </c>
      <c r="D890" s="22"/>
      <c r="E890" s="107" t="s">
        <v>97</v>
      </c>
      <c r="F890" s="32"/>
      <c r="G890" s="33"/>
    </row>
    <row r="891" spans="1:7" ht="12" customHeight="1" outlineLevel="1">
      <c r="A891" s="114"/>
      <c r="B891" s="31" t="s">
        <v>11</v>
      </c>
      <c r="C891" s="22" t="s">
        <v>172</v>
      </c>
      <c r="D891" s="22"/>
      <c r="E891" s="107" t="s">
        <v>97</v>
      </c>
      <c r="F891" s="32"/>
      <c r="G891" s="33"/>
    </row>
    <row r="892" spans="1:7" ht="12" customHeight="1" outlineLevel="1">
      <c r="A892" s="114"/>
      <c r="B892" s="31" t="s">
        <v>11</v>
      </c>
      <c r="C892" s="22"/>
      <c r="D892" s="22" t="s">
        <v>294</v>
      </c>
      <c r="E892" s="107" t="s">
        <v>97</v>
      </c>
      <c r="F892" s="32"/>
      <c r="G892" s="33"/>
    </row>
    <row r="893" spans="1:7" ht="12" customHeight="1" outlineLevel="1">
      <c r="A893" s="117" t="s">
        <v>291</v>
      </c>
      <c r="B893" s="29"/>
      <c r="C893" s="29" t="s">
        <v>292</v>
      </c>
      <c r="D893" s="109"/>
      <c r="E893" s="109"/>
      <c r="F893" s="32"/>
      <c r="G893" s="33"/>
    </row>
    <row r="894" spans="1:7" ht="12" customHeight="1" outlineLevel="1">
      <c r="A894" s="114" t="s">
        <v>296</v>
      </c>
      <c r="B894" s="31" t="s">
        <v>11</v>
      </c>
      <c r="C894" s="22" t="s">
        <v>171</v>
      </c>
      <c r="D894" s="22"/>
      <c r="E894" s="107" t="s">
        <v>97</v>
      </c>
      <c r="F894" s="32"/>
      <c r="G894" s="33"/>
    </row>
    <row r="895" spans="1:7" ht="12" customHeight="1" outlineLevel="1">
      <c r="A895" s="114"/>
      <c r="B895" s="31" t="s">
        <v>11</v>
      </c>
      <c r="C895" s="22" t="s">
        <v>172</v>
      </c>
      <c r="D895" s="22"/>
      <c r="E895" s="107" t="s">
        <v>97</v>
      </c>
      <c r="F895" s="32"/>
      <c r="G895" s="33"/>
    </row>
    <row r="896" spans="1:7" ht="12" customHeight="1" outlineLevel="1">
      <c r="A896" s="114"/>
      <c r="B896" s="31" t="s">
        <v>11</v>
      </c>
      <c r="C896" s="22"/>
      <c r="D896" s="22" t="s">
        <v>294</v>
      </c>
      <c r="E896" s="107" t="s">
        <v>97</v>
      </c>
      <c r="F896" s="32"/>
      <c r="G896" s="33"/>
    </row>
    <row r="897" spans="1:7" ht="12" customHeight="1" outlineLevel="1">
      <c r="A897" s="117" t="s">
        <v>291</v>
      </c>
      <c r="B897" s="29"/>
      <c r="C897" s="29" t="s">
        <v>292</v>
      </c>
      <c r="D897" s="109"/>
      <c r="E897" s="29"/>
      <c r="F897" s="34"/>
      <c r="G897" s="34"/>
    </row>
    <row r="898" spans="1:7" ht="12" customHeight="1" outlineLevel="1">
      <c r="A898" s="114" t="s">
        <v>203</v>
      </c>
      <c r="B898" s="31" t="s">
        <v>11</v>
      </c>
      <c r="C898" s="22" t="s">
        <v>171</v>
      </c>
      <c r="D898" s="22"/>
      <c r="E898" s="107" t="s">
        <v>97</v>
      </c>
      <c r="F898" s="32"/>
      <c r="G898" s="33"/>
    </row>
    <row r="899" spans="1:7" ht="12" customHeight="1" outlineLevel="1">
      <c r="A899" s="22"/>
      <c r="B899" s="31" t="s">
        <v>11</v>
      </c>
      <c r="C899" s="22" t="s">
        <v>172</v>
      </c>
      <c r="D899" s="22"/>
      <c r="E899" s="107" t="s">
        <v>97</v>
      </c>
      <c r="F899" s="32"/>
      <c r="G899" s="33"/>
    </row>
    <row r="900" spans="1:7" ht="12" customHeight="1" outlineLevel="1">
      <c r="A900" s="22"/>
      <c r="B900" s="31" t="s">
        <v>11</v>
      </c>
      <c r="C900" s="22"/>
      <c r="D900" s="110" t="s">
        <v>204</v>
      </c>
      <c r="E900" s="107" t="s">
        <v>97</v>
      </c>
      <c r="F900" s="32"/>
      <c r="G900" s="33"/>
    </row>
    <row r="901" spans="1:7" ht="12" customHeight="1" outlineLevel="1">
      <c r="A901" s="22"/>
      <c r="B901" s="31" t="s">
        <v>11</v>
      </c>
      <c r="C901" s="22"/>
      <c r="D901" s="110" t="s">
        <v>205</v>
      </c>
      <c r="E901" s="107" t="s">
        <v>97</v>
      </c>
      <c r="F901" s="32"/>
      <c r="G901" s="33"/>
    </row>
    <row r="902" spans="1:7" ht="12" customHeight="1" outlineLevel="1">
      <c r="A902" s="22"/>
      <c r="B902" s="31" t="s">
        <v>11</v>
      </c>
      <c r="C902" s="22"/>
      <c r="D902" s="110" t="s">
        <v>206</v>
      </c>
      <c r="E902" s="107" t="s">
        <v>97</v>
      </c>
      <c r="F902" s="32"/>
      <c r="G902" s="33"/>
    </row>
    <row r="903" spans="1:7" ht="12" customHeight="1" outlineLevel="1">
      <c r="A903" s="22"/>
      <c r="B903" s="31" t="s">
        <v>11</v>
      </c>
      <c r="C903" s="22"/>
      <c r="D903" s="110" t="s">
        <v>207</v>
      </c>
      <c r="E903" s="107" t="s">
        <v>97</v>
      </c>
      <c r="F903" s="32"/>
      <c r="G903" s="33"/>
    </row>
    <row r="904" spans="1:7" ht="12" customHeight="1" outlineLevel="1">
      <c r="A904" s="22"/>
      <c r="B904" s="31" t="s">
        <v>11</v>
      </c>
      <c r="C904" s="22"/>
      <c r="D904" s="110" t="s">
        <v>208</v>
      </c>
      <c r="E904" s="107" t="s">
        <v>97</v>
      </c>
      <c r="F904" s="32"/>
      <c r="G904" s="33"/>
    </row>
    <row r="905" spans="1:7" ht="12" customHeight="1" outlineLevel="1">
      <c r="A905" s="22"/>
      <c r="B905" s="31" t="s">
        <v>11</v>
      </c>
      <c r="C905" s="22"/>
      <c r="D905" s="110" t="s">
        <v>209</v>
      </c>
      <c r="E905" s="107" t="s">
        <v>97</v>
      </c>
      <c r="F905" s="32"/>
      <c r="G905" s="33"/>
    </row>
    <row r="906" spans="1:7" ht="12" customHeight="1" outlineLevel="1">
      <c r="A906" s="22"/>
      <c r="B906" s="31" t="s">
        <v>11</v>
      </c>
      <c r="C906" s="22"/>
      <c r="D906" s="110" t="s">
        <v>210</v>
      </c>
      <c r="E906" s="107" t="s">
        <v>97</v>
      </c>
      <c r="F906" s="32"/>
      <c r="G906" s="33"/>
    </row>
    <row r="907" spans="1:7" ht="12" customHeight="1" outlineLevel="1">
      <c r="A907" s="116" t="s">
        <v>297</v>
      </c>
      <c r="B907" s="29"/>
      <c r="C907" s="29" t="s">
        <v>298</v>
      </c>
      <c r="D907" s="109"/>
      <c r="E907" s="29"/>
      <c r="F907" s="34"/>
      <c r="G907" s="34"/>
    </row>
    <row r="908" spans="1:7" ht="12" customHeight="1" outlineLevel="1">
      <c r="A908" s="35" t="s">
        <v>170</v>
      </c>
      <c r="B908" s="31" t="s">
        <v>11</v>
      </c>
      <c r="C908" s="22" t="s">
        <v>171</v>
      </c>
      <c r="D908" s="22"/>
      <c r="E908" s="107" t="s">
        <v>97</v>
      </c>
      <c r="F908" s="32"/>
      <c r="G908" s="33"/>
    </row>
    <row r="909" spans="1:7" ht="12" customHeight="1" outlineLevel="1">
      <c r="A909" s="22"/>
      <c r="B909" s="31" t="s">
        <v>11</v>
      </c>
      <c r="C909" s="22" t="s">
        <v>172</v>
      </c>
      <c r="D909" s="22"/>
      <c r="E909" s="107" t="s">
        <v>97</v>
      </c>
      <c r="F909" s="32"/>
      <c r="G909" s="33"/>
    </row>
    <row r="910" spans="1:7" ht="12" customHeight="1" outlineLevel="1">
      <c r="A910" s="22"/>
      <c r="B910" s="31" t="s">
        <v>11</v>
      </c>
      <c r="C910" s="22"/>
      <c r="D910" s="22" t="s">
        <v>173</v>
      </c>
      <c r="E910" s="107" t="s">
        <v>92</v>
      </c>
      <c r="F910" s="111" t="s">
        <v>174</v>
      </c>
      <c r="G910" s="113" t="s">
        <v>213</v>
      </c>
    </row>
    <row r="911" spans="1:7" ht="12" customHeight="1" outlineLevel="1">
      <c r="A911" s="22"/>
      <c r="B911" s="31" t="s">
        <v>11</v>
      </c>
      <c r="C911" s="22"/>
      <c r="D911" s="22" t="s">
        <v>176</v>
      </c>
      <c r="E911" s="107" t="s">
        <v>92</v>
      </c>
      <c r="F911" s="111" t="s">
        <v>299</v>
      </c>
      <c r="G911" s="33" t="s">
        <v>300</v>
      </c>
    </row>
    <row r="912" spans="1:7" ht="12" customHeight="1" outlineLevel="1">
      <c r="A912" s="22"/>
      <c r="B912" s="31" t="s">
        <v>11</v>
      </c>
      <c r="C912" s="22"/>
      <c r="D912" s="22" t="s">
        <v>177</v>
      </c>
      <c r="E912" s="107" t="s">
        <v>92</v>
      </c>
      <c r="F912" s="111" t="s">
        <v>178</v>
      </c>
      <c r="G912" s="112" t="s">
        <v>301</v>
      </c>
    </row>
    <row r="913" spans="1:7" ht="12" customHeight="1" outlineLevel="1">
      <c r="A913" s="22"/>
      <c r="B913" s="31" t="s">
        <v>11</v>
      </c>
      <c r="C913" s="22"/>
      <c r="D913" s="22" t="s">
        <v>180</v>
      </c>
      <c r="E913" s="107" t="s">
        <v>97</v>
      </c>
      <c r="F913" s="32"/>
      <c r="G913" s="33"/>
    </row>
    <row r="914" spans="1:7" ht="12" customHeight="1" outlineLevel="1">
      <c r="A914" s="22"/>
      <c r="B914" s="31" t="s">
        <v>11</v>
      </c>
      <c r="C914" s="22"/>
      <c r="D914" s="22" t="s">
        <v>181</v>
      </c>
      <c r="E914" s="107" t="s">
        <v>97</v>
      </c>
      <c r="F914" s="32"/>
      <c r="G914" s="33"/>
    </row>
    <row r="915" spans="1:7" ht="12" customHeight="1" outlineLevel="1">
      <c r="A915" s="22"/>
      <c r="B915" s="31" t="s">
        <v>11</v>
      </c>
      <c r="C915" s="22"/>
      <c r="D915" s="22" t="s">
        <v>182</v>
      </c>
      <c r="E915" s="107" t="s">
        <v>97</v>
      </c>
      <c r="F915" s="32"/>
      <c r="G915" s="33"/>
    </row>
    <row r="916" spans="1:7" ht="12" customHeight="1" outlineLevel="1">
      <c r="A916" s="22"/>
      <c r="B916" s="31" t="s">
        <v>11</v>
      </c>
      <c r="C916" s="22"/>
      <c r="D916" s="22" t="s">
        <v>183</v>
      </c>
      <c r="E916" s="107" t="s">
        <v>97</v>
      </c>
      <c r="F916" s="32"/>
      <c r="G916" s="33"/>
    </row>
    <row r="917" spans="1:7" ht="12" customHeight="1" outlineLevel="1">
      <c r="A917" s="22"/>
      <c r="B917" s="31" t="s">
        <v>11</v>
      </c>
      <c r="C917" s="22"/>
      <c r="D917" s="22" t="s">
        <v>184</v>
      </c>
      <c r="E917" s="107" t="s">
        <v>86</v>
      </c>
      <c r="F917" s="111" t="s">
        <v>185</v>
      </c>
      <c r="G917" s="113" t="s">
        <v>215</v>
      </c>
    </row>
    <row r="918" spans="1:7" ht="12" customHeight="1" outlineLevel="1">
      <c r="A918" s="22"/>
      <c r="B918" s="31" t="s">
        <v>11</v>
      </c>
      <c r="C918" s="22"/>
      <c r="D918" s="22" t="s">
        <v>187</v>
      </c>
      <c r="E918" s="107" t="s">
        <v>97</v>
      </c>
      <c r="F918" s="32"/>
      <c r="G918" s="33"/>
    </row>
    <row r="919" spans="1:7" ht="12" customHeight="1" outlineLevel="1">
      <c r="A919" s="22"/>
      <c r="B919" s="31" t="s">
        <v>11</v>
      </c>
      <c r="C919" s="22"/>
      <c r="D919" s="22" t="s">
        <v>188</v>
      </c>
      <c r="E919" s="107" t="s">
        <v>97</v>
      </c>
      <c r="F919" s="32"/>
      <c r="G919" s="33"/>
    </row>
    <row r="920" spans="1:7" ht="12" customHeight="1" outlineLevel="1">
      <c r="A920" s="22"/>
      <c r="B920" s="31" t="s">
        <v>11</v>
      </c>
      <c r="C920" s="22"/>
      <c r="D920" s="22" t="s">
        <v>189</v>
      </c>
      <c r="E920" s="107" t="s">
        <v>97</v>
      </c>
      <c r="F920" s="32"/>
      <c r="G920" s="33"/>
    </row>
    <row r="921" spans="1:7" ht="12" customHeight="1" outlineLevel="1">
      <c r="A921" s="22"/>
      <c r="B921" s="31" t="s">
        <v>11</v>
      </c>
      <c r="C921" s="22"/>
      <c r="D921" s="22" t="s">
        <v>190</v>
      </c>
      <c r="E921" s="107" t="s">
        <v>97</v>
      </c>
      <c r="F921" s="32"/>
      <c r="G921" s="33"/>
    </row>
    <row r="922" spans="1:7" ht="12" customHeight="1" outlineLevel="1">
      <c r="A922" s="22"/>
      <c r="B922" s="31" t="s">
        <v>11</v>
      </c>
      <c r="C922" s="22"/>
      <c r="D922" s="22" t="s">
        <v>191</v>
      </c>
      <c r="E922" s="107" t="s">
        <v>97</v>
      </c>
      <c r="F922" s="32"/>
      <c r="G922" s="33"/>
    </row>
    <row r="923" spans="1:7" ht="12" customHeight="1" outlineLevel="1">
      <c r="A923" s="22"/>
      <c r="B923" s="31" t="s">
        <v>11</v>
      </c>
      <c r="C923" s="22"/>
      <c r="D923" s="22" t="s">
        <v>192</v>
      </c>
      <c r="E923" s="107" t="s">
        <v>97</v>
      </c>
      <c r="F923" s="32"/>
      <c r="G923" s="33"/>
    </row>
    <row r="924" spans="1:7" ht="12" customHeight="1" outlineLevel="1">
      <c r="A924" s="22"/>
      <c r="B924" s="31" t="s">
        <v>11</v>
      </c>
      <c r="C924" s="22"/>
      <c r="D924" s="110" t="s">
        <v>193</v>
      </c>
      <c r="E924" s="107" t="s">
        <v>97</v>
      </c>
      <c r="F924" s="32"/>
      <c r="G924" s="33"/>
    </row>
    <row r="925" spans="1:7" ht="12" customHeight="1" outlineLevel="1">
      <c r="A925" s="114"/>
      <c r="B925" s="31" t="s">
        <v>11</v>
      </c>
      <c r="C925" s="22"/>
      <c r="D925" s="110" t="s">
        <v>302</v>
      </c>
      <c r="E925" s="107" t="s">
        <v>97</v>
      </c>
      <c r="F925" s="32"/>
      <c r="G925" s="33"/>
    </row>
    <row r="926" spans="1:7" ht="12" customHeight="1" outlineLevel="1">
      <c r="A926" s="116" t="s">
        <v>297</v>
      </c>
      <c r="B926" s="29"/>
      <c r="C926" s="29" t="s">
        <v>298</v>
      </c>
      <c r="D926" s="109"/>
      <c r="E926" s="29"/>
      <c r="F926" s="34"/>
      <c r="G926" s="34"/>
    </row>
    <row r="927" spans="1:7" ht="12" customHeight="1" outlineLevel="1">
      <c r="A927" s="114" t="s">
        <v>293</v>
      </c>
      <c r="B927" s="31" t="s">
        <v>11</v>
      </c>
      <c r="C927" s="22" t="s">
        <v>171</v>
      </c>
      <c r="D927" s="22"/>
      <c r="E927" s="107" t="s">
        <v>97</v>
      </c>
      <c r="F927" s="32"/>
      <c r="G927" s="33"/>
    </row>
    <row r="928" spans="1:7" ht="12" customHeight="1" outlineLevel="1">
      <c r="A928" s="114"/>
      <c r="B928" s="31" t="s">
        <v>11</v>
      </c>
      <c r="C928" s="22" t="s">
        <v>172</v>
      </c>
      <c r="D928" s="22"/>
      <c r="E928" s="107" t="s">
        <v>97</v>
      </c>
      <c r="F928" s="32"/>
      <c r="G928" s="33"/>
    </row>
    <row r="929" spans="1:7" ht="12" customHeight="1" outlineLevel="1">
      <c r="A929" s="114"/>
      <c r="B929" s="31" t="s">
        <v>11</v>
      </c>
      <c r="C929" s="22"/>
      <c r="D929" s="22" t="s">
        <v>303</v>
      </c>
      <c r="E929" s="107" t="s">
        <v>90</v>
      </c>
      <c r="F929" s="111" t="s">
        <v>304</v>
      </c>
      <c r="G929" s="33" t="s">
        <v>305</v>
      </c>
    </row>
    <row r="930" spans="1:7" ht="12" customHeight="1" outlineLevel="1">
      <c r="A930" s="114"/>
      <c r="B930" s="31" t="s">
        <v>11</v>
      </c>
      <c r="C930" s="22"/>
      <c r="D930" s="22" t="s">
        <v>306</v>
      </c>
      <c r="E930" s="107" t="s">
        <v>97</v>
      </c>
      <c r="F930" s="32"/>
      <c r="G930" s="33"/>
    </row>
    <row r="931" spans="1:7" ht="12" customHeight="1" outlineLevel="1">
      <c r="A931" s="114"/>
      <c r="B931" s="31" t="s">
        <v>11</v>
      </c>
      <c r="C931" s="22"/>
      <c r="D931" s="22" t="s">
        <v>307</v>
      </c>
      <c r="E931" s="107" t="s">
        <v>97</v>
      </c>
      <c r="F931" s="32"/>
      <c r="G931" s="33"/>
    </row>
    <row r="932" spans="1:7" ht="12" customHeight="1" outlineLevel="1">
      <c r="A932" s="116" t="s">
        <v>297</v>
      </c>
      <c r="B932" s="29"/>
      <c r="C932" s="29" t="s">
        <v>298</v>
      </c>
      <c r="D932" s="109"/>
      <c r="E932" s="29"/>
      <c r="F932" s="34"/>
      <c r="G932" s="34"/>
    </row>
    <row r="933" spans="1:7" ht="12" customHeight="1" outlineLevel="1">
      <c r="A933" s="114" t="s">
        <v>203</v>
      </c>
      <c r="B933" s="31"/>
      <c r="C933" s="22" t="s">
        <v>171</v>
      </c>
      <c r="D933" s="22"/>
      <c r="E933" s="107" t="s">
        <v>108</v>
      </c>
      <c r="F933" s="32"/>
      <c r="G933" s="33"/>
    </row>
    <row r="934" spans="1:7" ht="12" customHeight="1" outlineLevel="1">
      <c r="A934" s="22"/>
      <c r="B934" s="31"/>
      <c r="C934" s="22" t="s">
        <v>172</v>
      </c>
      <c r="D934" s="22"/>
      <c r="E934" s="107" t="s">
        <v>108</v>
      </c>
      <c r="F934" s="32"/>
      <c r="G934" s="33"/>
    </row>
    <row r="935" spans="1:7" ht="12" customHeight="1" outlineLevel="1">
      <c r="A935" s="22"/>
      <c r="B935" s="31"/>
      <c r="C935" s="22"/>
      <c r="D935" s="110" t="s">
        <v>204</v>
      </c>
      <c r="E935" s="107" t="s">
        <v>108</v>
      </c>
      <c r="F935" s="32"/>
      <c r="G935" s="33"/>
    </row>
    <row r="936" spans="1:7" ht="12" customHeight="1" outlineLevel="1">
      <c r="A936" s="22"/>
      <c r="B936" s="31"/>
      <c r="C936" s="22"/>
      <c r="D936" s="110" t="s">
        <v>205</v>
      </c>
      <c r="E936" s="107" t="s">
        <v>108</v>
      </c>
      <c r="F936" s="32"/>
      <c r="G936" s="33"/>
    </row>
    <row r="937" spans="1:7" ht="12" customHeight="1" outlineLevel="1">
      <c r="A937" s="22"/>
      <c r="B937" s="31"/>
      <c r="C937" s="22"/>
      <c r="D937" s="110" t="s">
        <v>206</v>
      </c>
      <c r="E937" s="107" t="s">
        <v>108</v>
      </c>
      <c r="F937" s="32"/>
      <c r="G937" s="33"/>
    </row>
    <row r="938" spans="1:7" ht="12" customHeight="1" outlineLevel="1">
      <c r="A938" s="22"/>
      <c r="B938" s="31"/>
      <c r="C938" s="22"/>
      <c r="D938" s="110" t="s">
        <v>207</v>
      </c>
      <c r="E938" s="107" t="s">
        <v>108</v>
      </c>
      <c r="F938" s="32"/>
      <c r="G938" s="33"/>
    </row>
    <row r="939" spans="1:7" ht="12" customHeight="1" outlineLevel="1">
      <c r="A939" s="22"/>
      <c r="B939" s="31"/>
      <c r="C939" s="22"/>
      <c r="D939" s="110" t="s">
        <v>208</v>
      </c>
      <c r="E939" s="107" t="s">
        <v>108</v>
      </c>
      <c r="F939" s="32"/>
      <c r="G939" s="33"/>
    </row>
    <row r="940" spans="1:7" ht="12" customHeight="1" outlineLevel="1">
      <c r="A940" s="22"/>
      <c r="B940" s="31"/>
      <c r="C940" s="22"/>
      <c r="D940" s="110" t="s">
        <v>209</v>
      </c>
      <c r="E940" s="107" t="s">
        <v>108</v>
      </c>
      <c r="F940" s="32"/>
      <c r="G940" s="33"/>
    </row>
    <row r="941" spans="1:7" ht="12" customHeight="1" outlineLevel="1">
      <c r="A941" s="22"/>
      <c r="B941" s="31"/>
      <c r="C941" s="22"/>
      <c r="D941" s="110" t="s">
        <v>210</v>
      </c>
      <c r="E941" s="107" t="s">
        <v>108</v>
      </c>
      <c r="F941" s="32"/>
      <c r="G941" s="33"/>
    </row>
    <row r="942" spans="1:7" ht="12" customHeight="1" outlineLevel="1">
      <c r="A942" s="116" t="s">
        <v>308</v>
      </c>
      <c r="B942" s="29"/>
      <c r="C942" s="29" t="s">
        <v>309</v>
      </c>
      <c r="D942" s="109"/>
      <c r="E942" s="34"/>
      <c r="F942" s="34"/>
      <c r="G942" s="34"/>
    </row>
    <row r="943" spans="1:7" ht="12" customHeight="1" outlineLevel="1">
      <c r="A943" s="35" t="s">
        <v>170</v>
      </c>
      <c r="B943" s="31" t="s">
        <v>11</v>
      </c>
      <c r="C943" s="22" t="s">
        <v>171</v>
      </c>
      <c r="D943" s="22"/>
      <c r="E943" s="107" t="s">
        <v>97</v>
      </c>
      <c r="F943" s="32"/>
      <c r="G943" s="33"/>
    </row>
    <row r="944" spans="1:7" ht="12" customHeight="1" outlineLevel="1">
      <c r="A944" s="22"/>
      <c r="B944" s="31" t="s">
        <v>11</v>
      </c>
      <c r="C944" s="22" t="s">
        <v>172</v>
      </c>
      <c r="D944" s="22"/>
      <c r="E944" s="107" t="s">
        <v>97</v>
      </c>
      <c r="F944" s="32"/>
      <c r="G944" s="33"/>
    </row>
    <row r="945" spans="1:7" ht="12" customHeight="1" outlineLevel="1">
      <c r="A945" s="22"/>
      <c r="B945" s="31" t="s">
        <v>11</v>
      </c>
      <c r="C945" s="22"/>
      <c r="D945" s="22" t="s">
        <v>173</v>
      </c>
      <c r="E945" s="107" t="s">
        <v>92</v>
      </c>
      <c r="F945" s="111" t="s">
        <v>174</v>
      </c>
      <c r="G945" s="113" t="s">
        <v>213</v>
      </c>
    </row>
    <row r="946" spans="1:7" ht="12" customHeight="1" outlineLevel="1">
      <c r="A946" s="22"/>
      <c r="B946" s="31" t="s">
        <v>11</v>
      </c>
      <c r="C946" s="22"/>
      <c r="D946" s="22" t="s">
        <v>176</v>
      </c>
      <c r="E946" s="107" t="s">
        <v>92</v>
      </c>
      <c r="F946" s="111" t="s">
        <v>299</v>
      </c>
      <c r="G946" s="33" t="s">
        <v>310</v>
      </c>
    </row>
    <row r="947" spans="1:7" ht="12" customHeight="1" outlineLevel="1">
      <c r="A947" s="22"/>
      <c r="B947" s="31" t="s">
        <v>11</v>
      </c>
      <c r="C947" s="22"/>
      <c r="D947" s="22" t="s">
        <v>177</v>
      </c>
      <c r="E947" s="107" t="s">
        <v>92</v>
      </c>
      <c r="F947" s="111" t="s">
        <v>178</v>
      </c>
      <c r="G947" s="112" t="s">
        <v>214</v>
      </c>
    </row>
    <row r="948" spans="1:7" ht="12" customHeight="1" outlineLevel="1">
      <c r="A948" s="22"/>
      <c r="B948" s="31" t="s">
        <v>11</v>
      </c>
      <c r="C948" s="22"/>
      <c r="D948" s="22" t="s">
        <v>180</v>
      </c>
      <c r="E948" s="107" t="s">
        <v>97</v>
      </c>
      <c r="F948" s="32"/>
      <c r="G948" s="33"/>
    </row>
    <row r="949" spans="1:7" ht="12" customHeight="1" outlineLevel="1">
      <c r="A949" s="22"/>
      <c r="B949" s="31" t="s">
        <v>11</v>
      </c>
      <c r="C949" s="22"/>
      <c r="D949" s="22" t="s">
        <v>181</v>
      </c>
      <c r="E949" s="107" t="s">
        <v>97</v>
      </c>
      <c r="F949" s="32"/>
      <c r="G949" s="33"/>
    </row>
    <row r="950" spans="1:7" ht="12" customHeight="1" outlineLevel="1">
      <c r="A950" s="22"/>
      <c r="B950" s="31" t="s">
        <v>11</v>
      </c>
      <c r="C950" s="22"/>
      <c r="D950" s="22" t="s">
        <v>182</v>
      </c>
      <c r="E950" s="107" t="s">
        <v>97</v>
      </c>
      <c r="F950" s="32"/>
      <c r="G950" s="33"/>
    </row>
    <row r="951" spans="1:7" ht="12" customHeight="1" outlineLevel="1">
      <c r="A951" s="22"/>
      <c r="B951" s="31" t="s">
        <v>11</v>
      </c>
      <c r="C951" s="22"/>
      <c r="D951" s="22" t="s">
        <v>183</v>
      </c>
      <c r="E951" s="107" t="s">
        <v>97</v>
      </c>
      <c r="F951" s="32"/>
      <c r="G951" s="33"/>
    </row>
    <row r="952" spans="1:7" ht="12" customHeight="1" outlineLevel="1">
      <c r="A952" s="22"/>
      <c r="B952" s="31" t="s">
        <v>11</v>
      </c>
      <c r="C952" s="22"/>
      <c r="D952" s="22" t="s">
        <v>184</v>
      </c>
      <c r="E952" s="107" t="s">
        <v>86</v>
      </c>
      <c r="F952" s="111" t="s">
        <v>185</v>
      </c>
      <c r="G952" s="113" t="s">
        <v>215</v>
      </c>
    </row>
    <row r="953" spans="1:7" ht="12" customHeight="1" outlineLevel="1">
      <c r="A953" s="22"/>
      <c r="B953" s="31" t="s">
        <v>11</v>
      </c>
      <c r="C953" s="22"/>
      <c r="D953" s="22" t="s">
        <v>187</v>
      </c>
      <c r="E953" s="107" t="s">
        <v>97</v>
      </c>
      <c r="F953" s="32"/>
      <c r="G953" s="33"/>
    </row>
    <row r="954" spans="1:7" ht="12" customHeight="1" outlineLevel="1">
      <c r="A954" s="22"/>
      <c r="B954" s="31" t="s">
        <v>11</v>
      </c>
      <c r="C954" s="22"/>
      <c r="D954" s="22" t="s">
        <v>188</v>
      </c>
      <c r="E954" s="107" t="s">
        <v>97</v>
      </c>
      <c r="F954" s="32"/>
      <c r="G954" s="33"/>
    </row>
    <row r="955" spans="1:7" ht="12" customHeight="1" outlineLevel="1">
      <c r="A955" s="22"/>
      <c r="B955" s="31" t="s">
        <v>11</v>
      </c>
      <c r="C955" s="22"/>
      <c r="D955" s="22" t="s">
        <v>189</v>
      </c>
      <c r="E955" s="107" t="s">
        <v>97</v>
      </c>
      <c r="F955" s="32"/>
      <c r="G955" s="33"/>
    </row>
    <row r="956" spans="1:7" ht="12" customHeight="1" outlineLevel="1">
      <c r="A956" s="22"/>
      <c r="B956" s="31" t="s">
        <v>11</v>
      </c>
      <c r="C956" s="22"/>
      <c r="D956" s="22" t="s">
        <v>190</v>
      </c>
      <c r="E956" s="107" t="s">
        <v>97</v>
      </c>
      <c r="F956" s="32"/>
      <c r="G956" s="33"/>
    </row>
    <row r="957" spans="1:7" ht="12" customHeight="1" outlineLevel="1">
      <c r="A957" s="22"/>
      <c r="B957" s="31" t="s">
        <v>11</v>
      </c>
      <c r="C957" s="22"/>
      <c r="D957" s="22" t="s">
        <v>191</v>
      </c>
      <c r="E957" s="107" t="s">
        <v>97</v>
      </c>
      <c r="F957" s="32"/>
      <c r="G957" s="33"/>
    </row>
    <row r="958" spans="1:7" ht="12" customHeight="1" outlineLevel="1">
      <c r="A958" s="22"/>
      <c r="B958" s="31" t="s">
        <v>11</v>
      </c>
      <c r="C958" s="22"/>
      <c r="D958" s="22" t="s">
        <v>192</v>
      </c>
      <c r="E958" s="107" t="s">
        <v>97</v>
      </c>
      <c r="F958" s="32"/>
      <c r="G958" s="33"/>
    </row>
    <row r="959" spans="1:7" ht="12" customHeight="1" outlineLevel="1">
      <c r="A959" s="22"/>
      <c r="B959" s="31" t="s">
        <v>11</v>
      </c>
      <c r="C959" s="22"/>
      <c r="D959" s="110" t="s">
        <v>193</v>
      </c>
      <c r="E959" s="107" t="s">
        <v>97</v>
      </c>
      <c r="F959" s="32"/>
      <c r="G959" s="33"/>
    </row>
    <row r="960" spans="1:7" ht="12" customHeight="1" outlineLevel="1">
      <c r="A960" s="114"/>
      <c r="B960" s="31" t="s">
        <v>11</v>
      </c>
      <c r="C960" s="22"/>
      <c r="D960" s="110" t="s">
        <v>302</v>
      </c>
      <c r="E960" s="107" t="s">
        <v>97</v>
      </c>
      <c r="F960" s="32"/>
      <c r="G960" s="33"/>
    </row>
    <row r="961" spans="1:7" ht="12" customHeight="1" outlineLevel="1">
      <c r="A961" s="116" t="s">
        <v>308</v>
      </c>
      <c r="B961" s="29"/>
      <c r="C961" s="29" t="s">
        <v>309</v>
      </c>
      <c r="D961" s="109"/>
      <c r="E961" s="34"/>
      <c r="F961" s="34"/>
      <c r="G961" s="34"/>
    </row>
    <row r="962" spans="1:7" ht="12" customHeight="1" outlineLevel="1">
      <c r="A962" s="114" t="s">
        <v>295</v>
      </c>
      <c r="B962" s="31" t="s">
        <v>11</v>
      </c>
      <c r="C962" s="22" t="s">
        <v>171</v>
      </c>
      <c r="D962" s="22"/>
      <c r="E962" s="107" t="s">
        <v>97</v>
      </c>
      <c r="F962" s="32"/>
      <c r="G962" s="33"/>
    </row>
    <row r="963" spans="1:7" ht="12" customHeight="1" outlineLevel="1">
      <c r="A963" s="114"/>
      <c r="B963" s="31" t="s">
        <v>11</v>
      </c>
      <c r="C963" s="22" t="s">
        <v>172</v>
      </c>
      <c r="D963" s="22"/>
      <c r="E963" s="107" t="s">
        <v>97</v>
      </c>
      <c r="F963" s="32"/>
      <c r="G963" s="33"/>
    </row>
    <row r="964" spans="1:7" ht="12" customHeight="1" outlineLevel="1">
      <c r="A964" s="114"/>
      <c r="B964" s="31" t="s">
        <v>11</v>
      </c>
      <c r="C964" s="22"/>
      <c r="D964" s="22" t="s">
        <v>303</v>
      </c>
      <c r="E964" s="107" t="s">
        <v>97</v>
      </c>
      <c r="F964" s="111"/>
      <c r="G964" s="33"/>
    </row>
    <row r="965" spans="1:7" ht="12" customHeight="1" outlineLevel="1">
      <c r="A965" s="114"/>
      <c r="B965" s="31" t="s">
        <v>11</v>
      </c>
      <c r="C965" s="22"/>
      <c r="D965" s="22" t="s">
        <v>306</v>
      </c>
      <c r="E965" s="107" t="s">
        <v>97</v>
      </c>
      <c r="F965" s="32"/>
      <c r="G965" s="33"/>
    </row>
    <row r="966" spans="1:7" ht="12" customHeight="1" outlineLevel="1">
      <c r="A966" s="114"/>
      <c r="B966" s="31" t="s">
        <v>11</v>
      </c>
      <c r="C966" s="22"/>
      <c r="D966" s="22" t="s">
        <v>302</v>
      </c>
      <c r="E966" s="107" t="s">
        <v>97</v>
      </c>
      <c r="F966" s="32"/>
      <c r="G966" s="33"/>
    </row>
    <row r="967" spans="1:7" ht="12" customHeight="1" outlineLevel="1">
      <c r="A967" s="116" t="s">
        <v>308</v>
      </c>
      <c r="B967" s="29"/>
      <c r="C967" s="29" t="s">
        <v>309</v>
      </c>
      <c r="D967" s="109"/>
      <c r="E967" s="34"/>
      <c r="F967" s="34"/>
      <c r="G967" s="34"/>
    </row>
    <row r="968" spans="1:7" ht="12" customHeight="1" outlineLevel="1">
      <c r="A968" s="114" t="s">
        <v>203</v>
      </c>
      <c r="B968" s="31"/>
      <c r="C968" s="22" t="s">
        <v>171</v>
      </c>
      <c r="D968" s="22"/>
      <c r="E968" s="107" t="s">
        <v>108</v>
      </c>
      <c r="F968" s="32"/>
      <c r="G968" s="33"/>
    </row>
    <row r="969" spans="1:7" ht="12" customHeight="1" outlineLevel="1">
      <c r="A969" s="22"/>
      <c r="B969" s="31"/>
      <c r="C969" s="22" t="s">
        <v>172</v>
      </c>
      <c r="D969" s="22"/>
      <c r="E969" s="107" t="s">
        <v>108</v>
      </c>
      <c r="F969" s="32"/>
      <c r="G969" s="33"/>
    </row>
    <row r="970" spans="1:7" ht="12" customHeight="1" outlineLevel="1">
      <c r="A970" s="22"/>
      <c r="B970" s="31"/>
      <c r="C970" s="22"/>
      <c r="D970" s="110" t="s">
        <v>204</v>
      </c>
      <c r="E970" s="107" t="s">
        <v>108</v>
      </c>
      <c r="F970" s="32"/>
      <c r="G970" s="33"/>
    </row>
    <row r="971" spans="1:7" ht="12" customHeight="1" outlineLevel="1">
      <c r="A971" s="22"/>
      <c r="B971" s="31"/>
      <c r="C971" s="22"/>
      <c r="D971" s="110" t="s">
        <v>205</v>
      </c>
      <c r="E971" s="107" t="s">
        <v>108</v>
      </c>
      <c r="F971" s="32"/>
      <c r="G971" s="33"/>
    </row>
    <row r="972" spans="1:7" ht="12" customHeight="1" outlineLevel="1">
      <c r="A972" s="22"/>
      <c r="B972" s="31"/>
      <c r="C972" s="22"/>
      <c r="D972" s="110" t="s">
        <v>206</v>
      </c>
      <c r="E972" s="107" t="s">
        <v>108</v>
      </c>
      <c r="F972" s="32"/>
      <c r="G972" s="33"/>
    </row>
    <row r="973" spans="1:7" ht="12" customHeight="1" outlineLevel="1">
      <c r="A973" s="22"/>
      <c r="B973" s="31"/>
      <c r="C973" s="22"/>
      <c r="D973" s="110" t="s">
        <v>207</v>
      </c>
      <c r="E973" s="107" t="s">
        <v>108</v>
      </c>
      <c r="F973" s="32"/>
      <c r="G973" s="33"/>
    </row>
    <row r="974" spans="1:7" ht="12" customHeight="1" outlineLevel="1">
      <c r="A974" s="22"/>
      <c r="B974" s="31"/>
      <c r="C974" s="22"/>
      <c r="D974" s="110" t="s">
        <v>208</v>
      </c>
      <c r="E974" s="107" t="s">
        <v>108</v>
      </c>
      <c r="F974" s="32"/>
      <c r="G974" s="33"/>
    </row>
    <row r="975" spans="1:7" ht="12" customHeight="1" outlineLevel="1">
      <c r="A975" s="22"/>
      <c r="B975" s="31"/>
      <c r="C975" s="22"/>
      <c r="D975" s="110" t="s">
        <v>209</v>
      </c>
      <c r="E975" s="107" t="s">
        <v>108</v>
      </c>
      <c r="F975" s="32"/>
      <c r="G975" s="33"/>
    </row>
    <row r="976" spans="1:7" ht="12" customHeight="1" outlineLevel="1">
      <c r="A976" s="22"/>
      <c r="B976" s="31"/>
      <c r="C976" s="22"/>
      <c r="D976" s="110" t="s">
        <v>210</v>
      </c>
      <c r="E976" s="107" t="s">
        <v>108</v>
      </c>
      <c r="F976" s="32"/>
      <c r="G976" s="33"/>
    </row>
    <row r="977" spans="1:7" ht="12" customHeight="1" outlineLevel="1">
      <c r="A977" s="116" t="s">
        <v>297</v>
      </c>
      <c r="B977" s="29"/>
      <c r="C977" s="29" t="s">
        <v>311</v>
      </c>
      <c r="D977" s="109"/>
      <c r="E977" s="34"/>
      <c r="F977" s="34"/>
      <c r="G977" s="34"/>
    </row>
    <row r="978" spans="1:7" ht="12" customHeight="1" outlineLevel="1">
      <c r="A978" s="35" t="s">
        <v>170</v>
      </c>
      <c r="B978" s="31" t="s">
        <v>11</v>
      </c>
      <c r="C978" s="22" t="s">
        <v>171</v>
      </c>
      <c r="D978" s="22"/>
      <c r="E978" s="107" t="s">
        <v>97</v>
      </c>
      <c r="F978" s="32"/>
      <c r="G978" s="33"/>
    </row>
    <row r="979" spans="1:7" ht="12" customHeight="1" outlineLevel="1">
      <c r="A979" s="22"/>
      <c r="B979" s="31" t="s">
        <v>11</v>
      </c>
      <c r="C979" s="22" t="s">
        <v>172</v>
      </c>
      <c r="D979" s="22"/>
      <c r="E979" s="107" t="s">
        <v>97</v>
      </c>
      <c r="F979" s="32"/>
      <c r="G979" s="33"/>
    </row>
    <row r="980" spans="1:7" ht="12" customHeight="1" outlineLevel="1">
      <c r="A980" s="22"/>
      <c r="B980" s="31" t="s">
        <v>11</v>
      </c>
      <c r="C980" s="22"/>
      <c r="D980" s="22" t="s">
        <v>173</v>
      </c>
      <c r="E980" s="107" t="s">
        <v>92</v>
      </c>
      <c r="F980" s="111" t="s">
        <v>174</v>
      </c>
      <c r="G980" s="113" t="s">
        <v>213</v>
      </c>
    </row>
    <row r="981" spans="1:7" ht="12" customHeight="1" outlineLevel="1">
      <c r="A981" s="22"/>
      <c r="B981" s="31" t="s">
        <v>11</v>
      </c>
      <c r="C981" s="22"/>
      <c r="D981" s="22" t="s">
        <v>176</v>
      </c>
      <c r="E981" s="107" t="s">
        <v>92</v>
      </c>
      <c r="F981" s="111" t="s">
        <v>299</v>
      </c>
      <c r="G981" s="33" t="s">
        <v>310</v>
      </c>
    </row>
    <row r="982" spans="1:7" ht="12" customHeight="1" outlineLevel="1">
      <c r="A982" s="22"/>
      <c r="B982" s="31" t="s">
        <v>11</v>
      </c>
      <c r="C982" s="22"/>
      <c r="D982" s="22" t="s">
        <v>177</v>
      </c>
      <c r="E982" s="107" t="s">
        <v>92</v>
      </c>
      <c r="F982" s="111" t="s">
        <v>178</v>
      </c>
      <c r="G982" s="112" t="s">
        <v>214</v>
      </c>
    </row>
    <row r="983" spans="1:7" ht="12" customHeight="1" outlineLevel="1">
      <c r="A983" s="22"/>
      <c r="B983" s="31" t="s">
        <v>11</v>
      </c>
      <c r="C983" s="22"/>
      <c r="D983" s="22" t="s">
        <v>180</v>
      </c>
      <c r="E983" s="107" t="s">
        <v>97</v>
      </c>
      <c r="F983" s="32"/>
      <c r="G983" s="33"/>
    </row>
    <row r="984" spans="1:7" ht="12" customHeight="1" outlineLevel="1">
      <c r="A984" s="22"/>
      <c r="B984" s="31" t="s">
        <v>11</v>
      </c>
      <c r="C984" s="22"/>
      <c r="D984" s="22" t="s">
        <v>181</v>
      </c>
      <c r="E984" s="107" t="s">
        <v>97</v>
      </c>
      <c r="F984" s="32"/>
      <c r="G984" s="33"/>
    </row>
    <row r="985" spans="1:7" ht="12" customHeight="1" outlineLevel="1">
      <c r="A985" s="22"/>
      <c r="B985" s="31" t="s">
        <v>11</v>
      </c>
      <c r="C985" s="22"/>
      <c r="D985" s="22" t="s">
        <v>182</v>
      </c>
      <c r="E985" s="107" t="s">
        <v>97</v>
      </c>
      <c r="F985" s="32"/>
      <c r="G985" s="33"/>
    </row>
    <row r="986" spans="1:7" ht="12" customHeight="1" outlineLevel="1">
      <c r="A986" s="22"/>
      <c r="B986" s="31" t="s">
        <v>11</v>
      </c>
      <c r="C986" s="22"/>
      <c r="D986" s="22" t="s">
        <v>183</v>
      </c>
      <c r="E986" s="107" t="s">
        <v>97</v>
      </c>
      <c r="F986" s="32"/>
      <c r="G986" s="33"/>
    </row>
    <row r="987" spans="1:7" ht="12" customHeight="1" outlineLevel="1">
      <c r="A987" s="22"/>
      <c r="B987" s="31" t="s">
        <v>11</v>
      </c>
      <c r="C987" s="22"/>
      <c r="D987" s="22" t="s">
        <v>184</v>
      </c>
      <c r="E987" s="107" t="s">
        <v>86</v>
      </c>
      <c r="F987" s="111" t="s">
        <v>185</v>
      </c>
      <c r="G987" s="113" t="s">
        <v>215</v>
      </c>
    </row>
    <row r="988" spans="1:7" ht="12" customHeight="1" outlineLevel="1">
      <c r="A988" s="22"/>
      <c r="B988" s="31" t="s">
        <v>11</v>
      </c>
      <c r="C988" s="22"/>
      <c r="D988" s="22" t="s">
        <v>187</v>
      </c>
      <c r="E988" s="107" t="s">
        <v>97</v>
      </c>
      <c r="F988" s="32"/>
      <c r="G988" s="33"/>
    </row>
    <row r="989" spans="1:7" ht="12" customHeight="1" outlineLevel="1">
      <c r="A989" s="22"/>
      <c r="B989" s="31" t="s">
        <v>11</v>
      </c>
      <c r="C989" s="22"/>
      <c r="D989" s="22" t="s">
        <v>188</v>
      </c>
      <c r="E989" s="107" t="s">
        <v>97</v>
      </c>
      <c r="F989" s="32"/>
      <c r="G989" s="33"/>
    </row>
    <row r="990" spans="1:7" ht="12" customHeight="1" outlineLevel="1">
      <c r="A990" s="22"/>
      <c r="B990" s="31" t="s">
        <v>11</v>
      </c>
      <c r="C990" s="22"/>
      <c r="D990" s="22" t="s">
        <v>189</v>
      </c>
      <c r="E990" s="107" t="s">
        <v>97</v>
      </c>
      <c r="F990" s="32"/>
      <c r="G990" s="33"/>
    </row>
    <row r="991" spans="1:7" ht="12" customHeight="1" outlineLevel="1">
      <c r="A991" s="22"/>
      <c r="B991" s="31" t="s">
        <v>11</v>
      </c>
      <c r="C991" s="22"/>
      <c r="D991" s="22" t="s">
        <v>190</v>
      </c>
      <c r="E991" s="107" t="s">
        <v>97</v>
      </c>
      <c r="F991" s="32"/>
      <c r="G991" s="33"/>
    </row>
    <row r="992" spans="1:7" ht="12" customHeight="1" outlineLevel="1">
      <c r="A992" s="22"/>
      <c r="B992" s="31" t="s">
        <v>11</v>
      </c>
      <c r="C992" s="22"/>
      <c r="D992" s="22" t="s">
        <v>191</v>
      </c>
      <c r="E992" s="107" t="s">
        <v>97</v>
      </c>
      <c r="F992" s="32"/>
      <c r="G992" s="33"/>
    </row>
    <row r="993" spans="1:7" ht="12" customHeight="1" outlineLevel="1">
      <c r="A993" s="22"/>
      <c r="B993" s="31" t="s">
        <v>11</v>
      </c>
      <c r="C993" s="22"/>
      <c r="D993" s="22" t="s">
        <v>192</v>
      </c>
      <c r="E993" s="107" t="s">
        <v>97</v>
      </c>
      <c r="F993" s="32"/>
      <c r="G993" s="33"/>
    </row>
    <row r="994" spans="1:7" ht="12" customHeight="1" outlineLevel="1">
      <c r="A994" s="22"/>
      <c r="B994" s="31" t="s">
        <v>11</v>
      </c>
      <c r="C994" s="22"/>
      <c r="D994" s="110" t="s">
        <v>193</v>
      </c>
      <c r="E994" s="107" t="s">
        <v>97</v>
      </c>
      <c r="F994" s="32"/>
      <c r="G994" s="33"/>
    </row>
    <row r="995" spans="1:7" ht="12" customHeight="1" outlineLevel="1">
      <c r="A995" s="114"/>
      <c r="B995" s="31" t="s">
        <v>11</v>
      </c>
      <c r="C995" s="22"/>
      <c r="D995" s="110" t="s">
        <v>302</v>
      </c>
      <c r="E995" s="107" t="s">
        <v>97</v>
      </c>
      <c r="F995" s="32"/>
      <c r="G995" s="33"/>
    </row>
    <row r="996" spans="1:7" ht="12" customHeight="1" outlineLevel="1">
      <c r="A996" s="116" t="s">
        <v>297</v>
      </c>
      <c r="B996" s="29"/>
      <c r="C996" s="29" t="s">
        <v>311</v>
      </c>
      <c r="D996" s="109"/>
      <c r="E996" s="34"/>
      <c r="F996" s="34"/>
      <c r="G996" s="34"/>
    </row>
    <row r="997" spans="1:7" ht="12" customHeight="1" outlineLevel="1">
      <c r="A997" s="114" t="s">
        <v>296</v>
      </c>
      <c r="B997" s="31" t="s">
        <v>11</v>
      </c>
      <c r="C997" s="22" t="s">
        <v>171</v>
      </c>
      <c r="D997" s="22"/>
      <c r="E997" s="107" t="s">
        <v>97</v>
      </c>
      <c r="F997" s="32"/>
      <c r="G997" s="33"/>
    </row>
    <row r="998" spans="1:7" ht="12" customHeight="1" outlineLevel="1">
      <c r="A998" s="114"/>
      <c r="B998" s="31" t="s">
        <v>11</v>
      </c>
      <c r="C998" s="22" t="s">
        <v>172</v>
      </c>
      <c r="D998" s="22"/>
      <c r="E998" s="107" t="s">
        <v>97</v>
      </c>
      <c r="F998" s="32"/>
      <c r="G998" s="33"/>
    </row>
    <row r="999" spans="1:7" ht="12" customHeight="1" outlineLevel="1">
      <c r="A999" s="114"/>
      <c r="B999" s="31" t="s">
        <v>11</v>
      </c>
      <c r="C999" s="22"/>
      <c r="D999" s="22" t="s">
        <v>303</v>
      </c>
      <c r="E999" s="107" t="s">
        <v>97</v>
      </c>
      <c r="F999" s="111" t="s">
        <v>312</v>
      </c>
      <c r="G999" s="33" t="s">
        <v>313</v>
      </c>
    </row>
    <row r="1000" spans="1:7" ht="12" customHeight="1" outlineLevel="1">
      <c r="A1000" s="114"/>
      <c r="B1000" s="31" t="s">
        <v>11</v>
      </c>
      <c r="C1000" s="22"/>
      <c r="D1000" s="22" t="s">
        <v>306</v>
      </c>
      <c r="E1000" s="107" t="s">
        <v>97</v>
      </c>
      <c r="F1000" s="32"/>
      <c r="G1000" s="33"/>
    </row>
    <row r="1001" spans="1:7" ht="12" customHeight="1" outlineLevel="1">
      <c r="A1001" s="114"/>
      <c r="B1001" s="31" t="s">
        <v>11</v>
      </c>
      <c r="C1001" s="22"/>
      <c r="D1001" s="22" t="s">
        <v>302</v>
      </c>
      <c r="E1001" s="107" t="s">
        <v>97</v>
      </c>
      <c r="F1001" s="32"/>
      <c r="G1001" s="33"/>
    </row>
    <row r="1002" spans="1:7" ht="12" customHeight="1" outlineLevel="1">
      <c r="A1002" s="114"/>
      <c r="B1002" s="31" t="s">
        <v>11</v>
      </c>
      <c r="C1002" s="22"/>
      <c r="D1002" s="22"/>
      <c r="E1002" s="107" t="s">
        <v>97</v>
      </c>
      <c r="F1002" s="32"/>
      <c r="G1002" s="33"/>
    </row>
    <row r="1003" spans="1:7" ht="12" customHeight="1" outlineLevel="1">
      <c r="A1003" s="116" t="s">
        <v>297</v>
      </c>
      <c r="B1003" s="29"/>
      <c r="C1003" s="29" t="s">
        <v>311</v>
      </c>
      <c r="D1003" s="109"/>
      <c r="E1003" s="34"/>
      <c r="F1003" s="34"/>
      <c r="G1003" s="34"/>
    </row>
    <row r="1004" spans="1:7" ht="12" customHeight="1" outlineLevel="1">
      <c r="A1004" s="114" t="s">
        <v>203</v>
      </c>
      <c r="B1004" s="31"/>
      <c r="C1004" s="22" t="s">
        <v>171</v>
      </c>
      <c r="D1004" s="22"/>
      <c r="E1004" s="107" t="s">
        <v>108</v>
      </c>
      <c r="F1004" s="32"/>
      <c r="G1004" s="33"/>
    </row>
    <row r="1005" spans="1:7" ht="12" customHeight="1" outlineLevel="1">
      <c r="A1005" s="22"/>
      <c r="B1005" s="31"/>
      <c r="C1005" s="22" t="s">
        <v>172</v>
      </c>
      <c r="D1005" s="22"/>
      <c r="E1005" s="107" t="s">
        <v>108</v>
      </c>
      <c r="F1005" s="32"/>
      <c r="G1005" s="33"/>
    </row>
    <row r="1006" spans="1:7" ht="12" customHeight="1" outlineLevel="1">
      <c r="A1006" s="22"/>
      <c r="B1006" s="31"/>
      <c r="C1006" s="22"/>
      <c r="D1006" s="110" t="s">
        <v>204</v>
      </c>
      <c r="E1006" s="107" t="s">
        <v>108</v>
      </c>
      <c r="F1006" s="32"/>
      <c r="G1006" s="33"/>
    </row>
    <row r="1007" spans="1:7" ht="12" customHeight="1" outlineLevel="1">
      <c r="A1007" s="22"/>
      <c r="B1007" s="31"/>
      <c r="C1007" s="22"/>
      <c r="D1007" s="110" t="s">
        <v>205</v>
      </c>
      <c r="E1007" s="107" t="s">
        <v>108</v>
      </c>
      <c r="F1007" s="32"/>
      <c r="G1007" s="33"/>
    </row>
    <row r="1008" spans="1:7" ht="12" customHeight="1" outlineLevel="1">
      <c r="A1008" s="22"/>
      <c r="B1008" s="31"/>
      <c r="C1008" s="22"/>
      <c r="D1008" s="110" t="s">
        <v>206</v>
      </c>
      <c r="E1008" s="107" t="s">
        <v>108</v>
      </c>
      <c r="F1008" s="32"/>
      <c r="G1008" s="33"/>
    </row>
    <row r="1009" spans="1:7" ht="12" customHeight="1" outlineLevel="1">
      <c r="A1009" s="22"/>
      <c r="B1009" s="31"/>
      <c r="C1009" s="22"/>
      <c r="D1009" s="110" t="s">
        <v>207</v>
      </c>
      <c r="E1009" s="107" t="s">
        <v>108</v>
      </c>
      <c r="F1009" s="32"/>
      <c r="G1009" s="33"/>
    </row>
    <row r="1010" spans="1:7" ht="12" customHeight="1" outlineLevel="1">
      <c r="A1010" s="22"/>
      <c r="B1010" s="31"/>
      <c r="C1010" s="22"/>
      <c r="D1010" s="110" t="s">
        <v>208</v>
      </c>
      <c r="E1010" s="107" t="s">
        <v>108</v>
      </c>
      <c r="F1010" s="32"/>
      <c r="G1010" s="33"/>
    </row>
    <row r="1011" spans="1:7" ht="12" customHeight="1" outlineLevel="1">
      <c r="A1011" s="22"/>
      <c r="B1011" s="31"/>
      <c r="C1011" s="22"/>
      <c r="D1011" s="110" t="s">
        <v>209</v>
      </c>
      <c r="E1011" s="107" t="s">
        <v>108</v>
      </c>
      <c r="F1011" s="32"/>
      <c r="G1011" s="33"/>
    </row>
    <row r="1012" spans="1:7" ht="12" customHeight="1" outlineLevel="1">
      <c r="A1012" s="22"/>
      <c r="B1012" s="31"/>
      <c r="C1012" s="22"/>
      <c r="D1012" s="110" t="s">
        <v>210</v>
      </c>
      <c r="E1012" s="107" t="s">
        <v>108</v>
      </c>
      <c r="F1012" s="32"/>
      <c r="G1012" s="33"/>
    </row>
    <row r="1013" spans="1:7" ht="12" customHeight="1" outlineLevel="1">
      <c r="A1013" s="117" t="s">
        <v>314</v>
      </c>
      <c r="B1013" s="29"/>
      <c r="C1013" s="29" t="s">
        <v>315</v>
      </c>
      <c r="D1013" s="109"/>
      <c r="E1013" s="34"/>
      <c r="F1013" s="34"/>
      <c r="G1013" s="34"/>
    </row>
    <row r="1014" spans="1:7" ht="12" customHeight="1" outlineLevel="1">
      <c r="A1014" s="35" t="s">
        <v>170</v>
      </c>
      <c r="B1014" s="31" t="s">
        <v>11</v>
      </c>
      <c r="C1014" s="22" t="s">
        <v>171</v>
      </c>
      <c r="D1014" s="22"/>
      <c r="E1014" s="107" t="s">
        <v>97</v>
      </c>
      <c r="F1014" s="32"/>
      <c r="G1014" s="33"/>
    </row>
    <row r="1015" spans="1:7" ht="12" customHeight="1" outlineLevel="1">
      <c r="A1015" s="22"/>
      <c r="B1015" s="31" t="s">
        <v>11</v>
      </c>
      <c r="C1015" s="22" t="s">
        <v>172</v>
      </c>
      <c r="D1015" s="22"/>
      <c r="E1015" s="107" t="s">
        <v>97</v>
      </c>
      <c r="F1015" s="32"/>
      <c r="G1015" s="33"/>
    </row>
    <row r="1016" spans="1:7" ht="12" customHeight="1" outlineLevel="1">
      <c r="A1016" s="22"/>
      <c r="B1016" s="31" t="s">
        <v>11</v>
      </c>
      <c r="C1016" s="22"/>
      <c r="D1016" s="22" t="s">
        <v>173</v>
      </c>
      <c r="E1016" s="107" t="s">
        <v>92</v>
      </c>
      <c r="F1016" s="111" t="s">
        <v>174</v>
      </c>
      <c r="G1016" s="113" t="s">
        <v>213</v>
      </c>
    </row>
    <row r="1017" spans="1:7" ht="12" customHeight="1" outlineLevel="1">
      <c r="A1017" s="22"/>
      <c r="B1017" s="31" t="s">
        <v>11</v>
      </c>
      <c r="C1017" s="22"/>
      <c r="D1017" s="22" t="s">
        <v>176</v>
      </c>
      <c r="E1017" s="107" t="s">
        <v>92</v>
      </c>
      <c r="F1017" s="111" t="s">
        <v>299</v>
      </c>
      <c r="G1017" s="33" t="s">
        <v>310</v>
      </c>
    </row>
    <row r="1018" spans="1:7" ht="12" customHeight="1" outlineLevel="1">
      <c r="A1018" s="22"/>
      <c r="B1018" s="31" t="s">
        <v>11</v>
      </c>
      <c r="C1018" s="22"/>
      <c r="D1018" s="22" t="s">
        <v>177</v>
      </c>
      <c r="E1018" s="107" t="s">
        <v>92</v>
      </c>
      <c r="F1018" s="111" t="s">
        <v>178</v>
      </c>
      <c r="G1018" s="112" t="s">
        <v>214</v>
      </c>
    </row>
    <row r="1019" spans="1:7" ht="12" customHeight="1" outlineLevel="1">
      <c r="A1019" s="22"/>
      <c r="B1019" s="31" t="s">
        <v>11</v>
      </c>
      <c r="C1019" s="22"/>
      <c r="D1019" s="22" t="s">
        <v>180</v>
      </c>
      <c r="E1019" s="107" t="s">
        <v>97</v>
      </c>
      <c r="F1019" s="32"/>
      <c r="G1019" s="33"/>
    </row>
    <row r="1020" spans="1:7" ht="12" customHeight="1" outlineLevel="1">
      <c r="A1020" s="22"/>
      <c r="B1020" s="31" t="s">
        <v>11</v>
      </c>
      <c r="C1020" s="22"/>
      <c r="D1020" s="22" t="s">
        <v>181</v>
      </c>
      <c r="E1020" s="107" t="s">
        <v>97</v>
      </c>
      <c r="F1020" s="32"/>
      <c r="G1020" s="33"/>
    </row>
    <row r="1021" spans="1:7" ht="12" customHeight="1" outlineLevel="1">
      <c r="A1021" s="22"/>
      <c r="B1021" s="31" t="s">
        <v>11</v>
      </c>
      <c r="C1021" s="22"/>
      <c r="D1021" s="22" t="s">
        <v>182</v>
      </c>
      <c r="E1021" s="107" t="s">
        <v>97</v>
      </c>
      <c r="F1021" s="32"/>
      <c r="G1021" s="33"/>
    </row>
    <row r="1022" spans="1:7" ht="12" customHeight="1" outlineLevel="1">
      <c r="A1022" s="22"/>
      <c r="B1022" s="31" t="s">
        <v>11</v>
      </c>
      <c r="C1022" s="22"/>
      <c r="D1022" s="22" t="s">
        <v>183</v>
      </c>
      <c r="E1022" s="107" t="s">
        <v>97</v>
      </c>
      <c r="F1022" s="32"/>
      <c r="G1022" s="33"/>
    </row>
    <row r="1023" spans="1:7" ht="12" customHeight="1" outlineLevel="1">
      <c r="A1023" s="22"/>
      <c r="B1023" s="31" t="s">
        <v>11</v>
      </c>
      <c r="C1023" s="22"/>
      <c r="D1023" s="22" t="s">
        <v>184</v>
      </c>
      <c r="E1023" s="107" t="s">
        <v>86</v>
      </c>
      <c r="F1023" s="111" t="s">
        <v>185</v>
      </c>
      <c r="G1023" s="113" t="s">
        <v>215</v>
      </c>
    </row>
    <row r="1024" spans="1:7" ht="12" customHeight="1" outlineLevel="1">
      <c r="A1024" s="22"/>
      <c r="B1024" s="31" t="s">
        <v>11</v>
      </c>
      <c r="C1024" s="22"/>
      <c r="D1024" s="22" t="s">
        <v>187</v>
      </c>
      <c r="E1024" s="107" t="s">
        <v>97</v>
      </c>
      <c r="F1024" s="32"/>
      <c r="G1024" s="33"/>
    </row>
    <row r="1025" spans="1:7" ht="12" customHeight="1" outlineLevel="1">
      <c r="A1025" s="22"/>
      <c r="B1025" s="31" t="s">
        <v>11</v>
      </c>
      <c r="C1025" s="22"/>
      <c r="D1025" s="22" t="s">
        <v>188</v>
      </c>
      <c r="E1025" s="107" t="s">
        <v>97</v>
      </c>
      <c r="F1025" s="32"/>
      <c r="G1025" s="33"/>
    </row>
    <row r="1026" spans="1:7" ht="12" customHeight="1" outlineLevel="1">
      <c r="A1026" s="22"/>
      <c r="B1026" s="31" t="s">
        <v>11</v>
      </c>
      <c r="C1026" s="22"/>
      <c r="D1026" s="22" t="s">
        <v>189</v>
      </c>
      <c r="E1026" s="107" t="s">
        <v>97</v>
      </c>
      <c r="F1026" s="32"/>
      <c r="G1026" s="33"/>
    </row>
    <row r="1027" spans="1:7" ht="12" customHeight="1" outlineLevel="1">
      <c r="A1027" s="22"/>
      <c r="B1027" s="31" t="s">
        <v>11</v>
      </c>
      <c r="C1027" s="22"/>
      <c r="D1027" s="22" t="s">
        <v>190</v>
      </c>
      <c r="E1027" s="107" t="s">
        <v>97</v>
      </c>
      <c r="F1027" s="32"/>
      <c r="G1027" s="33"/>
    </row>
    <row r="1028" spans="1:7" ht="12" customHeight="1" outlineLevel="1">
      <c r="A1028" s="22"/>
      <c r="B1028" s="31" t="s">
        <v>11</v>
      </c>
      <c r="C1028" s="22"/>
      <c r="D1028" s="22" t="s">
        <v>191</v>
      </c>
      <c r="E1028" s="107" t="s">
        <v>97</v>
      </c>
      <c r="F1028" s="32"/>
      <c r="G1028" s="33"/>
    </row>
    <row r="1029" spans="1:7" ht="12" customHeight="1" outlineLevel="1">
      <c r="A1029" s="22"/>
      <c r="B1029" s="31" t="s">
        <v>11</v>
      </c>
      <c r="C1029" s="22"/>
      <c r="D1029" s="22" t="s">
        <v>192</v>
      </c>
      <c r="E1029" s="107" t="s">
        <v>97</v>
      </c>
      <c r="F1029" s="32"/>
      <c r="G1029" s="33"/>
    </row>
    <row r="1030" spans="1:7" ht="12" customHeight="1" outlineLevel="1">
      <c r="A1030" s="22"/>
      <c r="B1030" s="31" t="s">
        <v>11</v>
      </c>
      <c r="C1030" s="22"/>
      <c r="D1030" s="110" t="s">
        <v>193</v>
      </c>
      <c r="E1030" s="107" t="s">
        <v>97</v>
      </c>
      <c r="F1030" s="32"/>
      <c r="G1030" s="33"/>
    </row>
    <row r="1031" spans="1:7" ht="12" customHeight="1" outlineLevel="1">
      <c r="A1031" s="114"/>
      <c r="B1031" s="31" t="s">
        <v>11</v>
      </c>
      <c r="C1031" s="22"/>
      <c r="D1031" s="110" t="s">
        <v>302</v>
      </c>
      <c r="E1031" s="107" t="s">
        <v>97</v>
      </c>
      <c r="F1031" s="32"/>
      <c r="G1031" s="33"/>
    </row>
    <row r="1032" spans="1:7" ht="12" customHeight="1" outlineLevel="1">
      <c r="A1032" s="117" t="s">
        <v>314</v>
      </c>
      <c r="B1032" s="29"/>
      <c r="C1032" s="29" t="s">
        <v>315</v>
      </c>
      <c r="D1032" s="109"/>
      <c r="E1032" s="34"/>
      <c r="F1032" s="34"/>
      <c r="G1032" s="34"/>
    </row>
    <row r="1033" spans="1:7" ht="12" customHeight="1" outlineLevel="1">
      <c r="A1033" s="114" t="s">
        <v>316</v>
      </c>
      <c r="B1033" s="31" t="s">
        <v>11</v>
      </c>
      <c r="C1033" s="22" t="s">
        <v>171</v>
      </c>
      <c r="D1033" s="22"/>
      <c r="E1033" s="107" t="s">
        <v>97</v>
      </c>
      <c r="F1033" s="32"/>
      <c r="G1033" s="33"/>
    </row>
    <row r="1034" spans="1:7" ht="12" customHeight="1" outlineLevel="1">
      <c r="A1034" s="114"/>
      <c r="B1034" s="31" t="s">
        <v>11</v>
      </c>
      <c r="C1034" s="22" t="s">
        <v>172</v>
      </c>
      <c r="D1034" s="22"/>
      <c r="E1034" s="107" t="s">
        <v>97</v>
      </c>
      <c r="F1034" s="32"/>
      <c r="G1034" s="33"/>
    </row>
    <row r="1035" spans="1:7" ht="12" customHeight="1" outlineLevel="1">
      <c r="A1035" s="114"/>
      <c r="B1035" s="31" t="s">
        <v>11</v>
      </c>
      <c r="C1035" s="22"/>
      <c r="D1035" s="6" t="s">
        <v>317</v>
      </c>
      <c r="E1035" s="107" t="s">
        <v>97</v>
      </c>
      <c r="F1035" s="32"/>
      <c r="G1035" s="33"/>
    </row>
    <row r="1036" spans="1:7" ht="12" customHeight="1" outlineLevel="1">
      <c r="A1036" s="114"/>
      <c r="B1036" s="31" t="s">
        <v>11</v>
      </c>
      <c r="C1036" s="22"/>
      <c r="D1036" s="22" t="s">
        <v>318</v>
      </c>
      <c r="E1036" s="107" t="s">
        <v>86</v>
      </c>
      <c r="F1036" s="111" t="s">
        <v>319</v>
      </c>
      <c r="G1036" s="33" t="s">
        <v>320</v>
      </c>
    </row>
    <row r="1037" spans="1:7" ht="12" customHeight="1" outlineLevel="1">
      <c r="A1037" s="114"/>
      <c r="B1037" s="31" t="s">
        <v>11</v>
      </c>
      <c r="C1037" s="22"/>
      <c r="D1037" s="22"/>
      <c r="E1037" s="22"/>
      <c r="F1037" s="32"/>
      <c r="G1037" s="33"/>
    </row>
    <row r="1038" spans="1:7" ht="12" customHeight="1" outlineLevel="1">
      <c r="A1038" s="121" t="s">
        <v>321</v>
      </c>
      <c r="B1038" s="31" t="s">
        <v>11</v>
      </c>
      <c r="C1038" s="122"/>
      <c r="D1038" s="22" t="s">
        <v>206</v>
      </c>
      <c r="E1038" s="107" t="s">
        <v>97</v>
      </c>
      <c r="F1038" s="32"/>
      <c r="G1038" s="33"/>
    </row>
    <row r="1039" spans="1:7" ht="12" customHeight="1" outlineLevel="1">
      <c r="A1039" s="121"/>
      <c r="B1039" s="31" t="s">
        <v>11</v>
      </c>
      <c r="C1039" s="122"/>
      <c r="D1039" s="122" t="s">
        <v>322</v>
      </c>
      <c r="E1039" s="120" t="s">
        <v>92</v>
      </c>
      <c r="F1039" s="124" t="s">
        <v>323</v>
      </c>
      <c r="G1039" s="123" t="s">
        <v>324</v>
      </c>
    </row>
    <row r="1040" spans="1:7" ht="12" customHeight="1" outlineLevel="1">
      <c r="A1040" s="114"/>
      <c r="B1040" s="31" t="s">
        <v>11</v>
      </c>
      <c r="C1040" s="22"/>
      <c r="D1040" s="22" t="s">
        <v>325</v>
      </c>
      <c r="E1040" s="107" t="s">
        <v>97</v>
      </c>
      <c r="F1040" s="32"/>
      <c r="G1040" s="33"/>
    </row>
    <row r="1041" spans="1:7" ht="12" customHeight="1" outlineLevel="1">
      <c r="A1041" s="114"/>
      <c r="B1041" s="31" t="s">
        <v>11</v>
      </c>
      <c r="C1041" s="22"/>
      <c r="D1041" s="22" t="s">
        <v>326</v>
      </c>
      <c r="E1041" s="107" t="s">
        <v>97</v>
      </c>
      <c r="F1041" s="32"/>
      <c r="G1041" s="33"/>
    </row>
    <row r="1042" spans="1:7" ht="12" customHeight="1" outlineLevel="1">
      <c r="A1042" s="114"/>
      <c r="B1042" s="31" t="s">
        <v>11</v>
      </c>
      <c r="C1042" s="22"/>
      <c r="D1042" s="22" t="s">
        <v>327</v>
      </c>
      <c r="E1042" s="107" t="s">
        <v>97</v>
      </c>
      <c r="F1042" s="32"/>
      <c r="G1042" s="33"/>
    </row>
    <row r="1043" spans="1:7" ht="12" customHeight="1" outlineLevel="1">
      <c r="A1043" s="114"/>
      <c r="B1043" s="31" t="s">
        <v>11</v>
      </c>
      <c r="C1043" s="22"/>
      <c r="D1043" s="22" t="s">
        <v>204</v>
      </c>
      <c r="E1043" s="107" t="s">
        <v>97</v>
      </c>
      <c r="F1043" s="32"/>
      <c r="G1043" s="33"/>
    </row>
    <row r="1044" spans="1:7" ht="12" customHeight="1" outlineLevel="1">
      <c r="A1044" s="114"/>
      <c r="B1044" s="31" t="s">
        <v>11</v>
      </c>
      <c r="C1044" s="22"/>
      <c r="D1044" s="22" t="s">
        <v>328</v>
      </c>
      <c r="E1044" s="107" t="s">
        <v>97</v>
      </c>
      <c r="F1044" s="32"/>
      <c r="G1044" s="33"/>
    </row>
    <row r="1045" spans="1:7" ht="12" customHeight="1" outlineLevel="1">
      <c r="A1045" s="114"/>
      <c r="B1045" s="31" t="s">
        <v>11</v>
      </c>
      <c r="C1045" s="22"/>
      <c r="D1045" s="22" t="s">
        <v>329</v>
      </c>
      <c r="E1045" s="107" t="s">
        <v>97</v>
      </c>
      <c r="F1045" s="32"/>
      <c r="G1045" s="33"/>
    </row>
    <row r="1046" spans="1:7" ht="12" customHeight="1" outlineLevel="1">
      <c r="A1046" s="114"/>
      <c r="B1046" s="31" t="s">
        <v>11</v>
      </c>
      <c r="C1046" s="22"/>
      <c r="D1046" s="22" t="s">
        <v>330</v>
      </c>
      <c r="E1046" s="107" t="s">
        <v>97</v>
      </c>
      <c r="F1046" s="32"/>
      <c r="G1046" s="33"/>
    </row>
    <row r="1047" spans="1:7" ht="12" customHeight="1" outlineLevel="1">
      <c r="A1047" s="114"/>
      <c r="B1047" s="31" t="s">
        <v>11</v>
      </c>
      <c r="C1047" s="22"/>
      <c r="D1047" s="22" t="s">
        <v>331</v>
      </c>
      <c r="E1047" s="107" t="s">
        <v>97</v>
      </c>
      <c r="F1047" s="32"/>
      <c r="G1047" s="33"/>
    </row>
    <row r="1048" spans="1:7" ht="12" customHeight="1" outlineLevel="1">
      <c r="A1048" s="114"/>
      <c r="B1048" s="31" t="s">
        <v>11</v>
      </c>
      <c r="C1048" s="22"/>
      <c r="D1048" s="22" t="s">
        <v>332</v>
      </c>
      <c r="E1048" s="107" t="s">
        <v>97</v>
      </c>
      <c r="F1048" s="32"/>
      <c r="G1048" s="33"/>
    </row>
    <row r="1049" spans="1:7" ht="12" customHeight="1" outlineLevel="1">
      <c r="A1049" s="114"/>
      <c r="B1049" s="31" t="s">
        <v>11</v>
      </c>
      <c r="C1049" s="22"/>
      <c r="D1049" s="22" t="s">
        <v>333</v>
      </c>
      <c r="E1049" s="107" t="s">
        <v>92</v>
      </c>
      <c r="F1049" s="111" t="s">
        <v>334</v>
      </c>
      <c r="G1049" s="33" t="s">
        <v>335</v>
      </c>
    </row>
    <row r="1050" spans="1:7" ht="12" customHeight="1" outlineLevel="1">
      <c r="A1050" s="114"/>
      <c r="B1050" s="31" t="s">
        <v>11</v>
      </c>
      <c r="C1050" s="22"/>
      <c r="D1050" s="22" t="s">
        <v>336</v>
      </c>
      <c r="E1050" s="107" t="s">
        <v>97</v>
      </c>
      <c r="F1050" s="32"/>
      <c r="G1050" s="33"/>
    </row>
    <row r="1051" spans="1:7" ht="12" customHeight="1" outlineLevel="1">
      <c r="A1051" s="114"/>
      <c r="B1051" s="31" t="s">
        <v>11</v>
      </c>
      <c r="C1051" s="22"/>
      <c r="D1051" s="22" t="s">
        <v>302</v>
      </c>
      <c r="E1051" s="107" t="s">
        <v>97</v>
      </c>
      <c r="F1051" s="32"/>
      <c r="G1051" s="33"/>
    </row>
    <row r="1052" spans="1:7" ht="12" customHeight="1" outlineLevel="1">
      <c r="A1052" s="117" t="s">
        <v>314</v>
      </c>
      <c r="B1052" s="29"/>
      <c r="C1052" s="29" t="s">
        <v>315</v>
      </c>
      <c r="D1052" s="109"/>
      <c r="E1052" s="34"/>
      <c r="F1052" s="34"/>
      <c r="G1052" s="34"/>
    </row>
    <row r="1053" spans="1:7" ht="12" customHeight="1" outlineLevel="1">
      <c r="A1053" s="114" t="s">
        <v>203</v>
      </c>
      <c r="B1053" s="31"/>
      <c r="C1053" s="22" t="s">
        <v>171</v>
      </c>
      <c r="D1053" s="22"/>
      <c r="E1053" s="107" t="s">
        <v>108</v>
      </c>
      <c r="F1053" s="32"/>
      <c r="G1053" s="33"/>
    </row>
    <row r="1054" spans="1:7" ht="12" customHeight="1" outlineLevel="1">
      <c r="A1054" s="22"/>
      <c r="B1054" s="31"/>
      <c r="C1054" s="22" t="s">
        <v>172</v>
      </c>
      <c r="D1054" s="22"/>
      <c r="E1054" s="107" t="s">
        <v>108</v>
      </c>
      <c r="F1054" s="32"/>
      <c r="G1054" s="33"/>
    </row>
    <row r="1055" spans="1:7" ht="12" customHeight="1" outlineLevel="1">
      <c r="A1055" s="22"/>
      <c r="B1055" s="31"/>
      <c r="C1055" s="22"/>
      <c r="D1055" s="110" t="s">
        <v>204</v>
      </c>
      <c r="E1055" s="107" t="s">
        <v>108</v>
      </c>
      <c r="F1055" s="32"/>
      <c r="G1055" s="33"/>
    </row>
    <row r="1056" spans="1:7" ht="12" customHeight="1" outlineLevel="1">
      <c r="A1056" s="22"/>
      <c r="B1056" s="31"/>
      <c r="C1056" s="22"/>
      <c r="D1056" s="110" t="s">
        <v>205</v>
      </c>
      <c r="E1056" s="107" t="s">
        <v>108</v>
      </c>
      <c r="F1056" s="32"/>
      <c r="G1056" s="33"/>
    </row>
    <row r="1057" spans="1:7" ht="12" customHeight="1" outlineLevel="1">
      <c r="A1057" s="22"/>
      <c r="B1057" s="31"/>
      <c r="C1057" s="22"/>
      <c r="D1057" s="110" t="s">
        <v>206</v>
      </c>
      <c r="E1057" s="107" t="s">
        <v>108</v>
      </c>
      <c r="F1057" s="32"/>
      <c r="G1057" s="33"/>
    </row>
    <row r="1058" spans="1:7" ht="12" customHeight="1" outlineLevel="1">
      <c r="A1058" s="22"/>
      <c r="B1058" s="31"/>
      <c r="C1058" s="22"/>
      <c r="D1058" s="110" t="s">
        <v>207</v>
      </c>
      <c r="E1058" s="107" t="s">
        <v>108</v>
      </c>
      <c r="F1058" s="32"/>
      <c r="G1058" s="33"/>
    </row>
    <row r="1059" spans="1:7" ht="12" customHeight="1" outlineLevel="1">
      <c r="A1059" s="22"/>
      <c r="B1059" s="31"/>
      <c r="C1059" s="22"/>
      <c r="D1059" s="110" t="s">
        <v>208</v>
      </c>
      <c r="E1059" s="107" t="s">
        <v>108</v>
      </c>
      <c r="F1059" s="32"/>
      <c r="G1059" s="33"/>
    </row>
    <row r="1060" spans="1:7" ht="12" customHeight="1" outlineLevel="1">
      <c r="A1060" s="22"/>
      <c r="B1060" s="31"/>
      <c r="C1060" s="22"/>
      <c r="D1060" s="110" t="s">
        <v>209</v>
      </c>
      <c r="E1060" s="107" t="s">
        <v>108</v>
      </c>
      <c r="F1060" s="32"/>
      <c r="G1060" s="33"/>
    </row>
    <row r="1061" spans="1:7" ht="12" customHeight="1" outlineLevel="1">
      <c r="A1061" s="22"/>
      <c r="B1061" s="31"/>
      <c r="C1061" s="22"/>
      <c r="D1061" s="110" t="s">
        <v>210</v>
      </c>
      <c r="E1061" s="107" t="s">
        <v>108</v>
      </c>
      <c r="F1061" s="32"/>
      <c r="G1061" s="33"/>
    </row>
    <row r="1062" spans="1:7" ht="12" customHeight="1" outlineLevel="1">
      <c r="A1062" s="117" t="s">
        <v>314</v>
      </c>
      <c r="B1062" s="29"/>
      <c r="C1062" s="29" t="s">
        <v>337</v>
      </c>
      <c r="D1062" s="109"/>
      <c r="E1062" s="34"/>
      <c r="F1062" s="34"/>
      <c r="G1062" s="34"/>
    </row>
    <row r="1063" spans="1:7" ht="12" customHeight="1" outlineLevel="1">
      <c r="A1063" s="35" t="s">
        <v>170</v>
      </c>
      <c r="B1063" s="31" t="s">
        <v>11</v>
      </c>
      <c r="C1063" s="22" t="s">
        <v>171</v>
      </c>
      <c r="D1063" s="22"/>
      <c r="E1063" s="107" t="s">
        <v>97</v>
      </c>
      <c r="F1063" s="32"/>
      <c r="G1063" s="33"/>
    </row>
    <row r="1064" spans="1:7" ht="12" customHeight="1" outlineLevel="1">
      <c r="A1064" s="22"/>
      <c r="B1064" s="31" t="s">
        <v>11</v>
      </c>
      <c r="C1064" s="22" t="s">
        <v>172</v>
      </c>
      <c r="D1064" s="22"/>
      <c r="E1064" s="107" t="s">
        <v>97</v>
      </c>
      <c r="F1064" s="32"/>
      <c r="G1064" s="33"/>
    </row>
    <row r="1065" spans="1:7" ht="12" customHeight="1" outlineLevel="1">
      <c r="A1065" s="22"/>
      <c r="B1065" s="31" t="s">
        <v>11</v>
      </c>
      <c r="C1065" s="22"/>
      <c r="D1065" s="22" t="s">
        <v>173</v>
      </c>
      <c r="E1065" s="107" t="s">
        <v>92</v>
      </c>
      <c r="F1065" s="111" t="s">
        <v>174</v>
      </c>
      <c r="G1065" s="113" t="s">
        <v>213</v>
      </c>
    </row>
    <row r="1066" spans="1:7" ht="12" customHeight="1" outlineLevel="1">
      <c r="A1066" s="22"/>
      <c r="B1066" s="31" t="s">
        <v>11</v>
      </c>
      <c r="C1066" s="22"/>
      <c r="D1066" s="22" t="s">
        <v>176</v>
      </c>
      <c r="E1066" s="107" t="s">
        <v>92</v>
      </c>
      <c r="F1066" s="111" t="s">
        <v>299</v>
      </c>
      <c r="G1066" s="33" t="s">
        <v>310</v>
      </c>
    </row>
    <row r="1067" spans="1:7" ht="12" customHeight="1" outlineLevel="1">
      <c r="A1067" s="22"/>
      <c r="B1067" s="31" t="s">
        <v>11</v>
      </c>
      <c r="C1067" s="22"/>
      <c r="D1067" s="22" t="s">
        <v>177</v>
      </c>
      <c r="E1067" s="107" t="s">
        <v>92</v>
      </c>
      <c r="F1067" s="111" t="s">
        <v>178</v>
      </c>
      <c r="G1067" s="112" t="s">
        <v>214</v>
      </c>
    </row>
    <row r="1068" spans="1:7" ht="12" customHeight="1" outlineLevel="1">
      <c r="A1068" s="22"/>
      <c r="B1068" s="31" t="s">
        <v>11</v>
      </c>
      <c r="C1068" s="22"/>
      <c r="D1068" s="22" t="s">
        <v>180</v>
      </c>
      <c r="E1068" s="107" t="s">
        <v>97</v>
      </c>
      <c r="F1068" s="32"/>
      <c r="G1068" s="33"/>
    </row>
    <row r="1069" spans="1:7" ht="12" customHeight="1" outlineLevel="1">
      <c r="A1069" s="22"/>
      <c r="B1069" s="31" t="s">
        <v>11</v>
      </c>
      <c r="C1069" s="22"/>
      <c r="D1069" s="22" t="s">
        <v>181</v>
      </c>
      <c r="E1069" s="107" t="s">
        <v>97</v>
      </c>
      <c r="F1069" s="32"/>
      <c r="G1069" s="33"/>
    </row>
    <row r="1070" spans="1:7" ht="12" customHeight="1" outlineLevel="1">
      <c r="A1070" s="22"/>
      <c r="B1070" s="31" t="s">
        <v>11</v>
      </c>
      <c r="C1070" s="22"/>
      <c r="D1070" s="22" t="s">
        <v>182</v>
      </c>
      <c r="E1070" s="107" t="s">
        <v>97</v>
      </c>
      <c r="F1070" s="32"/>
      <c r="G1070" s="33"/>
    </row>
    <row r="1071" spans="1:7" ht="12" customHeight="1" outlineLevel="1">
      <c r="A1071" s="22"/>
      <c r="B1071" s="31" t="s">
        <v>11</v>
      </c>
      <c r="C1071" s="22"/>
      <c r="D1071" s="22" t="s">
        <v>183</v>
      </c>
      <c r="E1071" s="107" t="s">
        <v>97</v>
      </c>
      <c r="F1071" s="32"/>
      <c r="G1071" s="33"/>
    </row>
    <row r="1072" spans="1:7" ht="12" customHeight="1" outlineLevel="1">
      <c r="A1072" s="22"/>
      <c r="B1072" s="31" t="s">
        <v>11</v>
      </c>
      <c r="C1072" s="22"/>
      <c r="D1072" s="22" t="s">
        <v>184</v>
      </c>
      <c r="E1072" s="107" t="s">
        <v>86</v>
      </c>
      <c r="F1072" s="111" t="s">
        <v>185</v>
      </c>
      <c r="G1072" s="113" t="s">
        <v>215</v>
      </c>
    </row>
    <row r="1073" spans="1:7" ht="12" customHeight="1" outlineLevel="1">
      <c r="A1073" s="22"/>
      <c r="B1073" s="31" t="s">
        <v>11</v>
      </c>
      <c r="C1073" s="22"/>
      <c r="D1073" s="22" t="s">
        <v>187</v>
      </c>
      <c r="E1073" s="107" t="s">
        <v>97</v>
      </c>
      <c r="F1073" s="32"/>
      <c r="G1073" s="33"/>
    </row>
    <row r="1074" spans="1:7" ht="12" customHeight="1" outlineLevel="1">
      <c r="A1074" s="22"/>
      <c r="B1074" s="31" t="s">
        <v>11</v>
      </c>
      <c r="C1074" s="22"/>
      <c r="D1074" s="22" t="s">
        <v>188</v>
      </c>
      <c r="E1074" s="107" t="s">
        <v>97</v>
      </c>
      <c r="F1074" s="32"/>
      <c r="G1074" s="33"/>
    </row>
    <row r="1075" spans="1:7" ht="12" customHeight="1" outlineLevel="1">
      <c r="A1075" s="22"/>
      <c r="B1075" s="31" t="s">
        <v>11</v>
      </c>
      <c r="C1075" s="22"/>
      <c r="D1075" s="22" t="s">
        <v>189</v>
      </c>
      <c r="E1075" s="107" t="s">
        <v>97</v>
      </c>
      <c r="F1075" s="32"/>
      <c r="G1075" s="33"/>
    </row>
    <row r="1076" spans="1:7" ht="12" customHeight="1" outlineLevel="1">
      <c r="A1076" s="22"/>
      <c r="B1076" s="31" t="s">
        <v>11</v>
      </c>
      <c r="C1076" s="22"/>
      <c r="D1076" s="22" t="s">
        <v>190</v>
      </c>
      <c r="E1076" s="107" t="s">
        <v>97</v>
      </c>
      <c r="F1076" s="32"/>
      <c r="G1076" s="33"/>
    </row>
    <row r="1077" spans="1:7" ht="12" customHeight="1" outlineLevel="1">
      <c r="A1077" s="22"/>
      <c r="B1077" s="31" t="s">
        <v>11</v>
      </c>
      <c r="C1077" s="22"/>
      <c r="D1077" s="22" t="s">
        <v>191</v>
      </c>
      <c r="E1077" s="107" t="s">
        <v>97</v>
      </c>
      <c r="F1077" s="32"/>
      <c r="G1077" s="33"/>
    </row>
    <row r="1078" spans="1:7" ht="12" customHeight="1" outlineLevel="1">
      <c r="A1078" s="22"/>
      <c r="B1078" s="31" t="s">
        <v>11</v>
      </c>
      <c r="C1078" s="22"/>
      <c r="D1078" s="22" t="s">
        <v>192</v>
      </c>
      <c r="E1078" s="107" t="s">
        <v>97</v>
      </c>
      <c r="F1078" s="32"/>
      <c r="G1078" s="33"/>
    </row>
    <row r="1079" spans="1:7" ht="12" customHeight="1" outlineLevel="1">
      <c r="A1079" s="22"/>
      <c r="B1079" s="31" t="s">
        <v>11</v>
      </c>
      <c r="C1079" s="22"/>
      <c r="D1079" s="110" t="s">
        <v>193</v>
      </c>
      <c r="E1079" s="107" t="s">
        <v>97</v>
      </c>
      <c r="F1079" s="32"/>
      <c r="G1079" s="33"/>
    </row>
    <row r="1080" spans="1:7" ht="12" customHeight="1" outlineLevel="1">
      <c r="A1080" s="114"/>
      <c r="B1080" s="31" t="s">
        <v>11</v>
      </c>
      <c r="C1080" s="22"/>
      <c r="D1080" s="110" t="s">
        <v>302</v>
      </c>
      <c r="E1080" s="107" t="s">
        <v>97</v>
      </c>
      <c r="F1080" s="32"/>
      <c r="G1080" s="33"/>
    </row>
    <row r="1081" spans="1:7" ht="12" customHeight="1" outlineLevel="1">
      <c r="A1081" s="117" t="s">
        <v>314</v>
      </c>
      <c r="B1081" s="29"/>
      <c r="C1081" s="29" t="s">
        <v>337</v>
      </c>
      <c r="D1081" s="109"/>
      <c r="E1081" s="34"/>
      <c r="F1081" s="34"/>
      <c r="G1081" s="34"/>
    </row>
    <row r="1082" spans="1:7" ht="12" customHeight="1" outlineLevel="1">
      <c r="A1082" s="114" t="s">
        <v>316</v>
      </c>
      <c r="B1082" s="31" t="s">
        <v>11</v>
      </c>
      <c r="C1082" s="22" t="s">
        <v>171</v>
      </c>
      <c r="D1082" s="22"/>
      <c r="E1082" s="107" t="s">
        <v>97</v>
      </c>
      <c r="F1082" s="32"/>
      <c r="G1082" s="33"/>
    </row>
    <row r="1083" spans="1:7" ht="12" customHeight="1" outlineLevel="1">
      <c r="A1083" s="114"/>
      <c r="B1083" s="31" t="s">
        <v>11</v>
      </c>
      <c r="C1083" s="22" t="s">
        <v>172</v>
      </c>
      <c r="D1083" s="22"/>
      <c r="E1083" s="107" t="s">
        <v>97</v>
      </c>
      <c r="F1083" s="32"/>
      <c r="G1083" s="33"/>
    </row>
    <row r="1084" spans="1:7" ht="12" customHeight="1" outlineLevel="1">
      <c r="A1084" s="114"/>
      <c r="B1084" s="31" t="s">
        <v>11</v>
      </c>
      <c r="C1084" s="22"/>
      <c r="D1084" s="6" t="s">
        <v>317</v>
      </c>
      <c r="E1084" s="107" t="s">
        <v>97</v>
      </c>
      <c r="F1084" s="32"/>
      <c r="G1084" s="33"/>
    </row>
    <row r="1085" spans="1:7" ht="12" customHeight="1" outlineLevel="1">
      <c r="A1085" s="114"/>
      <c r="B1085" s="31" t="s">
        <v>11</v>
      </c>
      <c r="C1085" s="22"/>
      <c r="D1085" s="22" t="s">
        <v>318</v>
      </c>
      <c r="E1085" s="107" t="s">
        <v>97</v>
      </c>
      <c r="F1085" s="32"/>
      <c r="G1085" s="33"/>
    </row>
    <row r="1086" spans="1:7" ht="12" customHeight="1" outlineLevel="1">
      <c r="A1086" s="114"/>
      <c r="B1086" s="31" t="s">
        <v>11</v>
      </c>
      <c r="C1086" s="22"/>
      <c r="D1086" s="22"/>
      <c r="E1086" s="22"/>
      <c r="F1086" s="32"/>
      <c r="G1086" s="33"/>
    </row>
    <row r="1087" spans="1:7" ht="12" customHeight="1" outlineLevel="1">
      <c r="A1087" s="114" t="s">
        <v>321</v>
      </c>
      <c r="B1087" s="31" t="s">
        <v>11</v>
      </c>
      <c r="C1087" s="22"/>
      <c r="D1087" s="22" t="s">
        <v>206</v>
      </c>
      <c r="E1087" s="107" t="s">
        <v>97</v>
      </c>
      <c r="F1087" s="32"/>
      <c r="G1087" s="33"/>
    </row>
    <row r="1088" spans="1:7" ht="12" customHeight="1" outlineLevel="1">
      <c r="A1088" s="114"/>
      <c r="B1088" s="31" t="s">
        <v>11</v>
      </c>
      <c r="C1088" s="22"/>
      <c r="D1088" s="122" t="s">
        <v>322</v>
      </c>
      <c r="E1088" s="120" t="s">
        <v>92</v>
      </c>
      <c r="F1088" s="124" t="s">
        <v>323</v>
      </c>
      <c r="G1088" s="123" t="s">
        <v>324</v>
      </c>
    </row>
    <row r="1089" spans="1:7" ht="12" customHeight="1" outlineLevel="1">
      <c r="A1089" s="114"/>
      <c r="B1089" s="31" t="s">
        <v>11</v>
      </c>
      <c r="C1089" s="22"/>
      <c r="D1089" s="22" t="s">
        <v>325</v>
      </c>
      <c r="E1089" s="107" t="s">
        <v>97</v>
      </c>
      <c r="F1089" s="32"/>
      <c r="G1089" s="33"/>
    </row>
    <row r="1090" spans="1:7" ht="12" customHeight="1" outlineLevel="1">
      <c r="A1090" s="114"/>
      <c r="B1090" s="31" t="s">
        <v>11</v>
      </c>
      <c r="C1090" s="22"/>
      <c r="D1090" s="22" t="s">
        <v>326</v>
      </c>
      <c r="E1090" s="107" t="s">
        <v>97</v>
      </c>
      <c r="F1090" s="32"/>
      <c r="G1090" s="33"/>
    </row>
    <row r="1091" spans="1:7" ht="12" customHeight="1" outlineLevel="1">
      <c r="A1091" s="114"/>
      <c r="B1091" s="31" t="s">
        <v>11</v>
      </c>
      <c r="C1091" s="22"/>
      <c r="D1091" s="22" t="s">
        <v>327</v>
      </c>
      <c r="E1091" s="107" t="s">
        <v>97</v>
      </c>
      <c r="F1091" s="32"/>
      <c r="G1091" s="33"/>
    </row>
    <row r="1092" spans="1:7" ht="12" customHeight="1" outlineLevel="1">
      <c r="A1092" s="114"/>
      <c r="B1092" s="31" t="s">
        <v>11</v>
      </c>
      <c r="C1092" s="22"/>
      <c r="D1092" s="22" t="s">
        <v>204</v>
      </c>
      <c r="E1092" s="107" t="s">
        <v>97</v>
      </c>
      <c r="F1092" s="32"/>
      <c r="G1092" s="33"/>
    </row>
    <row r="1093" spans="1:7" ht="12" customHeight="1" outlineLevel="1">
      <c r="A1093" s="114"/>
      <c r="B1093" s="31" t="s">
        <v>11</v>
      </c>
      <c r="C1093" s="22"/>
      <c r="D1093" s="22" t="s">
        <v>328</v>
      </c>
      <c r="E1093" s="107" t="s">
        <v>97</v>
      </c>
      <c r="F1093" s="32"/>
      <c r="G1093" s="33"/>
    </row>
    <row r="1094" spans="1:7" ht="12" customHeight="1" outlineLevel="1">
      <c r="A1094" s="114"/>
      <c r="B1094" s="31" t="s">
        <v>11</v>
      </c>
      <c r="C1094" s="22"/>
      <c r="D1094" s="22" t="s">
        <v>329</v>
      </c>
      <c r="E1094" s="107" t="s">
        <v>97</v>
      </c>
      <c r="F1094" s="32"/>
      <c r="G1094" s="33"/>
    </row>
    <row r="1095" spans="1:7" ht="12" customHeight="1" outlineLevel="1">
      <c r="A1095" s="114"/>
      <c r="B1095" s="31" t="s">
        <v>11</v>
      </c>
      <c r="C1095" s="22"/>
      <c r="D1095" s="22" t="s">
        <v>330</v>
      </c>
      <c r="E1095" s="107" t="s">
        <v>97</v>
      </c>
      <c r="F1095" s="32"/>
      <c r="G1095" s="33"/>
    </row>
    <row r="1096" spans="1:7" ht="12" customHeight="1" outlineLevel="1">
      <c r="A1096" s="114"/>
      <c r="B1096" s="31" t="s">
        <v>11</v>
      </c>
      <c r="C1096" s="22"/>
      <c r="D1096" s="22" t="s">
        <v>331</v>
      </c>
      <c r="E1096" s="107" t="s">
        <v>97</v>
      </c>
      <c r="F1096" s="32"/>
      <c r="G1096" s="33"/>
    </row>
    <row r="1097" spans="1:7" ht="12" customHeight="1" outlineLevel="1">
      <c r="A1097" s="114"/>
      <c r="B1097" s="31" t="s">
        <v>11</v>
      </c>
      <c r="C1097" s="22"/>
      <c r="D1097" s="22" t="s">
        <v>332</v>
      </c>
      <c r="E1097" s="107" t="s">
        <v>97</v>
      </c>
      <c r="F1097" s="32"/>
      <c r="G1097" s="33"/>
    </row>
    <row r="1098" spans="1:7" ht="12" customHeight="1" outlineLevel="1">
      <c r="A1098" s="114"/>
      <c r="B1098" s="31" t="s">
        <v>11</v>
      </c>
      <c r="C1098" s="22"/>
      <c r="D1098" s="22" t="s">
        <v>333</v>
      </c>
      <c r="E1098" s="107" t="s">
        <v>92</v>
      </c>
      <c r="F1098" s="111" t="s">
        <v>334</v>
      </c>
      <c r="G1098" s="33" t="s">
        <v>335</v>
      </c>
    </row>
    <row r="1099" spans="1:7" ht="12" customHeight="1" outlineLevel="1">
      <c r="A1099" s="114"/>
      <c r="B1099" s="31" t="s">
        <v>11</v>
      </c>
      <c r="C1099" s="22"/>
      <c r="D1099" s="22" t="s">
        <v>336</v>
      </c>
      <c r="E1099" s="107" t="s">
        <v>97</v>
      </c>
      <c r="F1099" s="32"/>
      <c r="G1099" s="33"/>
    </row>
    <row r="1100" spans="1:7" ht="12" customHeight="1" outlineLevel="1">
      <c r="A1100" s="114"/>
      <c r="B1100" s="31" t="s">
        <v>11</v>
      </c>
      <c r="C1100" s="22"/>
      <c r="D1100" s="22" t="s">
        <v>302</v>
      </c>
      <c r="E1100" s="107" t="s">
        <v>97</v>
      </c>
      <c r="F1100" s="32"/>
      <c r="G1100" s="33"/>
    </row>
    <row r="1101" spans="1:7" ht="12" customHeight="1" outlineLevel="1">
      <c r="A1101" s="117" t="s">
        <v>314</v>
      </c>
      <c r="B1101" s="29"/>
      <c r="C1101" s="29" t="s">
        <v>337</v>
      </c>
      <c r="D1101" s="109"/>
      <c r="E1101" s="34"/>
      <c r="F1101" s="34"/>
      <c r="G1101" s="34"/>
    </row>
    <row r="1102" spans="1:7" ht="12" customHeight="1" outlineLevel="1">
      <c r="A1102" s="114" t="s">
        <v>203</v>
      </c>
      <c r="B1102" s="31"/>
      <c r="C1102" s="22" t="s">
        <v>171</v>
      </c>
      <c r="D1102" s="22"/>
      <c r="E1102" s="107" t="s">
        <v>108</v>
      </c>
      <c r="F1102" s="32"/>
      <c r="G1102" s="33"/>
    </row>
    <row r="1103" spans="1:7" ht="12" customHeight="1" outlineLevel="1">
      <c r="A1103" s="22"/>
      <c r="B1103" s="31"/>
      <c r="C1103" s="22" t="s">
        <v>172</v>
      </c>
      <c r="D1103" s="22"/>
      <c r="E1103" s="107" t="s">
        <v>108</v>
      </c>
      <c r="F1103" s="32"/>
      <c r="G1103" s="33"/>
    </row>
    <row r="1104" spans="1:7" ht="12" customHeight="1" outlineLevel="1">
      <c r="A1104" s="22"/>
      <c r="B1104" s="31"/>
      <c r="C1104" s="22"/>
      <c r="D1104" s="110" t="s">
        <v>204</v>
      </c>
      <c r="E1104" s="107" t="s">
        <v>108</v>
      </c>
      <c r="F1104" s="32"/>
      <c r="G1104" s="33"/>
    </row>
    <row r="1105" spans="1:7" ht="12" customHeight="1" outlineLevel="1">
      <c r="A1105" s="22"/>
      <c r="B1105" s="31"/>
      <c r="C1105" s="22"/>
      <c r="D1105" s="110" t="s">
        <v>205</v>
      </c>
      <c r="E1105" s="107" t="s">
        <v>108</v>
      </c>
      <c r="F1105" s="32"/>
      <c r="G1105" s="33"/>
    </row>
    <row r="1106" spans="1:7" ht="12" customHeight="1" outlineLevel="1">
      <c r="A1106" s="22"/>
      <c r="B1106" s="31"/>
      <c r="C1106" s="22"/>
      <c r="D1106" s="110" t="s">
        <v>206</v>
      </c>
      <c r="E1106" s="107" t="s">
        <v>108</v>
      </c>
      <c r="F1106" s="32"/>
      <c r="G1106" s="33"/>
    </row>
    <row r="1107" spans="1:7" ht="12" customHeight="1" outlineLevel="1">
      <c r="A1107" s="22"/>
      <c r="B1107" s="31"/>
      <c r="C1107" s="22"/>
      <c r="D1107" s="110" t="s">
        <v>207</v>
      </c>
      <c r="E1107" s="107" t="s">
        <v>108</v>
      </c>
      <c r="F1107" s="32"/>
      <c r="G1107" s="33"/>
    </row>
    <row r="1108" spans="1:7" ht="12" customHeight="1" outlineLevel="1">
      <c r="A1108" s="22"/>
      <c r="B1108" s="31"/>
      <c r="C1108" s="22"/>
      <c r="D1108" s="110" t="s">
        <v>208</v>
      </c>
      <c r="E1108" s="107" t="s">
        <v>108</v>
      </c>
      <c r="F1108" s="32"/>
      <c r="G1108" s="33"/>
    </row>
    <row r="1109" spans="1:7" ht="12" customHeight="1" outlineLevel="1">
      <c r="A1109" s="22"/>
      <c r="B1109" s="31"/>
      <c r="C1109" s="22"/>
      <c r="D1109" s="110" t="s">
        <v>209</v>
      </c>
      <c r="E1109" s="107" t="s">
        <v>108</v>
      </c>
      <c r="F1109" s="32"/>
      <c r="G1109" s="33"/>
    </row>
    <row r="1110" spans="1:7" ht="12" customHeight="1" outlineLevel="1">
      <c r="A1110" s="22"/>
      <c r="B1110" s="31"/>
      <c r="C1110" s="22"/>
      <c r="D1110" s="110" t="s">
        <v>210</v>
      </c>
      <c r="E1110" s="107" t="s">
        <v>108</v>
      </c>
      <c r="F1110" s="32"/>
      <c r="G1110" s="33"/>
    </row>
    <row r="1111" spans="1:7" ht="12" customHeight="1" outlineLevel="1">
      <c r="A1111" s="117" t="s">
        <v>314</v>
      </c>
      <c r="B1111" s="29"/>
      <c r="C1111" s="29" t="s">
        <v>338</v>
      </c>
      <c r="D1111" s="109"/>
      <c r="E1111" s="34"/>
      <c r="F1111" s="34"/>
      <c r="G1111" s="34"/>
    </row>
    <row r="1112" spans="1:7" ht="12" customHeight="1" outlineLevel="1">
      <c r="A1112" s="35" t="s">
        <v>170</v>
      </c>
      <c r="B1112" s="31" t="s">
        <v>11</v>
      </c>
      <c r="C1112" s="22" t="s">
        <v>171</v>
      </c>
      <c r="D1112" s="22"/>
      <c r="E1112" s="107" t="s">
        <v>97</v>
      </c>
      <c r="F1112" s="32"/>
      <c r="G1112" s="33"/>
    </row>
    <row r="1113" spans="1:7" ht="12" customHeight="1" outlineLevel="1">
      <c r="A1113" s="22"/>
      <c r="B1113" s="31" t="s">
        <v>11</v>
      </c>
      <c r="C1113" s="22" t="s">
        <v>172</v>
      </c>
      <c r="D1113" s="22"/>
      <c r="E1113" s="107" t="s">
        <v>97</v>
      </c>
      <c r="F1113" s="32"/>
      <c r="G1113" s="33"/>
    </row>
    <row r="1114" spans="1:7" ht="12" customHeight="1" outlineLevel="1">
      <c r="A1114" s="22"/>
      <c r="B1114" s="31" t="s">
        <v>11</v>
      </c>
      <c r="C1114" s="22"/>
      <c r="D1114" s="22" t="s">
        <v>173</v>
      </c>
      <c r="E1114" s="107" t="s">
        <v>92</v>
      </c>
      <c r="F1114" s="111" t="s">
        <v>174</v>
      </c>
      <c r="G1114" s="113" t="s">
        <v>213</v>
      </c>
    </row>
    <row r="1115" spans="1:7" ht="12" customHeight="1" outlineLevel="1">
      <c r="A1115" s="22"/>
      <c r="B1115" s="31" t="s">
        <v>11</v>
      </c>
      <c r="C1115" s="22"/>
      <c r="D1115" s="22" t="s">
        <v>176</v>
      </c>
      <c r="E1115" s="107" t="s">
        <v>92</v>
      </c>
      <c r="F1115" s="111" t="s">
        <v>299</v>
      </c>
      <c r="G1115" s="33" t="s">
        <v>310</v>
      </c>
    </row>
    <row r="1116" spans="1:7" ht="12" customHeight="1" outlineLevel="1">
      <c r="A1116" s="22"/>
      <c r="B1116" s="31" t="s">
        <v>11</v>
      </c>
      <c r="C1116" s="22"/>
      <c r="D1116" s="22" t="s">
        <v>177</v>
      </c>
      <c r="E1116" s="107" t="s">
        <v>92</v>
      </c>
      <c r="F1116" s="111" t="s">
        <v>178</v>
      </c>
      <c r="G1116" s="112" t="s">
        <v>214</v>
      </c>
    </row>
    <row r="1117" spans="1:7" ht="12" customHeight="1" outlineLevel="1">
      <c r="A1117" s="22"/>
      <c r="B1117" s="31" t="s">
        <v>11</v>
      </c>
      <c r="C1117" s="22"/>
      <c r="D1117" s="22" t="s">
        <v>180</v>
      </c>
      <c r="E1117" s="107" t="s">
        <v>97</v>
      </c>
      <c r="F1117" s="32"/>
      <c r="G1117" s="33"/>
    </row>
    <row r="1118" spans="1:7" ht="12" customHeight="1" outlineLevel="1">
      <c r="A1118" s="22"/>
      <c r="B1118" s="31" t="s">
        <v>11</v>
      </c>
      <c r="C1118" s="22"/>
      <c r="D1118" s="22" t="s">
        <v>181</v>
      </c>
      <c r="E1118" s="107" t="s">
        <v>97</v>
      </c>
      <c r="F1118" s="32"/>
      <c r="G1118" s="33"/>
    </row>
    <row r="1119" spans="1:7" ht="12" customHeight="1" outlineLevel="1">
      <c r="A1119" s="22"/>
      <c r="B1119" s="31" t="s">
        <v>11</v>
      </c>
      <c r="C1119" s="22"/>
      <c r="D1119" s="22" t="s">
        <v>182</v>
      </c>
      <c r="E1119" s="107" t="s">
        <v>97</v>
      </c>
      <c r="F1119" s="32"/>
      <c r="G1119" s="33"/>
    </row>
    <row r="1120" spans="1:7" ht="12" customHeight="1" outlineLevel="1">
      <c r="A1120" s="22"/>
      <c r="B1120" s="31" t="s">
        <v>11</v>
      </c>
      <c r="C1120" s="22"/>
      <c r="D1120" s="22" t="s">
        <v>183</v>
      </c>
      <c r="E1120" s="107" t="s">
        <v>97</v>
      </c>
      <c r="F1120" s="32"/>
      <c r="G1120" s="33"/>
    </row>
    <row r="1121" spans="1:7" ht="12" customHeight="1" outlineLevel="1">
      <c r="A1121" s="22"/>
      <c r="B1121" s="31" t="s">
        <v>11</v>
      </c>
      <c r="C1121" s="22"/>
      <c r="D1121" s="22" t="s">
        <v>184</v>
      </c>
      <c r="E1121" s="107" t="s">
        <v>86</v>
      </c>
      <c r="F1121" s="111" t="s">
        <v>185</v>
      </c>
      <c r="G1121" s="113" t="s">
        <v>215</v>
      </c>
    </row>
    <row r="1122" spans="1:7" ht="12" customHeight="1" outlineLevel="1">
      <c r="A1122" s="22"/>
      <c r="B1122" s="31" t="s">
        <v>11</v>
      </c>
      <c r="C1122" s="22"/>
      <c r="D1122" s="22" t="s">
        <v>187</v>
      </c>
      <c r="E1122" s="107" t="s">
        <v>97</v>
      </c>
      <c r="F1122" s="32"/>
      <c r="G1122" s="33"/>
    </row>
    <row r="1123" spans="1:7" ht="12" customHeight="1" outlineLevel="1">
      <c r="A1123" s="22"/>
      <c r="B1123" s="31" t="s">
        <v>11</v>
      </c>
      <c r="C1123" s="22"/>
      <c r="D1123" s="22" t="s">
        <v>188</v>
      </c>
      <c r="E1123" s="107" t="s">
        <v>97</v>
      </c>
      <c r="F1123" s="32"/>
      <c r="G1123" s="33"/>
    </row>
    <row r="1124" spans="1:7" ht="12" customHeight="1" outlineLevel="1">
      <c r="A1124" s="22"/>
      <c r="B1124" s="31" t="s">
        <v>11</v>
      </c>
      <c r="C1124" s="22"/>
      <c r="D1124" s="22" t="s">
        <v>189</v>
      </c>
      <c r="E1124" s="107" t="s">
        <v>97</v>
      </c>
      <c r="F1124" s="32"/>
      <c r="G1124" s="33"/>
    </row>
    <row r="1125" spans="1:7" ht="12" customHeight="1" outlineLevel="1">
      <c r="A1125" s="22"/>
      <c r="B1125" s="31" t="s">
        <v>11</v>
      </c>
      <c r="C1125" s="22"/>
      <c r="D1125" s="22" t="s">
        <v>190</v>
      </c>
      <c r="E1125" s="107" t="s">
        <v>97</v>
      </c>
      <c r="F1125" s="32"/>
      <c r="G1125" s="33"/>
    </row>
    <row r="1126" spans="1:7" ht="12" customHeight="1" outlineLevel="1">
      <c r="A1126" s="22"/>
      <c r="B1126" s="31" t="s">
        <v>11</v>
      </c>
      <c r="C1126" s="22"/>
      <c r="D1126" s="22" t="s">
        <v>191</v>
      </c>
      <c r="E1126" s="107" t="s">
        <v>97</v>
      </c>
      <c r="F1126" s="32"/>
      <c r="G1126" s="33"/>
    </row>
    <row r="1127" spans="1:7" ht="12" customHeight="1" outlineLevel="1">
      <c r="A1127" s="22"/>
      <c r="B1127" s="31" t="s">
        <v>11</v>
      </c>
      <c r="C1127" s="22"/>
      <c r="D1127" s="22" t="s">
        <v>192</v>
      </c>
      <c r="E1127" s="107" t="s">
        <v>97</v>
      </c>
      <c r="F1127" s="32"/>
      <c r="G1127" s="33"/>
    </row>
    <row r="1128" spans="1:7" ht="12" customHeight="1" outlineLevel="1">
      <c r="A1128" s="22"/>
      <c r="B1128" s="31" t="s">
        <v>11</v>
      </c>
      <c r="C1128" s="22"/>
      <c r="D1128" s="110" t="s">
        <v>193</v>
      </c>
      <c r="E1128" s="107" t="s">
        <v>97</v>
      </c>
      <c r="F1128" s="32"/>
      <c r="G1128" s="33"/>
    </row>
    <row r="1129" spans="1:7" ht="12" customHeight="1" outlineLevel="1">
      <c r="A1129" s="114"/>
      <c r="B1129" s="31" t="s">
        <v>11</v>
      </c>
      <c r="C1129" s="22"/>
      <c r="D1129" s="110" t="s">
        <v>302</v>
      </c>
      <c r="E1129" s="107" t="s">
        <v>97</v>
      </c>
      <c r="F1129" s="32"/>
      <c r="G1129" s="33"/>
    </row>
    <row r="1130" spans="1:7" ht="12" customHeight="1" outlineLevel="1">
      <c r="A1130" s="117" t="s">
        <v>314</v>
      </c>
      <c r="B1130" s="29"/>
      <c r="C1130" s="29" t="s">
        <v>338</v>
      </c>
      <c r="D1130" s="109"/>
      <c r="E1130" s="34"/>
      <c r="F1130" s="34"/>
      <c r="G1130" s="34"/>
    </row>
    <row r="1131" spans="1:7" ht="12" customHeight="1" outlineLevel="1">
      <c r="A1131" s="114" t="s">
        <v>316</v>
      </c>
      <c r="B1131" s="31" t="s">
        <v>11</v>
      </c>
      <c r="C1131" s="22" t="s">
        <v>171</v>
      </c>
      <c r="D1131" s="22"/>
      <c r="E1131" s="107" t="s">
        <v>97</v>
      </c>
      <c r="F1131" s="32"/>
      <c r="G1131" s="33"/>
    </row>
    <row r="1132" spans="1:7" ht="12" customHeight="1" outlineLevel="1">
      <c r="A1132" s="114"/>
      <c r="B1132" s="31" t="s">
        <v>11</v>
      </c>
      <c r="C1132" s="22" t="s">
        <v>172</v>
      </c>
      <c r="D1132" s="22"/>
      <c r="E1132" s="107" t="s">
        <v>97</v>
      </c>
      <c r="F1132" s="32"/>
      <c r="G1132" s="33"/>
    </row>
    <row r="1133" spans="1:7" ht="12" customHeight="1" outlineLevel="1">
      <c r="A1133" s="114"/>
      <c r="B1133" s="31" t="s">
        <v>11</v>
      </c>
      <c r="C1133" s="22"/>
      <c r="D1133" s="6" t="s">
        <v>317</v>
      </c>
      <c r="E1133" s="107" t="s">
        <v>97</v>
      </c>
      <c r="F1133" s="32"/>
      <c r="G1133" s="33"/>
    </row>
    <row r="1134" spans="1:7" ht="12" customHeight="1" outlineLevel="1">
      <c r="A1134" s="114"/>
      <c r="B1134" s="31" t="s">
        <v>11</v>
      </c>
      <c r="C1134" s="22"/>
      <c r="D1134" s="22" t="s">
        <v>318</v>
      </c>
      <c r="E1134" s="107" t="s">
        <v>97</v>
      </c>
      <c r="F1134" s="32"/>
      <c r="G1134" s="33"/>
    </row>
    <row r="1135" spans="1:7" ht="12" customHeight="1" outlineLevel="1">
      <c r="A1135" s="114"/>
      <c r="B1135" s="31" t="s">
        <v>11</v>
      </c>
      <c r="C1135" s="22"/>
      <c r="D1135" s="22"/>
      <c r="E1135" s="22"/>
      <c r="F1135" s="32"/>
      <c r="G1135" s="33"/>
    </row>
    <row r="1136" spans="1:7" ht="12" customHeight="1" outlineLevel="1">
      <c r="A1136" s="114" t="s">
        <v>321</v>
      </c>
      <c r="B1136" s="31" t="s">
        <v>11</v>
      </c>
      <c r="C1136" s="22"/>
      <c r="D1136" s="22" t="s">
        <v>206</v>
      </c>
      <c r="E1136" s="107" t="s">
        <v>97</v>
      </c>
      <c r="F1136" s="32"/>
      <c r="G1136" s="33"/>
    </row>
    <row r="1137" spans="1:7" ht="12" customHeight="1" outlineLevel="1">
      <c r="A1137" s="114"/>
      <c r="B1137" s="31" t="s">
        <v>11</v>
      </c>
      <c r="C1137" s="22"/>
      <c r="D1137" s="122" t="s">
        <v>322</v>
      </c>
      <c r="E1137" s="120" t="s">
        <v>92</v>
      </c>
      <c r="F1137" s="124" t="s">
        <v>323</v>
      </c>
      <c r="G1137" s="123" t="s">
        <v>324</v>
      </c>
    </row>
    <row r="1138" spans="1:7" ht="12" customHeight="1" outlineLevel="1">
      <c r="A1138" s="114"/>
      <c r="B1138" s="31" t="s">
        <v>11</v>
      </c>
      <c r="C1138" s="22"/>
      <c r="D1138" s="22" t="s">
        <v>325</v>
      </c>
      <c r="E1138" s="107" t="s">
        <v>97</v>
      </c>
      <c r="F1138" s="32"/>
      <c r="G1138" s="33"/>
    </row>
    <row r="1139" spans="1:7" ht="12" customHeight="1" outlineLevel="1">
      <c r="A1139" s="114"/>
      <c r="B1139" s="31" t="s">
        <v>11</v>
      </c>
      <c r="C1139" s="22"/>
      <c r="D1139" s="22" t="s">
        <v>326</v>
      </c>
      <c r="E1139" s="107" t="s">
        <v>97</v>
      </c>
      <c r="F1139" s="32"/>
      <c r="G1139" s="33"/>
    </row>
    <row r="1140" spans="1:7" ht="12" customHeight="1" outlineLevel="1">
      <c r="A1140" s="114"/>
      <c r="B1140" s="31" t="s">
        <v>11</v>
      </c>
      <c r="C1140" s="22"/>
      <c r="D1140" s="22" t="s">
        <v>327</v>
      </c>
      <c r="E1140" s="107" t="s">
        <v>97</v>
      </c>
      <c r="F1140" s="32"/>
      <c r="G1140" s="33"/>
    </row>
    <row r="1141" spans="1:7" ht="12" customHeight="1" outlineLevel="1">
      <c r="A1141" s="114"/>
      <c r="B1141" s="31" t="s">
        <v>11</v>
      </c>
      <c r="C1141" s="22"/>
      <c r="D1141" s="22" t="s">
        <v>204</v>
      </c>
      <c r="E1141" s="107" t="s">
        <v>97</v>
      </c>
      <c r="F1141" s="32"/>
      <c r="G1141" s="33"/>
    </row>
    <row r="1142" spans="1:7" ht="12" customHeight="1" outlineLevel="1">
      <c r="A1142" s="114"/>
      <c r="B1142" s="31" t="s">
        <v>11</v>
      </c>
      <c r="C1142" s="22"/>
      <c r="D1142" s="22" t="s">
        <v>328</v>
      </c>
      <c r="E1142" s="107" t="s">
        <v>97</v>
      </c>
      <c r="F1142" s="32"/>
      <c r="G1142" s="33"/>
    </row>
    <row r="1143" spans="1:7" ht="12" customHeight="1" outlineLevel="1">
      <c r="A1143" s="114"/>
      <c r="B1143" s="31" t="s">
        <v>11</v>
      </c>
      <c r="C1143" s="22"/>
      <c r="D1143" s="22" t="s">
        <v>329</v>
      </c>
      <c r="E1143" s="107" t="s">
        <v>97</v>
      </c>
      <c r="F1143" s="32"/>
      <c r="G1143" s="33"/>
    </row>
    <row r="1144" spans="1:7" ht="12" customHeight="1" outlineLevel="1">
      <c r="A1144" s="114"/>
      <c r="B1144" s="31" t="s">
        <v>11</v>
      </c>
      <c r="C1144" s="22"/>
      <c r="D1144" s="22" t="s">
        <v>330</v>
      </c>
      <c r="E1144" s="107" t="s">
        <v>97</v>
      </c>
      <c r="F1144" s="32"/>
      <c r="G1144" s="33"/>
    </row>
    <row r="1145" spans="1:7" ht="12" customHeight="1" outlineLevel="1">
      <c r="A1145" s="114"/>
      <c r="B1145" s="31" t="s">
        <v>11</v>
      </c>
      <c r="C1145" s="22"/>
      <c r="D1145" s="22" t="s">
        <v>331</v>
      </c>
      <c r="E1145" s="107" t="s">
        <v>97</v>
      </c>
      <c r="F1145" s="32"/>
      <c r="G1145" s="33"/>
    </row>
    <row r="1146" spans="1:7" ht="12" customHeight="1" outlineLevel="1">
      <c r="A1146" s="114"/>
      <c r="B1146" s="31" t="s">
        <v>11</v>
      </c>
      <c r="C1146" s="22"/>
      <c r="D1146" s="22" t="s">
        <v>332</v>
      </c>
      <c r="E1146" s="107" t="s">
        <v>97</v>
      </c>
      <c r="F1146" s="32"/>
      <c r="G1146" s="33"/>
    </row>
    <row r="1147" spans="1:7" ht="12" customHeight="1" outlineLevel="1">
      <c r="A1147" s="114"/>
      <c r="B1147" s="31" t="s">
        <v>11</v>
      </c>
      <c r="C1147" s="22"/>
      <c r="D1147" s="22" t="s">
        <v>333</v>
      </c>
      <c r="E1147" s="107" t="s">
        <v>92</v>
      </c>
      <c r="F1147" s="111" t="s">
        <v>334</v>
      </c>
      <c r="G1147" s="33" t="s">
        <v>335</v>
      </c>
    </row>
    <row r="1148" spans="1:7" ht="12" customHeight="1" outlineLevel="1">
      <c r="A1148" s="114"/>
      <c r="B1148" s="31" t="s">
        <v>11</v>
      </c>
      <c r="C1148" s="22"/>
      <c r="D1148" s="22" t="s">
        <v>336</v>
      </c>
      <c r="E1148" s="107" t="s">
        <v>92</v>
      </c>
      <c r="F1148" s="32"/>
      <c r="G1148" s="33"/>
    </row>
    <row r="1149" spans="1:7" ht="12" customHeight="1" outlineLevel="1">
      <c r="A1149" s="114"/>
      <c r="B1149" s="31" t="s">
        <v>11</v>
      </c>
      <c r="C1149" s="22"/>
      <c r="D1149" s="22" t="s">
        <v>302</v>
      </c>
      <c r="E1149" s="107" t="s">
        <v>97</v>
      </c>
      <c r="F1149" s="32"/>
      <c r="G1149" s="33"/>
    </row>
    <row r="1150" spans="1:7" ht="12" customHeight="1" outlineLevel="1">
      <c r="A1150" s="117" t="s">
        <v>314</v>
      </c>
      <c r="B1150" s="29"/>
      <c r="C1150" s="29" t="s">
        <v>338</v>
      </c>
      <c r="D1150" s="109"/>
      <c r="E1150" s="34"/>
      <c r="F1150" s="34"/>
      <c r="G1150" s="34"/>
    </row>
    <row r="1151" spans="1:7" ht="12" customHeight="1" outlineLevel="1">
      <c r="A1151" s="114" t="s">
        <v>203</v>
      </c>
      <c r="B1151" s="31"/>
      <c r="C1151" s="22" t="s">
        <v>171</v>
      </c>
      <c r="D1151" s="22"/>
      <c r="E1151" s="107" t="s">
        <v>108</v>
      </c>
      <c r="F1151" s="32"/>
      <c r="G1151" s="33"/>
    </row>
    <row r="1152" spans="1:7" ht="12" customHeight="1" outlineLevel="1">
      <c r="A1152" s="22"/>
      <c r="B1152" s="31"/>
      <c r="C1152" s="22" t="s">
        <v>172</v>
      </c>
      <c r="D1152" s="22"/>
      <c r="E1152" s="107" t="s">
        <v>108</v>
      </c>
      <c r="F1152" s="32"/>
      <c r="G1152" s="33"/>
    </row>
    <row r="1153" spans="1:7" ht="12" customHeight="1" outlineLevel="1">
      <c r="A1153" s="22"/>
      <c r="B1153" s="31"/>
      <c r="C1153" s="22"/>
      <c r="D1153" s="110" t="s">
        <v>204</v>
      </c>
      <c r="E1153" s="107" t="s">
        <v>108</v>
      </c>
      <c r="F1153" s="32"/>
      <c r="G1153" s="33"/>
    </row>
    <row r="1154" spans="1:7" ht="12" customHeight="1" outlineLevel="1">
      <c r="A1154" s="22"/>
      <c r="B1154" s="31"/>
      <c r="C1154" s="22"/>
      <c r="D1154" s="110" t="s">
        <v>205</v>
      </c>
      <c r="E1154" s="107" t="s">
        <v>108</v>
      </c>
      <c r="F1154" s="32"/>
      <c r="G1154" s="33"/>
    </row>
    <row r="1155" spans="1:7" ht="12" customHeight="1" outlineLevel="1">
      <c r="A1155" s="22"/>
      <c r="B1155" s="31"/>
      <c r="C1155" s="22"/>
      <c r="D1155" s="110" t="s">
        <v>206</v>
      </c>
      <c r="E1155" s="107" t="s">
        <v>108</v>
      </c>
      <c r="F1155" s="32"/>
      <c r="G1155" s="33"/>
    </row>
    <row r="1156" spans="1:7" ht="12" customHeight="1" outlineLevel="1">
      <c r="A1156" s="22"/>
      <c r="B1156" s="31"/>
      <c r="C1156" s="22"/>
      <c r="D1156" s="110" t="s">
        <v>207</v>
      </c>
      <c r="E1156" s="107" t="s">
        <v>108</v>
      </c>
      <c r="F1156" s="32"/>
      <c r="G1156" s="33"/>
    </row>
    <row r="1157" spans="1:7" ht="12" customHeight="1" outlineLevel="1">
      <c r="A1157" s="22"/>
      <c r="B1157" s="31"/>
      <c r="C1157" s="22"/>
      <c r="D1157" s="110" t="s">
        <v>208</v>
      </c>
      <c r="E1157" s="107" t="s">
        <v>108</v>
      </c>
      <c r="F1157" s="32"/>
      <c r="G1157" s="33"/>
    </row>
    <row r="1158" spans="1:7" ht="12" customHeight="1" outlineLevel="1">
      <c r="A1158" s="22"/>
      <c r="B1158" s="31"/>
      <c r="C1158" s="22"/>
      <c r="D1158" s="110" t="s">
        <v>209</v>
      </c>
      <c r="E1158" s="107" t="s">
        <v>108</v>
      </c>
      <c r="F1158" s="32"/>
      <c r="G1158" s="33"/>
    </row>
    <row r="1159" spans="1:7" ht="12" customHeight="1" outlineLevel="1">
      <c r="A1159" s="22"/>
      <c r="B1159" s="31"/>
      <c r="C1159" s="22"/>
      <c r="D1159" s="110" t="s">
        <v>210</v>
      </c>
      <c r="E1159" s="107" t="s">
        <v>108</v>
      </c>
      <c r="F1159" s="32"/>
      <c r="G1159" s="33"/>
    </row>
    <row r="1160" spans="1:7" ht="12" customHeight="1" outlineLevel="1">
      <c r="A1160" s="116" t="s">
        <v>339</v>
      </c>
      <c r="B1160" s="29"/>
      <c r="C1160" s="29" t="s">
        <v>340</v>
      </c>
      <c r="D1160" s="109"/>
      <c r="E1160" s="34"/>
      <c r="F1160" s="34"/>
      <c r="G1160" s="34"/>
    </row>
    <row r="1161" spans="1:7" ht="12" customHeight="1" outlineLevel="1">
      <c r="A1161" s="35" t="s">
        <v>170</v>
      </c>
      <c r="B1161" s="31" t="s">
        <v>11</v>
      </c>
      <c r="C1161" s="22" t="s">
        <v>171</v>
      </c>
      <c r="D1161" s="22"/>
      <c r="E1161" s="107" t="s">
        <v>97</v>
      </c>
      <c r="F1161" s="32"/>
      <c r="G1161" s="33"/>
    </row>
    <row r="1162" spans="1:7" ht="12" customHeight="1" outlineLevel="1">
      <c r="A1162" s="22"/>
      <c r="B1162" s="31" t="s">
        <v>11</v>
      </c>
      <c r="C1162" s="22" t="s">
        <v>172</v>
      </c>
      <c r="D1162" s="22"/>
      <c r="E1162" s="107" t="s">
        <v>97</v>
      </c>
      <c r="F1162" s="32"/>
      <c r="G1162" s="33"/>
    </row>
    <row r="1163" spans="1:7" ht="12" customHeight="1" outlineLevel="1">
      <c r="A1163" s="22"/>
      <c r="B1163" s="31" t="s">
        <v>11</v>
      </c>
      <c r="C1163" s="22"/>
      <c r="D1163" s="22" t="s">
        <v>173</v>
      </c>
      <c r="E1163" s="107" t="s">
        <v>92</v>
      </c>
      <c r="F1163" s="111" t="s">
        <v>174</v>
      </c>
      <c r="G1163" s="113" t="s">
        <v>213</v>
      </c>
    </row>
    <row r="1164" spans="1:7" ht="12" customHeight="1" outlineLevel="1">
      <c r="A1164" s="22"/>
      <c r="B1164" s="31" t="s">
        <v>11</v>
      </c>
      <c r="C1164" s="22"/>
      <c r="D1164" s="22" t="s">
        <v>176</v>
      </c>
      <c r="E1164" s="107" t="s">
        <v>97</v>
      </c>
      <c r="F1164" s="32"/>
      <c r="G1164" s="33"/>
    </row>
    <row r="1165" spans="1:7" ht="12" customHeight="1" outlineLevel="1">
      <c r="A1165" s="22"/>
      <c r="B1165" s="31" t="s">
        <v>11</v>
      </c>
      <c r="C1165" s="22"/>
      <c r="D1165" s="22" t="s">
        <v>177</v>
      </c>
      <c r="E1165" s="107" t="s">
        <v>92</v>
      </c>
      <c r="F1165" s="111" t="s">
        <v>178</v>
      </c>
      <c r="G1165" s="112" t="s">
        <v>214</v>
      </c>
    </row>
    <row r="1166" spans="1:7" ht="12" customHeight="1" outlineLevel="1">
      <c r="A1166" s="22"/>
      <c r="B1166" s="31" t="s">
        <v>11</v>
      </c>
      <c r="C1166" s="22"/>
      <c r="D1166" s="22" t="s">
        <v>180</v>
      </c>
      <c r="E1166" s="107" t="s">
        <v>97</v>
      </c>
      <c r="F1166" s="32"/>
      <c r="G1166" s="33"/>
    </row>
    <row r="1167" spans="1:7" ht="12" customHeight="1" outlineLevel="1">
      <c r="A1167" s="22"/>
      <c r="B1167" s="31" t="s">
        <v>11</v>
      </c>
      <c r="C1167" s="22"/>
      <c r="D1167" s="22" t="s">
        <v>181</v>
      </c>
      <c r="E1167" s="107" t="s">
        <v>97</v>
      </c>
      <c r="F1167" s="32"/>
      <c r="G1167" s="33"/>
    </row>
    <row r="1168" spans="1:7" ht="12" customHeight="1" outlineLevel="1">
      <c r="A1168" s="22"/>
      <c r="B1168" s="31" t="s">
        <v>11</v>
      </c>
      <c r="C1168" s="22"/>
      <c r="D1168" s="22" t="s">
        <v>182</v>
      </c>
      <c r="E1168" s="107" t="s">
        <v>97</v>
      </c>
      <c r="F1168" s="32"/>
      <c r="G1168" s="33"/>
    </row>
    <row r="1169" spans="1:7" ht="12" customHeight="1" outlineLevel="1">
      <c r="A1169" s="22"/>
      <c r="B1169" s="31" t="s">
        <v>11</v>
      </c>
      <c r="C1169" s="22"/>
      <c r="D1169" s="22" t="s">
        <v>183</v>
      </c>
      <c r="E1169" s="107" t="s">
        <v>97</v>
      </c>
      <c r="F1169" s="32"/>
      <c r="G1169" s="33"/>
    </row>
    <row r="1170" spans="1:7" ht="12" customHeight="1" outlineLevel="1">
      <c r="A1170" s="22"/>
      <c r="B1170" s="31" t="s">
        <v>11</v>
      </c>
      <c r="C1170" s="22"/>
      <c r="D1170" s="22" t="s">
        <v>184</v>
      </c>
      <c r="E1170" s="107" t="s">
        <v>86</v>
      </c>
      <c r="F1170" s="111" t="s">
        <v>185</v>
      </c>
      <c r="G1170" s="113" t="s">
        <v>215</v>
      </c>
    </row>
    <row r="1171" spans="1:7" ht="12" customHeight="1" outlineLevel="1">
      <c r="A1171" s="22"/>
      <c r="B1171" s="31" t="s">
        <v>11</v>
      </c>
      <c r="C1171" s="22"/>
      <c r="D1171" s="22" t="s">
        <v>187</v>
      </c>
      <c r="E1171" s="107" t="s">
        <v>97</v>
      </c>
      <c r="F1171" s="32"/>
      <c r="G1171" s="33"/>
    </row>
    <row r="1172" spans="1:7" ht="12" customHeight="1" outlineLevel="1">
      <c r="A1172" s="22"/>
      <c r="B1172" s="31" t="s">
        <v>11</v>
      </c>
      <c r="C1172" s="22"/>
      <c r="D1172" s="22" t="s">
        <v>188</v>
      </c>
      <c r="E1172" s="107" t="s">
        <v>97</v>
      </c>
      <c r="F1172" s="32"/>
      <c r="G1172" s="33"/>
    </row>
    <row r="1173" spans="1:7" ht="12" customHeight="1" outlineLevel="1">
      <c r="A1173" s="22"/>
      <c r="B1173" s="31" t="s">
        <v>11</v>
      </c>
      <c r="C1173" s="22"/>
      <c r="D1173" s="22" t="s">
        <v>189</v>
      </c>
      <c r="E1173" s="107" t="s">
        <v>97</v>
      </c>
      <c r="F1173" s="32"/>
      <c r="G1173" s="33"/>
    </row>
    <row r="1174" spans="1:7" ht="12" customHeight="1" outlineLevel="1">
      <c r="A1174" s="22"/>
      <c r="B1174" s="31" t="s">
        <v>11</v>
      </c>
      <c r="C1174" s="22"/>
      <c r="D1174" s="22" t="s">
        <v>190</v>
      </c>
      <c r="E1174" s="107" t="s">
        <v>97</v>
      </c>
      <c r="F1174" s="32"/>
      <c r="G1174" s="33"/>
    </row>
    <row r="1175" spans="1:7" ht="12" customHeight="1" outlineLevel="1">
      <c r="A1175" s="22"/>
      <c r="B1175" s="31" t="s">
        <v>11</v>
      </c>
      <c r="C1175" s="22"/>
      <c r="D1175" s="22" t="s">
        <v>191</v>
      </c>
      <c r="E1175" s="107" t="s">
        <v>97</v>
      </c>
      <c r="F1175" s="32"/>
      <c r="G1175" s="33"/>
    </row>
    <row r="1176" spans="1:7" ht="12" customHeight="1" outlineLevel="1">
      <c r="A1176" s="22"/>
      <c r="B1176" s="31" t="s">
        <v>11</v>
      </c>
      <c r="C1176" s="22"/>
      <c r="D1176" s="22" t="s">
        <v>192</v>
      </c>
      <c r="E1176" s="107" t="s">
        <v>97</v>
      </c>
      <c r="F1176" s="32"/>
      <c r="G1176" s="33"/>
    </row>
    <row r="1177" spans="1:7" ht="12" customHeight="1" outlineLevel="1">
      <c r="A1177" s="22"/>
      <c r="B1177" s="31" t="s">
        <v>11</v>
      </c>
      <c r="C1177" s="22"/>
      <c r="D1177" s="110" t="s">
        <v>193</v>
      </c>
      <c r="E1177" s="107" t="s">
        <v>97</v>
      </c>
      <c r="F1177" s="32"/>
      <c r="G1177" s="33"/>
    </row>
    <row r="1178" spans="1:7" ht="12" customHeight="1" outlineLevel="1">
      <c r="A1178" s="116" t="s">
        <v>339</v>
      </c>
      <c r="B1178" s="29"/>
      <c r="C1178" s="29" t="s">
        <v>340</v>
      </c>
      <c r="D1178" s="109"/>
      <c r="E1178" s="34"/>
      <c r="F1178" s="34"/>
      <c r="G1178" s="34"/>
    </row>
    <row r="1179" spans="1:7" ht="12" customHeight="1" outlineLevel="1">
      <c r="A1179" s="114"/>
      <c r="B1179" s="31"/>
      <c r="C1179" s="22" t="s">
        <v>171</v>
      </c>
      <c r="D1179" s="22"/>
      <c r="E1179" s="107" t="s">
        <v>108</v>
      </c>
      <c r="F1179" s="32"/>
      <c r="G1179" s="33"/>
    </row>
    <row r="1180" spans="1:7" ht="12" customHeight="1" outlineLevel="1">
      <c r="A1180" s="114"/>
      <c r="B1180" s="31"/>
      <c r="C1180" s="22" t="s">
        <v>172</v>
      </c>
      <c r="D1180" s="22"/>
      <c r="E1180" s="107" t="s">
        <v>108</v>
      </c>
      <c r="F1180" s="32"/>
      <c r="G1180" s="33"/>
    </row>
    <row r="1181" spans="1:7" ht="12" customHeight="1" outlineLevel="1">
      <c r="B1181" s="31"/>
      <c r="C1181" s="22"/>
      <c r="D1181" s="22" t="s">
        <v>341</v>
      </c>
      <c r="E1181" s="107" t="s">
        <v>108</v>
      </c>
      <c r="F1181" s="32"/>
      <c r="G1181" s="33"/>
    </row>
    <row r="1182" spans="1:7" ht="12" customHeight="1" outlineLevel="1">
      <c r="B1182" s="31"/>
      <c r="D1182" s="22" t="s">
        <v>342</v>
      </c>
      <c r="E1182" s="107" t="s">
        <v>108</v>
      </c>
      <c r="F1182" s="32"/>
      <c r="G1182" s="33"/>
    </row>
    <row r="1183" spans="1:7" ht="12" customHeight="1" outlineLevel="1">
      <c r="B1183" s="31"/>
      <c r="C1183" s="22"/>
      <c r="D1183" s="22" t="s">
        <v>343</v>
      </c>
      <c r="E1183" s="107" t="s">
        <v>108</v>
      </c>
      <c r="F1183" s="32"/>
      <c r="G1183" s="33"/>
    </row>
    <row r="1184" spans="1:7" ht="12" customHeight="1" outlineLevel="1">
      <c r="A1184" s="114"/>
      <c r="B1184" s="31"/>
      <c r="C1184" s="22"/>
      <c r="D1184" s="22" t="s">
        <v>344</v>
      </c>
      <c r="E1184" s="107" t="s">
        <v>108</v>
      </c>
      <c r="F1184" s="32"/>
      <c r="G1184" s="33"/>
    </row>
    <row r="1185" spans="1:7" ht="12" customHeight="1" outlineLevel="1">
      <c r="A1185" s="116" t="s">
        <v>339</v>
      </c>
      <c r="B1185" s="29"/>
      <c r="C1185" s="29" t="s">
        <v>340</v>
      </c>
      <c r="D1185" s="109"/>
      <c r="E1185" s="34"/>
      <c r="F1185" s="34"/>
      <c r="G1185" s="34"/>
    </row>
    <row r="1186" spans="1:7" ht="12" customHeight="1" outlineLevel="1">
      <c r="A1186" s="114" t="s">
        <v>203</v>
      </c>
      <c r="B1186" s="31" t="s">
        <v>11</v>
      </c>
      <c r="C1186" s="22" t="s">
        <v>171</v>
      </c>
      <c r="D1186" s="22"/>
      <c r="E1186" s="107" t="s">
        <v>97</v>
      </c>
      <c r="F1186" s="32"/>
      <c r="G1186" s="33"/>
    </row>
    <row r="1187" spans="1:7" ht="12" customHeight="1" outlineLevel="1">
      <c r="A1187" s="22"/>
      <c r="B1187" s="31" t="s">
        <v>11</v>
      </c>
      <c r="C1187" s="22" t="s">
        <v>172</v>
      </c>
      <c r="D1187" s="22"/>
      <c r="E1187" s="107" t="s">
        <v>97</v>
      </c>
      <c r="F1187" s="32"/>
      <c r="G1187" s="33"/>
    </row>
    <row r="1188" spans="1:7" ht="12" customHeight="1" outlineLevel="1">
      <c r="A1188" s="22"/>
      <c r="B1188" s="31" t="s">
        <v>11</v>
      </c>
      <c r="C1188" s="22"/>
      <c r="D1188" s="110" t="s">
        <v>204</v>
      </c>
      <c r="E1188" s="107" t="s">
        <v>97</v>
      </c>
      <c r="F1188" s="32"/>
      <c r="G1188" s="33"/>
    </row>
    <row r="1189" spans="1:7" ht="12" customHeight="1" outlineLevel="1">
      <c r="A1189" s="22"/>
      <c r="B1189" s="31" t="s">
        <v>11</v>
      </c>
      <c r="C1189" s="22"/>
      <c r="D1189" s="110" t="s">
        <v>205</v>
      </c>
      <c r="E1189" s="107" t="s">
        <v>97</v>
      </c>
      <c r="F1189" s="32"/>
      <c r="G1189" s="33"/>
    </row>
    <row r="1190" spans="1:7" ht="12" customHeight="1" outlineLevel="1">
      <c r="A1190" s="22"/>
      <c r="B1190" s="31" t="s">
        <v>11</v>
      </c>
      <c r="C1190" s="22"/>
      <c r="D1190" s="110" t="s">
        <v>206</v>
      </c>
      <c r="E1190" s="107" t="s">
        <v>97</v>
      </c>
      <c r="F1190" s="32"/>
      <c r="G1190" s="33"/>
    </row>
    <row r="1191" spans="1:7" ht="12" customHeight="1" outlineLevel="1">
      <c r="A1191" s="22"/>
      <c r="B1191" s="31" t="s">
        <v>11</v>
      </c>
      <c r="C1191" s="22"/>
      <c r="D1191" s="110" t="s">
        <v>207</v>
      </c>
      <c r="E1191" s="107" t="s">
        <v>97</v>
      </c>
      <c r="F1191" s="32"/>
      <c r="G1191" s="33"/>
    </row>
    <row r="1192" spans="1:7" ht="12" customHeight="1" outlineLevel="1">
      <c r="A1192" s="22"/>
      <c r="B1192" s="31" t="s">
        <v>11</v>
      </c>
      <c r="C1192" s="22"/>
      <c r="D1192" s="110" t="s">
        <v>208</v>
      </c>
      <c r="E1192" s="107" t="s">
        <v>97</v>
      </c>
      <c r="F1192" s="32"/>
      <c r="G1192" s="33"/>
    </row>
    <row r="1193" spans="1:7" ht="12" customHeight="1" outlineLevel="1">
      <c r="A1193" s="22"/>
      <c r="B1193" s="31" t="s">
        <v>11</v>
      </c>
      <c r="C1193" s="22"/>
      <c r="D1193" s="110" t="s">
        <v>209</v>
      </c>
      <c r="E1193" s="107" t="s">
        <v>97</v>
      </c>
      <c r="F1193" s="32"/>
      <c r="G1193" s="33"/>
    </row>
    <row r="1194" spans="1:7" ht="12" customHeight="1" outlineLevel="1">
      <c r="A1194" s="22"/>
      <c r="B1194" s="31" t="s">
        <v>11</v>
      </c>
      <c r="C1194" s="22"/>
      <c r="D1194" s="110" t="s">
        <v>210</v>
      </c>
      <c r="E1194" s="107" t="s">
        <v>97</v>
      </c>
      <c r="F1194" s="32"/>
      <c r="G1194" s="33"/>
    </row>
    <row r="1195" spans="1:7" ht="12" customHeight="1" outlineLevel="1">
      <c r="A1195" s="117" t="s">
        <v>345</v>
      </c>
      <c r="B1195" s="29"/>
      <c r="C1195" s="29" t="s">
        <v>346</v>
      </c>
      <c r="D1195" s="109"/>
      <c r="E1195" s="34"/>
      <c r="F1195" s="34"/>
      <c r="G1195" s="34"/>
    </row>
    <row r="1196" spans="1:7" ht="12" customHeight="1" outlineLevel="1">
      <c r="A1196" s="35" t="s">
        <v>170</v>
      </c>
      <c r="B1196" s="31" t="s">
        <v>11</v>
      </c>
      <c r="C1196" s="22" t="s">
        <v>171</v>
      </c>
      <c r="D1196" s="22"/>
      <c r="E1196" s="107" t="s">
        <v>97</v>
      </c>
      <c r="F1196" s="32"/>
      <c r="G1196" s="33"/>
    </row>
    <row r="1197" spans="1:7" ht="12" customHeight="1" outlineLevel="1">
      <c r="A1197" s="22"/>
      <c r="B1197" s="31" t="s">
        <v>11</v>
      </c>
      <c r="C1197" s="22" t="s">
        <v>172</v>
      </c>
      <c r="D1197" s="22"/>
      <c r="E1197" s="107" t="s">
        <v>97</v>
      </c>
      <c r="F1197" s="32"/>
      <c r="G1197" s="33"/>
    </row>
    <row r="1198" spans="1:7" ht="12" customHeight="1" outlineLevel="1">
      <c r="A1198" s="22"/>
      <c r="B1198" s="31" t="s">
        <v>11</v>
      </c>
      <c r="C1198" s="22"/>
      <c r="D1198" s="22" t="s">
        <v>173</v>
      </c>
      <c r="E1198" s="107" t="s">
        <v>92</v>
      </c>
      <c r="F1198" s="111" t="s">
        <v>174</v>
      </c>
      <c r="G1198" s="113" t="s">
        <v>213</v>
      </c>
    </row>
    <row r="1199" spans="1:7" ht="12" customHeight="1" outlineLevel="1">
      <c r="A1199" s="22"/>
      <c r="B1199" s="31" t="s">
        <v>11</v>
      </c>
      <c r="C1199" s="22"/>
      <c r="D1199" s="22" t="s">
        <v>176</v>
      </c>
      <c r="E1199" s="107" t="s">
        <v>97</v>
      </c>
      <c r="F1199" s="32"/>
      <c r="G1199" s="33"/>
    </row>
    <row r="1200" spans="1:7" ht="12" customHeight="1" outlineLevel="1">
      <c r="A1200" s="22"/>
      <c r="B1200" s="31" t="s">
        <v>11</v>
      </c>
      <c r="C1200" s="22"/>
      <c r="D1200" s="22" t="s">
        <v>177</v>
      </c>
      <c r="E1200" s="107" t="s">
        <v>92</v>
      </c>
      <c r="F1200" s="111" t="s">
        <v>178</v>
      </c>
      <c r="G1200" s="112" t="s">
        <v>214</v>
      </c>
    </row>
    <row r="1201" spans="1:7" ht="12" customHeight="1" outlineLevel="1">
      <c r="A1201" s="22"/>
      <c r="B1201" s="31" t="s">
        <v>11</v>
      </c>
      <c r="C1201" s="22"/>
      <c r="D1201" s="22" t="s">
        <v>180</v>
      </c>
      <c r="E1201" s="107" t="s">
        <v>97</v>
      </c>
      <c r="F1201" s="32"/>
      <c r="G1201" s="33"/>
    </row>
    <row r="1202" spans="1:7" ht="12" customHeight="1" outlineLevel="1">
      <c r="A1202" s="22"/>
      <c r="B1202" s="31" t="s">
        <v>11</v>
      </c>
      <c r="C1202" s="22"/>
      <c r="D1202" s="22" t="s">
        <v>181</v>
      </c>
      <c r="E1202" s="107" t="s">
        <v>97</v>
      </c>
      <c r="F1202" s="32"/>
      <c r="G1202" s="33"/>
    </row>
    <row r="1203" spans="1:7" ht="12" customHeight="1" outlineLevel="1">
      <c r="A1203" s="22"/>
      <c r="B1203" s="31" t="s">
        <v>11</v>
      </c>
      <c r="C1203" s="22"/>
      <c r="D1203" s="22" t="s">
        <v>182</v>
      </c>
      <c r="E1203" s="107" t="s">
        <v>97</v>
      </c>
      <c r="F1203" s="32"/>
      <c r="G1203" s="33"/>
    </row>
    <row r="1204" spans="1:7" ht="12" customHeight="1" outlineLevel="1">
      <c r="A1204" s="22"/>
      <c r="B1204" s="31" t="s">
        <v>11</v>
      </c>
      <c r="C1204" s="22"/>
      <c r="D1204" s="22" t="s">
        <v>183</v>
      </c>
      <c r="E1204" s="107" t="s">
        <v>97</v>
      </c>
      <c r="F1204" s="32"/>
      <c r="G1204" s="33"/>
    </row>
    <row r="1205" spans="1:7" ht="12" customHeight="1" outlineLevel="1">
      <c r="A1205" s="22"/>
      <c r="B1205" s="31" t="s">
        <v>11</v>
      </c>
      <c r="C1205" s="22"/>
      <c r="D1205" s="22" t="s">
        <v>184</v>
      </c>
      <c r="E1205" s="107" t="s">
        <v>86</v>
      </c>
      <c r="F1205" s="111" t="s">
        <v>185</v>
      </c>
      <c r="G1205" s="113" t="s">
        <v>215</v>
      </c>
    </row>
    <row r="1206" spans="1:7" ht="12" customHeight="1" outlineLevel="1">
      <c r="A1206" s="22"/>
      <c r="B1206" s="31" t="s">
        <v>11</v>
      </c>
      <c r="C1206" s="22"/>
      <c r="D1206" s="22" t="s">
        <v>187</v>
      </c>
      <c r="E1206" s="107" t="s">
        <v>97</v>
      </c>
      <c r="F1206" s="32"/>
      <c r="G1206" s="33"/>
    </row>
    <row r="1207" spans="1:7" ht="12" customHeight="1" outlineLevel="1">
      <c r="A1207" s="22"/>
      <c r="B1207" s="31" t="s">
        <v>11</v>
      </c>
      <c r="C1207" s="22"/>
      <c r="D1207" s="22" t="s">
        <v>188</v>
      </c>
      <c r="E1207" s="107" t="s">
        <v>97</v>
      </c>
      <c r="F1207" s="32"/>
      <c r="G1207" s="33"/>
    </row>
    <row r="1208" spans="1:7" ht="12" customHeight="1" outlineLevel="1">
      <c r="A1208" s="22"/>
      <c r="B1208" s="31" t="s">
        <v>11</v>
      </c>
      <c r="C1208" s="22"/>
      <c r="D1208" s="22" t="s">
        <v>189</v>
      </c>
      <c r="E1208" s="107" t="s">
        <v>97</v>
      </c>
      <c r="F1208" s="32"/>
      <c r="G1208" s="33"/>
    </row>
    <row r="1209" spans="1:7" ht="12" customHeight="1" outlineLevel="1">
      <c r="A1209" s="22"/>
      <c r="B1209" s="31" t="s">
        <v>11</v>
      </c>
      <c r="C1209" s="22"/>
      <c r="D1209" s="22" t="s">
        <v>190</v>
      </c>
      <c r="E1209" s="107" t="s">
        <v>97</v>
      </c>
      <c r="F1209" s="32"/>
      <c r="G1209" s="33"/>
    </row>
    <row r="1210" spans="1:7" ht="12" customHeight="1" outlineLevel="1">
      <c r="A1210" s="22"/>
      <c r="B1210" s="31" t="s">
        <v>11</v>
      </c>
      <c r="C1210" s="22"/>
      <c r="D1210" s="22" t="s">
        <v>191</v>
      </c>
      <c r="E1210" s="107" t="s">
        <v>97</v>
      </c>
      <c r="F1210" s="32"/>
      <c r="G1210" s="33"/>
    </row>
    <row r="1211" spans="1:7" ht="12" customHeight="1" outlineLevel="1">
      <c r="A1211" s="22"/>
      <c r="B1211" s="31" t="s">
        <v>11</v>
      </c>
      <c r="C1211" s="22"/>
      <c r="D1211" s="22" t="s">
        <v>192</v>
      </c>
      <c r="E1211" s="107" t="s">
        <v>97</v>
      </c>
      <c r="F1211" s="32"/>
      <c r="G1211" s="33"/>
    </row>
    <row r="1212" spans="1:7" ht="12" customHeight="1" outlineLevel="1">
      <c r="A1212" s="22"/>
      <c r="B1212" s="31" t="s">
        <v>11</v>
      </c>
      <c r="C1212" s="22"/>
      <c r="D1212" s="110" t="s">
        <v>193</v>
      </c>
      <c r="E1212" s="107" t="s">
        <v>97</v>
      </c>
      <c r="F1212" s="32"/>
      <c r="G1212" s="33"/>
    </row>
    <row r="1213" spans="1:7" ht="12" customHeight="1" outlineLevel="1">
      <c r="A1213" s="117" t="s">
        <v>345</v>
      </c>
      <c r="B1213" s="29"/>
      <c r="C1213" s="29" t="s">
        <v>346</v>
      </c>
      <c r="D1213" s="109"/>
      <c r="E1213" s="34"/>
      <c r="F1213" s="34"/>
      <c r="G1213" s="34"/>
    </row>
    <row r="1214" spans="1:7" ht="12" customHeight="1" outlineLevel="1">
      <c r="A1214" s="114" t="s">
        <v>345</v>
      </c>
      <c r="B1214" s="31" t="s">
        <v>11</v>
      </c>
      <c r="C1214" s="22" t="s">
        <v>171</v>
      </c>
      <c r="D1214" s="22"/>
      <c r="E1214" s="107" t="s">
        <v>92</v>
      </c>
      <c r="F1214" s="111" t="s">
        <v>347</v>
      </c>
      <c r="G1214" s="33" t="s">
        <v>348</v>
      </c>
    </row>
    <row r="1215" spans="1:7" ht="12" customHeight="1" outlineLevel="1">
      <c r="A1215" s="114"/>
      <c r="B1215" s="31" t="s">
        <v>11</v>
      </c>
      <c r="C1215" s="22" t="s">
        <v>172</v>
      </c>
      <c r="D1215" s="22"/>
      <c r="E1215" s="107" t="s">
        <v>97</v>
      </c>
      <c r="F1215" s="32"/>
      <c r="G1215" s="33"/>
    </row>
    <row r="1216" spans="1:7" ht="12" customHeight="1" outlineLevel="1">
      <c r="A1216" s="114"/>
      <c r="B1216" s="31" t="s">
        <v>11</v>
      </c>
      <c r="C1216" s="22"/>
      <c r="D1216" s="22" t="s">
        <v>349</v>
      </c>
      <c r="E1216" s="107" t="s">
        <v>97</v>
      </c>
      <c r="F1216" s="32"/>
      <c r="G1216" s="33"/>
    </row>
    <row r="1217" spans="1:7" ht="12" customHeight="1" outlineLevel="1">
      <c r="A1217" s="114"/>
      <c r="B1217" s="31" t="s">
        <v>11</v>
      </c>
      <c r="C1217" s="22"/>
      <c r="D1217" s="22" t="s">
        <v>350</v>
      </c>
      <c r="E1217" s="107" t="s">
        <v>97</v>
      </c>
      <c r="F1217" s="32"/>
      <c r="G1217" s="33"/>
    </row>
    <row r="1218" spans="1:7" ht="12" customHeight="1" outlineLevel="1">
      <c r="A1218" s="114"/>
      <c r="B1218" s="31" t="s">
        <v>11</v>
      </c>
      <c r="C1218" s="22"/>
      <c r="D1218" s="22" t="s">
        <v>351</v>
      </c>
      <c r="E1218" s="107" t="s">
        <v>92</v>
      </c>
      <c r="F1218" s="111" t="s">
        <v>352</v>
      </c>
      <c r="G1218" s="33" t="s">
        <v>353</v>
      </c>
    </row>
    <row r="1219" spans="1:7" ht="12" customHeight="1" outlineLevel="1">
      <c r="A1219" s="114"/>
      <c r="B1219" s="31" t="s">
        <v>11</v>
      </c>
      <c r="C1219" s="22"/>
      <c r="D1219" s="22" t="s">
        <v>354</v>
      </c>
      <c r="E1219" s="107" t="s">
        <v>92</v>
      </c>
      <c r="F1219" s="111" t="s">
        <v>352</v>
      </c>
      <c r="G1219" s="33" t="s">
        <v>353</v>
      </c>
    </row>
    <row r="1220" spans="1:7" ht="12" customHeight="1" outlineLevel="1">
      <c r="A1220" s="114"/>
      <c r="B1220" s="31" t="s">
        <v>11</v>
      </c>
      <c r="C1220" s="22"/>
      <c r="D1220" s="22" t="s">
        <v>355</v>
      </c>
      <c r="E1220" s="107" t="s">
        <v>92</v>
      </c>
      <c r="F1220" s="111" t="s">
        <v>352</v>
      </c>
      <c r="G1220" s="33" t="s">
        <v>353</v>
      </c>
    </row>
    <row r="1221" spans="1:7" ht="12" customHeight="1" outlineLevel="1">
      <c r="A1221" s="114"/>
      <c r="B1221" s="31" t="s">
        <v>11</v>
      </c>
      <c r="C1221" s="22"/>
      <c r="D1221" s="22" t="s">
        <v>356</v>
      </c>
      <c r="E1221" s="107" t="s">
        <v>97</v>
      </c>
      <c r="F1221" s="32"/>
      <c r="G1221" s="33"/>
    </row>
    <row r="1222" spans="1:7" ht="12" customHeight="1" outlineLevel="1">
      <c r="A1222" s="114"/>
      <c r="B1222" s="31" t="s">
        <v>11</v>
      </c>
      <c r="C1222" s="22"/>
      <c r="D1222" s="22" t="s">
        <v>357</v>
      </c>
      <c r="E1222" s="107" t="s">
        <v>97</v>
      </c>
      <c r="F1222" s="32"/>
      <c r="G1222" s="33"/>
    </row>
    <row r="1223" spans="1:7" ht="12" customHeight="1" outlineLevel="1">
      <c r="A1223" s="114"/>
      <c r="B1223" s="31" t="s">
        <v>11</v>
      </c>
      <c r="C1223" s="22"/>
      <c r="D1223" s="22" t="s">
        <v>358</v>
      </c>
      <c r="E1223" s="107" t="s">
        <v>97</v>
      </c>
      <c r="F1223" s="32"/>
      <c r="G1223" s="33"/>
    </row>
    <row r="1224" spans="1:7" ht="12" customHeight="1" outlineLevel="1">
      <c r="A1224" s="114"/>
      <c r="B1224" s="31" t="s">
        <v>11</v>
      </c>
      <c r="C1224" s="22"/>
      <c r="D1224" s="22" t="s">
        <v>359</v>
      </c>
      <c r="E1224" s="107" t="s">
        <v>97</v>
      </c>
      <c r="F1224" s="32"/>
      <c r="G1224" s="33"/>
    </row>
    <row r="1225" spans="1:7" ht="12" customHeight="1" outlineLevel="1">
      <c r="A1225" s="114"/>
      <c r="B1225" s="31" t="s">
        <v>11</v>
      </c>
      <c r="C1225" s="22"/>
      <c r="D1225" s="22" t="s">
        <v>360</v>
      </c>
      <c r="E1225" s="107" t="s">
        <v>97</v>
      </c>
      <c r="F1225" s="32"/>
      <c r="G1225" s="33"/>
    </row>
    <row r="1226" spans="1:7" ht="12" customHeight="1" outlineLevel="1">
      <c r="A1226" s="114"/>
      <c r="B1226" s="31" t="s">
        <v>11</v>
      </c>
      <c r="C1226" s="22"/>
      <c r="D1226" s="22" t="s">
        <v>361</v>
      </c>
      <c r="E1226" s="107" t="s">
        <v>97</v>
      </c>
      <c r="F1226" s="32"/>
      <c r="G1226" s="33"/>
    </row>
    <row r="1227" spans="1:7" ht="12" customHeight="1" outlineLevel="1">
      <c r="A1227" s="114"/>
      <c r="B1227" s="31" t="s">
        <v>11</v>
      </c>
      <c r="C1227" s="22"/>
      <c r="D1227" s="22" t="s">
        <v>362</v>
      </c>
      <c r="E1227" s="107" t="s">
        <v>97</v>
      </c>
      <c r="F1227" s="32"/>
      <c r="G1227" s="33"/>
    </row>
    <row r="1228" spans="1:7" ht="12" customHeight="1" outlineLevel="1">
      <c r="A1228" s="114"/>
      <c r="B1228" s="31" t="s">
        <v>11</v>
      </c>
      <c r="C1228" s="22"/>
      <c r="D1228" s="22" t="s">
        <v>363</v>
      </c>
      <c r="E1228" s="107" t="s">
        <v>97</v>
      </c>
      <c r="F1228" s="32"/>
      <c r="G1228" s="33"/>
    </row>
    <row r="1229" spans="1:7" ht="12" customHeight="1" outlineLevel="1">
      <c r="A1229" s="114"/>
      <c r="B1229" s="31" t="s">
        <v>11</v>
      </c>
      <c r="C1229" s="22"/>
      <c r="D1229" s="22" t="s">
        <v>364</v>
      </c>
      <c r="E1229" s="107" t="s">
        <v>97</v>
      </c>
      <c r="F1229" s="32"/>
      <c r="G1229" s="33"/>
    </row>
    <row r="1230" spans="1:7" ht="12" customHeight="1" outlineLevel="1">
      <c r="A1230" s="114"/>
      <c r="B1230" s="31" t="s">
        <v>11</v>
      </c>
      <c r="C1230" s="22"/>
      <c r="D1230" s="22" t="s">
        <v>365</v>
      </c>
      <c r="E1230" s="107" t="s">
        <v>97</v>
      </c>
      <c r="F1230" s="32"/>
      <c r="G1230" s="33"/>
    </row>
    <row r="1231" spans="1:7" ht="12" customHeight="1" outlineLevel="1">
      <c r="A1231" s="114"/>
      <c r="B1231" s="31" t="s">
        <v>11</v>
      </c>
      <c r="C1231" s="22"/>
      <c r="D1231" s="22" t="s">
        <v>366</v>
      </c>
      <c r="E1231" s="107" t="s">
        <v>97</v>
      </c>
      <c r="F1231" s="32"/>
      <c r="G1231" s="33"/>
    </row>
    <row r="1232" spans="1:7" ht="12" customHeight="1" outlineLevel="1">
      <c r="A1232" s="114"/>
      <c r="B1232" s="31" t="s">
        <v>11</v>
      </c>
      <c r="C1232" s="22"/>
      <c r="D1232" s="22" t="s">
        <v>367</v>
      </c>
      <c r="E1232" s="107" t="s">
        <v>97</v>
      </c>
      <c r="F1232" s="32"/>
      <c r="G1232" s="33"/>
    </row>
    <row r="1233" spans="1:7" ht="12" customHeight="1" outlineLevel="1">
      <c r="A1233" s="114"/>
      <c r="B1233" s="31" t="s">
        <v>11</v>
      </c>
      <c r="C1233" s="22"/>
      <c r="D1233" s="22" t="s">
        <v>368</v>
      </c>
      <c r="E1233" s="107" t="s">
        <v>97</v>
      </c>
      <c r="F1233" s="32"/>
      <c r="G1233" s="33"/>
    </row>
    <row r="1234" spans="1:7" ht="12" customHeight="1" outlineLevel="1">
      <c r="A1234" s="114"/>
      <c r="B1234" s="31" t="s">
        <v>11</v>
      </c>
      <c r="C1234" s="22"/>
      <c r="D1234" s="22" t="s">
        <v>369</v>
      </c>
      <c r="E1234" s="107" t="s">
        <v>92</v>
      </c>
      <c r="F1234" s="111"/>
      <c r="G1234" s="33" t="s">
        <v>353</v>
      </c>
    </row>
    <row r="1235" spans="1:7" ht="12" customHeight="1" outlineLevel="1">
      <c r="A1235" s="114"/>
      <c r="B1235" s="31" t="s">
        <v>11</v>
      </c>
      <c r="C1235" s="22"/>
      <c r="D1235" s="22" t="s">
        <v>370</v>
      </c>
      <c r="E1235" s="107" t="s">
        <v>97</v>
      </c>
      <c r="F1235" s="32"/>
      <c r="G1235" s="33"/>
    </row>
    <row r="1236" spans="1:7" ht="12" customHeight="1" outlineLevel="1">
      <c r="A1236" s="114"/>
      <c r="B1236" s="31" t="s">
        <v>11</v>
      </c>
      <c r="C1236" s="22"/>
      <c r="D1236" s="22" t="s">
        <v>371</v>
      </c>
      <c r="E1236" s="107" t="s">
        <v>97</v>
      </c>
      <c r="F1236" s="32"/>
      <c r="G1236" s="33"/>
    </row>
    <row r="1237" spans="1:7" ht="12" customHeight="1" outlineLevel="1">
      <c r="A1237" s="114"/>
      <c r="B1237" s="31" t="s">
        <v>11</v>
      </c>
      <c r="C1237" s="22"/>
      <c r="D1237" s="22" t="s">
        <v>372</v>
      </c>
      <c r="E1237" s="107" t="s">
        <v>97</v>
      </c>
      <c r="F1237" s="32"/>
      <c r="G1237" s="33"/>
    </row>
    <row r="1238" spans="1:7" ht="12" customHeight="1" outlineLevel="1">
      <c r="A1238" s="114"/>
      <c r="B1238" s="31" t="s">
        <v>11</v>
      </c>
      <c r="C1238" s="22"/>
      <c r="D1238" s="22" t="s">
        <v>373</v>
      </c>
      <c r="E1238" s="107" t="s">
        <v>97</v>
      </c>
      <c r="F1238" s="32"/>
      <c r="G1238" s="33"/>
    </row>
    <row r="1239" spans="1:7" ht="12" customHeight="1" outlineLevel="1">
      <c r="A1239" s="114"/>
      <c r="B1239" s="31" t="s">
        <v>11</v>
      </c>
      <c r="C1239" s="22"/>
      <c r="D1239" s="22" t="s">
        <v>374</v>
      </c>
      <c r="E1239" s="107" t="s">
        <v>92</v>
      </c>
      <c r="F1239" s="111" t="s">
        <v>352</v>
      </c>
      <c r="G1239" s="33" t="s">
        <v>353</v>
      </c>
    </row>
    <row r="1240" spans="1:7" ht="12" customHeight="1" outlineLevel="1">
      <c r="A1240" s="114"/>
      <c r="B1240" s="31" t="s">
        <v>11</v>
      </c>
      <c r="C1240" s="22"/>
      <c r="D1240" s="22" t="s">
        <v>375</v>
      </c>
      <c r="E1240" s="107" t="s">
        <v>97</v>
      </c>
      <c r="F1240" s="32"/>
      <c r="G1240" s="33"/>
    </row>
    <row r="1241" spans="1:7" ht="12" customHeight="1" outlineLevel="1">
      <c r="A1241" s="114"/>
      <c r="B1241" s="31" t="s">
        <v>11</v>
      </c>
      <c r="C1241" s="22"/>
      <c r="D1241" s="22" t="s">
        <v>376</v>
      </c>
      <c r="E1241" s="107" t="s">
        <v>97</v>
      </c>
      <c r="F1241" s="32"/>
      <c r="G1241" s="33"/>
    </row>
    <row r="1242" spans="1:7" ht="12" customHeight="1" outlineLevel="1">
      <c r="A1242" s="114"/>
      <c r="B1242" s="31" t="s">
        <v>11</v>
      </c>
      <c r="C1242" s="22"/>
      <c r="D1242" s="22" t="s">
        <v>377</v>
      </c>
      <c r="E1242" s="107" t="s">
        <v>92</v>
      </c>
      <c r="F1242" s="111" t="s">
        <v>352</v>
      </c>
      <c r="G1242" s="33" t="s">
        <v>353</v>
      </c>
    </row>
    <row r="1243" spans="1:7" ht="12" customHeight="1" outlineLevel="1">
      <c r="A1243" s="114"/>
      <c r="B1243" s="31" t="s">
        <v>11</v>
      </c>
      <c r="C1243" s="22"/>
      <c r="D1243" s="22" t="s">
        <v>378</v>
      </c>
      <c r="E1243" s="107" t="s">
        <v>92</v>
      </c>
      <c r="F1243" s="111" t="s">
        <v>352</v>
      </c>
      <c r="G1243" s="33" t="s">
        <v>353</v>
      </c>
    </row>
    <row r="1244" spans="1:7" ht="12" customHeight="1" outlineLevel="1">
      <c r="A1244" s="114"/>
      <c r="B1244" s="31" t="s">
        <v>11</v>
      </c>
      <c r="C1244" s="22"/>
      <c r="D1244" s="22" t="s">
        <v>379</v>
      </c>
      <c r="E1244" s="107" t="s">
        <v>97</v>
      </c>
      <c r="F1244" s="32"/>
      <c r="G1244" s="33"/>
    </row>
    <row r="1245" spans="1:7" ht="12" customHeight="1" outlineLevel="1">
      <c r="A1245" s="114"/>
      <c r="B1245" s="31" t="s">
        <v>11</v>
      </c>
      <c r="C1245" s="22"/>
      <c r="D1245" s="22" t="s">
        <v>380</v>
      </c>
      <c r="E1245" s="107" t="s">
        <v>97</v>
      </c>
      <c r="F1245" s="32"/>
      <c r="G1245" s="33"/>
    </row>
    <row r="1246" spans="1:7" ht="12" customHeight="1" outlineLevel="1">
      <c r="A1246" s="114"/>
      <c r="B1246" s="31" t="s">
        <v>11</v>
      </c>
      <c r="C1246" s="22"/>
      <c r="D1246" s="22" t="s">
        <v>381</v>
      </c>
      <c r="E1246" s="107" t="s">
        <v>92</v>
      </c>
      <c r="F1246" s="111" t="s">
        <v>352</v>
      </c>
      <c r="G1246" s="33" t="s">
        <v>353</v>
      </c>
    </row>
    <row r="1247" spans="1:7" ht="12" customHeight="1" outlineLevel="1">
      <c r="A1247" s="114"/>
      <c r="B1247" s="31"/>
      <c r="C1247" s="22"/>
      <c r="D1247" s="22" t="s">
        <v>382</v>
      </c>
      <c r="E1247" s="107" t="s">
        <v>108</v>
      </c>
      <c r="F1247" s="32"/>
      <c r="G1247" s="33"/>
    </row>
    <row r="1248" spans="1:7" ht="12" customHeight="1" outlineLevel="1">
      <c r="A1248" s="114"/>
      <c r="B1248" s="31"/>
      <c r="C1248" s="22"/>
      <c r="D1248" s="22" t="s">
        <v>383</v>
      </c>
      <c r="E1248" s="107" t="s">
        <v>108</v>
      </c>
      <c r="F1248" s="32"/>
      <c r="G1248" s="33"/>
    </row>
    <row r="1249" spans="1:7" ht="12" customHeight="1" outlineLevel="1">
      <c r="A1249" s="114"/>
      <c r="B1249" s="31" t="s">
        <v>11</v>
      </c>
      <c r="C1249" s="22"/>
      <c r="D1249" s="22" t="s">
        <v>384</v>
      </c>
      <c r="E1249" s="107" t="s">
        <v>97</v>
      </c>
      <c r="F1249" s="32"/>
      <c r="G1249" s="33"/>
    </row>
    <row r="1250" spans="1:7" ht="12" customHeight="1" outlineLevel="1">
      <c r="A1250" s="114"/>
      <c r="B1250" s="31" t="s">
        <v>11</v>
      </c>
      <c r="C1250" s="22"/>
      <c r="D1250" s="22" t="s">
        <v>385</v>
      </c>
      <c r="E1250" s="107" t="s">
        <v>97</v>
      </c>
      <c r="F1250" s="32"/>
      <c r="G1250" s="33"/>
    </row>
    <row r="1251" spans="1:7" ht="12" customHeight="1" outlineLevel="1">
      <c r="A1251" s="114"/>
      <c r="B1251" s="31" t="s">
        <v>11</v>
      </c>
      <c r="C1251" s="22"/>
      <c r="D1251" s="22" t="s">
        <v>386</v>
      </c>
      <c r="E1251" s="107" t="s">
        <v>92</v>
      </c>
      <c r="F1251" s="111" t="s">
        <v>352</v>
      </c>
      <c r="G1251" s="33" t="s">
        <v>353</v>
      </c>
    </row>
    <row r="1252" spans="1:7" ht="12" customHeight="1" outlineLevel="1">
      <c r="A1252" s="114"/>
      <c r="B1252" s="31" t="s">
        <v>11</v>
      </c>
      <c r="C1252" s="22"/>
      <c r="D1252" s="22" t="s">
        <v>387</v>
      </c>
      <c r="E1252" s="107" t="s">
        <v>97</v>
      </c>
      <c r="F1252" s="32"/>
      <c r="G1252" s="33"/>
    </row>
    <row r="1253" spans="1:7" ht="12" customHeight="1" outlineLevel="1">
      <c r="A1253" s="114"/>
      <c r="B1253" s="31" t="s">
        <v>11</v>
      </c>
      <c r="C1253" s="22"/>
      <c r="D1253" s="22" t="s">
        <v>388</v>
      </c>
      <c r="E1253" s="107" t="s">
        <v>97</v>
      </c>
      <c r="F1253" s="32"/>
      <c r="G1253" s="33"/>
    </row>
    <row r="1254" spans="1:7" ht="12" customHeight="1" outlineLevel="1">
      <c r="A1254" s="114"/>
      <c r="B1254" s="31" t="s">
        <v>11</v>
      </c>
      <c r="C1254" s="22"/>
      <c r="D1254" s="22" t="s">
        <v>389</v>
      </c>
      <c r="E1254" s="107" t="s">
        <v>97</v>
      </c>
      <c r="F1254" s="32"/>
      <c r="G1254" s="33"/>
    </row>
    <row r="1255" spans="1:7" ht="12" customHeight="1" outlineLevel="1">
      <c r="A1255" s="114"/>
      <c r="B1255" s="31" t="s">
        <v>11</v>
      </c>
      <c r="C1255" s="22"/>
      <c r="D1255" s="22" t="s">
        <v>390</v>
      </c>
      <c r="E1255" s="107" t="s">
        <v>92</v>
      </c>
      <c r="F1255" s="111" t="s">
        <v>352</v>
      </c>
      <c r="G1255" s="33" t="s">
        <v>353</v>
      </c>
    </row>
    <row r="1256" spans="1:7" ht="12" customHeight="1" outlineLevel="1">
      <c r="A1256" s="114"/>
      <c r="B1256" s="31" t="s">
        <v>11</v>
      </c>
      <c r="C1256" s="22"/>
      <c r="D1256" s="22" t="s">
        <v>391</v>
      </c>
      <c r="E1256" s="107" t="s">
        <v>92</v>
      </c>
      <c r="F1256" s="111" t="s">
        <v>352</v>
      </c>
      <c r="G1256" s="33" t="s">
        <v>353</v>
      </c>
    </row>
    <row r="1257" spans="1:7" ht="12" customHeight="1" outlineLevel="1">
      <c r="A1257" s="114"/>
      <c r="B1257" s="31" t="s">
        <v>11</v>
      </c>
      <c r="C1257" s="22"/>
      <c r="D1257" s="22" t="s">
        <v>392</v>
      </c>
      <c r="E1257" s="107" t="s">
        <v>97</v>
      </c>
      <c r="F1257" s="32"/>
      <c r="G1257" s="33"/>
    </row>
    <row r="1258" spans="1:7" ht="12" customHeight="1" outlineLevel="1">
      <c r="A1258" s="114"/>
      <c r="B1258" s="31" t="s">
        <v>11</v>
      </c>
      <c r="C1258" s="22"/>
      <c r="D1258" s="22" t="s">
        <v>393</v>
      </c>
      <c r="E1258" s="107" t="s">
        <v>97</v>
      </c>
      <c r="F1258" s="32"/>
      <c r="G1258" s="33"/>
    </row>
    <row r="1259" spans="1:7" ht="12" customHeight="1" outlineLevel="1">
      <c r="A1259" s="114"/>
      <c r="B1259" s="31" t="s">
        <v>11</v>
      </c>
      <c r="C1259" s="22"/>
      <c r="D1259" s="22" t="s">
        <v>394</v>
      </c>
      <c r="E1259" s="107" t="s">
        <v>97</v>
      </c>
      <c r="F1259" s="32"/>
      <c r="G1259" s="33"/>
    </row>
    <row r="1260" spans="1:7" ht="12" customHeight="1" outlineLevel="1">
      <c r="A1260" s="114"/>
      <c r="B1260" s="31" t="s">
        <v>11</v>
      </c>
      <c r="C1260" s="22"/>
      <c r="D1260" s="22" t="s">
        <v>395</v>
      </c>
      <c r="E1260" s="107" t="s">
        <v>97</v>
      </c>
      <c r="F1260" s="32"/>
      <c r="G1260" s="33"/>
    </row>
    <row r="1261" spans="1:7" ht="12" customHeight="1" outlineLevel="1">
      <c r="A1261" s="114"/>
      <c r="B1261" s="31"/>
      <c r="C1261" s="22"/>
      <c r="D1261" s="22" t="s">
        <v>396</v>
      </c>
      <c r="E1261" s="107" t="s">
        <v>108</v>
      </c>
      <c r="F1261" s="32"/>
      <c r="G1261" s="33"/>
    </row>
    <row r="1262" spans="1:7" ht="12" customHeight="1" outlineLevel="1">
      <c r="A1262" s="114"/>
      <c r="B1262" s="31"/>
      <c r="C1262" s="22"/>
      <c r="D1262" s="22" t="s">
        <v>397</v>
      </c>
      <c r="E1262" s="107" t="s">
        <v>108</v>
      </c>
      <c r="F1262" s="32"/>
      <c r="G1262" s="33"/>
    </row>
    <row r="1263" spans="1:7" ht="12" customHeight="1" outlineLevel="1">
      <c r="A1263" s="114"/>
      <c r="B1263" s="31" t="s">
        <v>11</v>
      </c>
      <c r="C1263" s="22"/>
      <c r="D1263" s="22" t="s">
        <v>398</v>
      </c>
      <c r="E1263" s="107" t="s">
        <v>97</v>
      </c>
      <c r="F1263" s="32"/>
      <c r="G1263" s="33"/>
    </row>
    <row r="1264" spans="1:7" ht="12" customHeight="1" outlineLevel="1">
      <c r="A1264" s="114"/>
      <c r="B1264" s="31" t="s">
        <v>11</v>
      </c>
      <c r="C1264" s="22"/>
      <c r="D1264" s="22" t="s">
        <v>399</v>
      </c>
      <c r="E1264" s="107" t="s">
        <v>97</v>
      </c>
      <c r="F1264" s="32"/>
      <c r="G1264" s="33"/>
    </row>
    <row r="1265" spans="1:7" ht="12" customHeight="1" outlineLevel="1">
      <c r="A1265" s="117" t="s">
        <v>345</v>
      </c>
      <c r="B1265" s="29"/>
      <c r="C1265" s="29" t="s">
        <v>346</v>
      </c>
      <c r="D1265" s="109"/>
      <c r="E1265" s="34"/>
      <c r="F1265" s="34"/>
      <c r="G1265" s="34"/>
    </row>
    <row r="1266" spans="1:7" ht="12" customHeight="1" outlineLevel="1">
      <c r="A1266" s="114" t="s">
        <v>203</v>
      </c>
      <c r="B1266" s="31" t="s">
        <v>11</v>
      </c>
      <c r="C1266" s="22" t="s">
        <v>171</v>
      </c>
      <c r="D1266" s="22"/>
      <c r="E1266" s="107" t="s">
        <v>97</v>
      </c>
      <c r="F1266" s="32"/>
      <c r="G1266" s="33"/>
    </row>
    <row r="1267" spans="1:7" ht="12" customHeight="1" outlineLevel="1">
      <c r="A1267" s="22"/>
      <c r="B1267" s="31" t="s">
        <v>11</v>
      </c>
      <c r="C1267" s="22" t="s">
        <v>172</v>
      </c>
      <c r="D1267" s="22"/>
      <c r="E1267" s="107" t="s">
        <v>97</v>
      </c>
      <c r="F1267" s="32"/>
      <c r="G1267" s="33"/>
    </row>
    <row r="1268" spans="1:7" ht="12" customHeight="1" outlineLevel="1">
      <c r="A1268" s="22"/>
      <c r="B1268" s="31" t="s">
        <v>11</v>
      </c>
      <c r="C1268" s="22"/>
      <c r="D1268" s="110" t="s">
        <v>204</v>
      </c>
      <c r="E1268" s="107" t="s">
        <v>97</v>
      </c>
      <c r="F1268" s="32"/>
      <c r="G1268" s="33"/>
    </row>
    <row r="1269" spans="1:7" ht="12" customHeight="1" outlineLevel="1">
      <c r="A1269" s="22"/>
      <c r="B1269" s="31" t="s">
        <v>11</v>
      </c>
      <c r="C1269" s="22"/>
      <c r="D1269" s="110" t="s">
        <v>205</v>
      </c>
      <c r="E1269" s="107" t="s">
        <v>97</v>
      </c>
      <c r="F1269" s="32"/>
      <c r="G1269" s="33"/>
    </row>
    <row r="1270" spans="1:7" ht="12" customHeight="1" outlineLevel="1">
      <c r="A1270" s="22"/>
      <c r="B1270" s="31" t="s">
        <v>11</v>
      </c>
      <c r="C1270" s="22"/>
      <c r="D1270" s="110" t="s">
        <v>206</v>
      </c>
      <c r="E1270" s="107" t="s">
        <v>97</v>
      </c>
      <c r="F1270" s="32"/>
      <c r="G1270" s="33"/>
    </row>
    <row r="1271" spans="1:7" ht="12" customHeight="1" outlineLevel="1">
      <c r="A1271" s="22"/>
      <c r="B1271" s="31" t="s">
        <v>11</v>
      </c>
      <c r="C1271" s="22"/>
      <c r="D1271" s="110" t="s">
        <v>207</v>
      </c>
      <c r="E1271" s="107" t="s">
        <v>97</v>
      </c>
      <c r="F1271" s="32"/>
      <c r="G1271" s="33"/>
    </row>
    <row r="1272" spans="1:7" ht="12" customHeight="1" outlineLevel="1">
      <c r="A1272" s="22"/>
      <c r="B1272" s="31" t="s">
        <v>11</v>
      </c>
      <c r="C1272" s="22"/>
      <c r="D1272" s="110" t="s">
        <v>208</v>
      </c>
      <c r="E1272" s="107" t="s">
        <v>97</v>
      </c>
      <c r="F1272" s="32"/>
      <c r="G1272" s="33"/>
    </row>
    <row r="1273" spans="1:7" ht="12" customHeight="1" outlineLevel="1">
      <c r="A1273" s="22"/>
      <c r="B1273" s="31" t="s">
        <v>11</v>
      </c>
      <c r="C1273" s="22"/>
      <c r="D1273" s="110" t="s">
        <v>209</v>
      </c>
      <c r="E1273" s="107" t="s">
        <v>97</v>
      </c>
      <c r="F1273" s="32"/>
      <c r="G1273" s="33"/>
    </row>
    <row r="1274" spans="1:7" ht="12" customHeight="1" outlineLevel="1">
      <c r="A1274" s="22"/>
      <c r="B1274" s="31" t="s">
        <v>11</v>
      </c>
      <c r="C1274" s="22"/>
      <c r="D1274" s="110" t="s">
        <v>210</v>
      </c>
      <c r="E1274" s="107" t="s">
        <v>97</v>
      </c>
      <c r="F1274" s="32"/>
      <c r="G1274" s="33"/>
    </row>
    <row r="1275" spans="1:7" ht="12" customHeight="1" outlineLevel="1">
      <c r="A1275" s="116" t="s">
        <v>400</v>
      </c>
      <c r="B1275" s="29"/>
      <c r="C1275" s="29" t="s">
        <v>401</v>
      </c>
      <c r="D1275" s="109"/>
      <c r="E1275" s="34"/>
      <c r="F1275" s="34"/>
      <c r="G1275" s="34"/>
    </row>
    <row r="1276" spans="1:7" ht="12" customHeight="1" outlineLevel="1">
      <c r="A1276" s="35" t="s">
        <v>170</v>
      </c>
      <c r="B1276" s="31" t="s">
        <v>11</v>
      </c>
      <c r="C1276" s="22" t="s">
        <v>171</v>
      </c>
      <c r="D1276" s="22"/>
      <c r="E1276" s="107" t="s">
        <v>97</v>
      </c>
      <c r="F1276" s="32"/>
      <c r="G1276" s="33"/>
    </row>
    <row r="1277" spans="1:7" ht="12" customHeight="1" outlineLevel="1">
      <c r="A1277" s="22"/>
      <c r="B1277" s="31" t="s">
        <v>11</v>
      </c>
      <c r="C1277" s="22" t="s">
        <v>172</v>
      </c>
      <c r="D1277" s="22"/>
      <c r="E1277" s="107" t="s">
        <v>97</v>
      </c>
      <c r="F1277" s="32"/>
      <c r="G1277" s="33"/>
    </row>
    <row r="1278" spans="1:7" ht="12" customHeight="1" outlineLevel="1">
      <c r="A1278" s="22"/>
      <c r="B1278" s="31" t="s">
        <v>11</v>
      </c>
      <c r="C1278" s="22"/>
      <c r="D1278" s="22" t="s">
        <v>173</v>
      </c>
      <c r="E1278" s="107" t="s">
        <v>92</v>
      </c>
      <c r="F1278" s="111" t="s">
        <v>174</v>
      </c>
      <c r="G1278" s="113" t="s">
        <v>213</v>
      </c>
    </row>
    <row r="1279" spans="1:7" ht="12" customHeight="1" outlineLevel="1">
      <c r="A1279" s="22"/>
      <c r="B1279" s="31" t="s">
        <v>11</v>
      </c>
      <c r="C1279" s="22"/>
      <c r="D1279" s="22" t="s">
        <v>176</v>
      </c>
      <c r="E1279" s="107" t="s">
        <v>97</v>
      </c>
      <c r="F1279" s="32"/>
      <c r="G1279" s="33"/>
    </row>
    <row r="1280" spans="1:7" ht="12" customHeight="1" outlineLevel="1">
      <c r="A1280" s="22"/>
      <c r="B1280" s="31" t="s">
        <v>11</v>
      </c>
      <c r="C1280" s="22"/>
      <c r="D1280" s="22" t="s">
        <v>177</v>
      </c>
      <c r="E1280" s="107" t="s">
        <v>92</v>
      </c>
      <c r="F1280" s="111" t="s">
        <v>178</v>
      </c>
      <c r="G1280" s="112" t="s">
        <v>214</v>
      </c>
    </row>
    <row r="1281" spans="1:7" ht="12" customHeight="1" outlineLevel="1">
      <c r="A1281" s="22"/>
      <c r="B1281" s="31" t="s">
        <v>11</v>
      </c>
      <c r="C1281" s="22"/>
      <c r="D1281" s="22" t="s">
        <v>180</v>
      </c>
      <c r="E1281" s="107" t="s">
        <v>97</v>
      </c>
      <c r="F1281" s="32"/>
      <c r="G1281" s="33"/>
    </row>
    <row r="1282" spans="1:7" ht="12" customHeight="1" outlineLevel="1">
      <c r="A1282" s="22"/>
      <c r="B1282" s="31" t="s">
        <v>11</v>
      </c>
      <c r="C1282" s="22"/>
      <c r="D1282" s="22" t="s">
        <v>181</v>
      </c>
      <c r="E1282" s="107" t="s">
        <v>97</v>
      </c>
      <c r="F1282" s="32"/>
      <c r="G1282" s="33"/>
    </row>
    <row r="1283" spans="1:7" ht="12" customHeight="1" outlineLevel="1">
      <c r="A1283" s="22"/>
      <c r="B1283" s="31" t="s">
        <v>11</v>
      </c>
      <c r="C1283" s="22"/>
      <c r="D1283" s="22" t="s">
        <v>182</v>
      </c>
      <c r="E1283" s="107" t="s">
        <v>97</v>
      </c>
      <c r="F1283" s="32"/>
      <c r="G1283" s="33"/>
    </row>
    <row r="1284" spans="1:7" ht="12" customHeight="1" outlineLevel="1">
      <c r="A1284" s="22"/>
      <c r="B1284" s="31" t="s">
        <v>11</v>
      </c>
      <c r="C1284" s="22"/>
      <c r="D1284" s="22" t="s">
        <v>183</v>
      </c>
      <c r="E1284" s="107" t="s">
        <v>97</v>
      </c>
      <c r="F1284" s="32"/>
      <c r="G1284" s="33"/>
    </row>
    <row r="1285" spans="1:7" ht="12" customHeight="1" outlineLevel="1">
      <c r="A1285" s="22"/>
      <c r="B1285" s="31" t="s">
        <v>11</v>
      </c>
      <c r="C1285" s="22"/>
      <c r="D1285" s="22" t="s">
        <v>184</v>
      </c>
      <c r="E1285" s="107" t="s">
        <v>86</v>
      </c>
      <c r="F1285" s="111" t="s">
        <v>185</v>
      </c>
      <c r="G1285" s="113" t="s">
        <v>215</v>
      </c>
    </row>
    <row r="1286" spans="1:7" ht="12" customHeight="1" outlineLevel="1">
      <c r="A1286" s="22"/>
      <c r="B1286" s="31" t="s">
        <v>11</v>
      </c>
      <c r="C1286" s="22"/>
      <c r="D1286" s="22" t="s">
        <v>187</v>
      </c>
      <c r="E1286" s="107" t="s">
        <v>97</v>
      </c>
      <c r="F1286" s="32"/>
      <c r="G1286" s="33"/>
    </row>
    <row r="1287" spans="1:7" ht="12" customHeight="1" outlineLevel="1">
      <c r="A1287" s="22"/>
      <c r="B1287" s="31" t="s">
        <v>11</v>
      </c>
      <c r="C1287" s="22"/>
      <c r="D1287" s="22" t="s">
        <v>188</v>
      </c>
      <c r="E1287" s="107" t="s">
        <v>97</v>
      </c>
      <c r="F1287" s="32"/>
      <c r="G1287" s="33"/>
    </row>
    <row r="1288" spans="1:7" ht="12" customHeight="1" outlineLevel="1">
      <c r="A1288" s="22"/>
      <c r="B1288" s="31" t="s">
        <v>11</v>
      </c>
      <c r="C1288" s="22"/>
      <c r="D1288" s="22" t="s">
        <v>189</v>
      </c>
      <c r="E1288" s="107" t="s">
        <v>97</v>
      </c>
      <c r="F1288" s="32"/>
      <c r="G1288" s="33"/>
    </row>
    <row r="1289" spans="1:7" ht="12" customHeight="1" outlineLevel="1">
      <c r="A1289" s="22"/>
      <c r="B1289" s="31" t="s">
        <v>11</v>
      </c>
      <c r="C1289" s="22"/>
      <c r="D1289" s="22" t="s">
        <v>190</v>
      </c>
      <c r="E1289" s="107" t="s">
        <v>97</v>
      </c>
      <c r="F1289" s="32"/>
      <c r="G1289" s="33"/>
    </row>
    <row r="1290" spans="1:7" ht="12" customHeight="1" outlineLevel="1">
      <c r="A1290" s="22"/>
      <c r="B1290" s="31" t="s">
        <v>11</v>
      </c>
      <c r="C1290" s="22"/>
      <c r="D1290" s="22" t="s">
        <v>191</v>
      </c>
      <c r="E1290" s="107" t="s">
        <v>97</v>
      </c>
      <c r="F1290" s="32"/>
      <c r="G1290" s="33"/>
    </row>
    <row r="1291" spans="1:7" ht="12" customHeight="1" outlineLevel="1">
      <c r="A1291" s="22"/>
      <c r="B1291" s="31" t="s">
        <v>11</v>
      </c>
      <c r="C1291" s="22"/>
      <c r="D1291" s="22" t="s">
        <v>192</v>
      </c>
      <c r="E1291" s="107" t="s">
        <v>97</v>
      </c>
      <c r="F1291" s="32"/>
      <c r="G1291" s="33"/>
    </row>
    <row r="1292" spans="1:7" ht="12" customHeight="1" outlineLevel="1">
      <c r="A1292" s="22"/>
      <c r="B1292" s="31" t="s">
        <v>11</v>
      </c>
      <c r="C1292" s="22"/>
      <c r="D1292" s="110" t="s">
        <v>193</v>
      </c>
      <c r="E1292" s="107" t="s">
        <v>97</v>
      </c>
      <c r="F1292" s="32"/>
      <c r="G1292" s="33"/>
    </row>
    <row r="1293" spans="1:7" ht="12" customHeight="1" outlineLevel="1">
      <c r="A1293" s="116" t="s">
        <v>400</v>
      </c>
      <c r="B1293" s="29"/>
      <c r="C1293" s="29" t="s">
        <v>401</v>
      </c>
      <c r="D1293" s="109"/>
      <c r="E1293" s="34"/>
      <c r="F1293" s="34"/>
      <c r="G1293" s="34"/>
    </row>
    <row r="1294" spans="1:7" ht="12" customHeight="1" outlineLevel="1">
      <c r="A1294" s="114" t="s">
        <v>400</v>
      </c>
      <c r="B1294" s="31" t="s">
        <v>11</v>
      </c>
      <c r="C1294" s="22" t="s">
        <v>171</v>
      </c>
      <c r="D1294" s="22"/>
      <c r="E1294" s="107" t="s">
        <v>97</v>
      </c>
      <c r="F1294" s="32"/>
      <c r="G1294" s="33"/>
    </row>
    <row r="1295" spans="1:7" ht="12" customHeight="1" outlineLevel="1">
      <c r="A1295" s="114"/>
      <c r="B1295" s="31" t="s">
        <v>11</v>
      </c>
      <c r="C1295" s="22" t="s">
        <v>172</v>
      </c>
      <c r="D1295" s="22"/>
      <c r="E1295" s="107" t="s">
        <v>97</v>
      </c>
      <c r="F1295" s="32"/>
      <c r="G1295" s="33"/>
    </row>
    <row r="1296" spans="1:7" ht="12" customHeight="1" outlineLevel="1">
      <c r="A1296" s="114"/>
      <c r="B1296" s="31" t="s">
        <v>11</v>
      </c>
      <c r="C1296" s="22"/>
      <c r="D1296" s="22" t="s">
        <v>402</v>
      </c>
      <c r="E1296" s="107" t="s">
        <v>97</v>
      </c>
      <c r="F1296" s="32"/>
      <c r="G1296" s="33"/>
    </row>
    <row r="1297" spans="1:7" ht="12" customHeight="1" outlineLevel="1">
      <c r="A1297" s="114"/>
      <c r="B1297" s="31" t="s">
        <v>11</v>
      </c>
      <c r="C1297" s="22"/>
      <c r="D1297" s="22" t="s">
        <v>342</v>
      </c>
      <c r="E1297" s="107" t="s">
        <v>97</v>
      </c>
      <c r="F1297" s="32"/>
      <c r="G1297" s="33"/>
    </row>
    <row r="1298" spans="1:7" ht="12" customHeight="1" outlineLevel="1">
      <c r="A1298" s="116" t="s">
        <v>400</v>
      </c>
      <c r="B1298" s="29"/>
      <c r="C1298" s="29" t="s">
        <v>401</v>
      </c>
      <c r="D1298" s="109"/>
      <c r="E1298" s="34"/>
      <c r="F1298" s="34"/>
      <c r="G1298" s="34"/>
    </row>
    <row r="1299" spans="1:7" ht="12" customHeight="1" outlineLevel="1">
      <c r="A1299" s="114" t="s">
        <v>203</v>
      </c>
      <c r="B1299" s="31" t="s">
        <v>11</v>
      </c>
      <c r="C1299" s="22" t="s">
        <v>171</v>
      </c>
      <c r="D1299" s="22"/>
      <c r="E1299" s="107" t="s">
        <v>97</v>
      </c>
      <c r="F1299" s="32"/>
      <c r="G1299" s="33"/>
    </row>
    <row r="1300" spans="1:7" ht="12" customHeight="1" outlineLevel="1">
      <c r="A1300" s="22"/>
      <c r="B1300" s="31" t="s">
        <v>11</v>
      </c>
      <c r="C1300" s="22" t="s">
        <v>172</v>
      </c>
      <c r="D1300" s="22"/>
      <c r="E1300" s="107" t="s">
        <v>97</v>
      </c>
      <c r="F1300" s="32"/>
      <c r="G1300" s="33"/>
    </row>
    <row r="1301" spans="1:7" ht="12" customHeight="1" outlineLevel="1">
      <c r="A1301" s="22"/>
      <c r="B1301" s="31" t="s">
        <v>11</v>
      </c>
      <c r="C1301" s="22"/>
      <c r="D1301" s="110" t="s">
        <v>204</v>
      </c>
      <c r="E1301" s="107" t="s">
        <v>97</v>
      </c>
      <c r="F1301" s="32"/>
      <c r="G1301" s="33"/>
    </row>
    <row r="1302" spans="1:7" ht="12" customHeight="1" outlineLevel="1">
      <c r="A1302" s="22"/>
      <c r="B1302" s="31" t="s">
        <v>11</v>
      </c>
      <c r="C1302" s="22"/>
      <c r="D1302" s="110" t="s">
        <v>205</v>
      </c>
      <c r="E1302" s="107" t="s">
        <v>97</v>
      </c>
      <c r="F1302" s="32"/>
      <c r="G1302" s="33"/>
    </row>
    <row r="1303" spans="1:7" ht="12" customHeight="1" outlineLevel="1">
      <c r="A1303" s="22"/>
      <c r="B1303" s="31" t="s">
        <v>11</v>
      </c>
      <c r="C1303" s="22"/>
      <c r="D1303" s="110" t="s">
        <v>206</v>
      </c>
      <c r="E1303" s="107" t="s">
        <v>97</v>
      </c>
      <c r="F1303" s="32"/>
      <c r="G1303" s="33"/>
    </row>
    <row r="1304" spans="1:7" ht="12" customHeight="1" outlineLevel="1">
      <c r="A1304" s="22"/>
      <c r="B1304" s="31" t="s">
        <v>11</v>
      </c>
      <c r="C1304" s="22"/>
      <c r="D1304" s="110" t="s">
        <v>207</v>
      </c>
      <c r="E1304" s="107" t="s">
        <v>97</v>
      </c>
      <c r="F1304" s="32"/>
      <c r="G1304" s="33"/>
    </row>
    <row r="1305" spans="1:7" ht="12" customHeight="1" outlineLevel="1">
      <c r="A1305" s="22"/>
      <c r="B1305" s="31" t="s">
        <v>11</v>
      </c>
      <c r="C1305" s="22"/>
      <c r="D1305" s="110" t="s">
        <v>208</v>
      </c>
      <c r="E1305" s="107" t="s">
        <v>97</v>
      </c>
      <c r="F1305" s="32"/>
      <c r="G1305" s="33"/>
    </row>
    <row r="1306" spans="1:7" ht="12" customHeight="1" outlineLevel="1">
      <c r="A1306" s="22"/>
      <c r="B1306" s="31" t="s">
        <v>11</v>
      </c>
      <c r="C1306" s="22"/>
      <c r="D1306" s="110" t="s">
        <v>209</v>
      </c>
      <c r="E1306" s="107" t="s">
        <v>97</v>
      </c>
      <c r="F1306" s="32"/>
      <c r="G1306" s="33"/>
    </row>
    <row r="1307" spans="1:7" ht="12" customHeight="1" outlineLevel="1">
      <c r="A1307" s="22"/>
      <c r="B1307" s="31" t="s">
        <v>11</v>
      </c>
      <c r="C1307" s="22"/>
      <c r="D1307" s="110" t="s">
        <v>210</v>
      </c>
      <c r="E1307" s="107" t="s">
        <v>97</v>
      </c>
      <c r="F1307" s="32"/>
      <c r="G1307" s="33"/>
    </row>
    <row r="1308" spans="1:7" ht="12" customHeight="1" outlineLevel="1">
      <c r="A1308" s="117" t="s">
        <v>403</v>
      </c>
      <c r="B1308" s="29"/>
      <c r="C1308" s="29" t="s">
        <v>404</v>
      </c>
      <c r="D1308" s="109"/>
      <c r="E1308" s="34"/>
      <c r="F1308" s="34"/>
      <c r="G1308" s="34"/>
    </row>
    <row r="1309" spans="1:7" ht="12" customHeight="1" outlineLevel="1">
      <c r="A1309" s="35" t="s">
        <v>170</v>
      </c>
      <c r="B1309" s="31" t="s">
        <v>11</v>
      </c>
      <c r="C1309" s="22" t="s">
        <v>171</v>
      </c>
      <c r="D1309" s="22"/>
      <c r="E1309" s="107" t="s">
        <v>97</v>
      </c>
      <c r="F1309" s="32"/>
      <c r="G1309" s="33"/>
    </row>
    <row r="1310" spans="1:7" ht="12" customHeight="1" outlineLevel="1">
      <c r="A1310" s="22"/>
      <c r="B1310" s="31" t="s">
        <v>11</v>
      </c>
      <c r="C1310" s="22" t="s">
        <v>172</v>
      </c>
      <c r="D1310" s="22"/>
      <c r="E1310" s="107" t="s">
        <v>97</v>
      </c>
      <c r="F1310" s="32"/>
      <c r="G1310" s="33"/>
    </row>
    <row r="1311" spans="1:7" ht="12" customHeight="1" outlineLevel="1">
      <c r="A1311" s="22"/>
      <c r="B1311" s="31" t="s">
        <v>11</v>
      </c>
      <c r="C1311" s="22"/>
      <c r="D1311" s="22" t="s">
        <v>173</v>
      </c>
      <c r="E1311" s="107" t="s">
        <v>92</v>
      </c>
      <c r="F1311" s="111" t="s">
        <v>174</v>
      </c>
      <c r="G1311" s="113" t="s">
        <v>213</v>
      </c>
    </row>
    <row r="1312" spans="1:7" ht="12" customHeight="1" outlineLevel="1">
      <c r="A1312" s="22"/>
      <c r="B1312" s="31" t="s">
        <v>11</v>
      </c>
      <c r="C1312" s="22"/>
      <c r="D1312" s="22" t="s">
        <v>176</v>
      </c>
      <c r="E1312" s="107" t="s">
        <v>92</v>
      </c>
      <c r="F1312" s="111" t="s">
        <v>299</v>
      </c>
      <c r="G1312" s="33" t="s">
        <v>310</v>
      </c>
    </row>
    <row r="1313" spans="1:7" ht="12" customHeight="1" outlineLevel="1">
      <c r="A1313" s="22"/>
      <c r="B1313" s="31" t="s">
        <v>11</v>
      </c>
      <c r="C1313" s="22"/>
      <c r="D1313" s="22" t="s">
        <v>177</v>
      </c>
      <c r="E1313" s="107" t="s">
        <v>92</v>
      </c>
      <c r="F1313" s="111" t="s">
        <v>178</v>
      </c>
      <c r="G1313" s="112" t="s">
        <v>214</v>
      </c>
    </row>
    <row r="1314" spans="1:7" ht="12" customHeight="1" outlineLevel="1">
      <c r="A1314" s="22"/>
      <c r="B1314" s="31" t="s">
        <v>11</v>
      </c>
      <c r="C1314" s="22"/>
      <c r="D1314" s="22" t="s">
        <v>180</v>
      </c>
      <c r="E1314" s="107" t="s">
        <v>97</v>
      </c>
      <c r="F1314" s="32"/>
      <c r="G1314" s="33"/>
    </row>
    <row r="1315" spans="1:7" ht="12" customHeight="1" outlineLevel="1">
      <c r="A1315" s="22"/>
      <c r="B1315" s="31" t="s">
        <v>11</v>
      </c>
      <c r="C1315" s="22"/>
      <c r="D1315" s="22" t="s">
        <v>181</v>
      </c>
      <c r="E1315" s="107" t="s">
        <v>97</v>
      </c>
      <c r="F1315" s="32"/>
      <c r="G1315" s="33"/>
    </row>
    <row r="1316" spans="1:7" ht="12" customHeight="1" outlineLevel="1">
      <c r="A1316" s="22"/>
      <c r="B1316" s="31" t="s">
        <v>11</v>
      </c>
      <c r="C1316" s="22"/>
      <c r="D1316" s="22" t="s">
        <v>182</v>
      </c>
      <c r="E1316" s="107" t="s">
        <v>97</v>
      </c>
      <c r="F1316" s="32"/>
      <c r="G1316" s="33"/>
    </row>
    <row r="1317" spans="1:7" ht="12" customHeight="1" outlineLevel="1">
      <c r="A1317" s="22"/>
      <c r="B1317" s="31" t="s">
        <v>11</v>
      </c>
      <c r="C1317" s="22"/>
      <c r="D1317" s="22" t="s">
        <v>183</v>
      </c>
      <c r="E1317" s="107" t="s">
        <v>97</v>
      </c>
      <c r="F1317" s="32"/>
      <c r="G1317" s="33"/>
    </row>
    <row r="1318" spans="1:7" ht="12" customHeight="1" outlineLevel="1">
      <c r="A1318" s="22"/>
      <c r="B1318" s="31" t="s">
        <v>11</v>
      </c>
      <c r="C1318" s="22"/>
      <c r="D1318" s="22" t="s">
        <v>184</v>
      </c>
      <c r="E1318" s="107" t="s">
        <v>86</v>
      </c>
      <c r="F1318" s="111" t="s">
        <v>185</v>
      </c>
      <c r="G1318" s="113" t="s">
        <v>215</v>
      </c>
    </row>
    <row r="1319" spans="1:7" ht="12" customHeight="1" outlineLevel="1">
      <c r="A1319" s="22"/>
      <c r="B1319" s="31" t="s">
        <v>11</v>
      </c>
      <c r="C1319" s="22"/>
      <c r="D1319" s="22" t="s">
        <v>187</v>
      </c>
      <c r="E1319" s="107" t="s">
        <v>97</v>
      </c>
      <c r="F1319" s="32"/>
      <c r="G1319" s="33"/>
    </row>
    <row r="1320" spans="1:7" ht="12" customHeight="1" outlineLevel="1">
      <c r="A1320" s="22"/>
      <c r="B1320" s="31" t="s">
        <v>11</v>
      </c>
      <c r="C1320" s="22"/>
      <c r="D1320" s="22" t="s">
        <v>188</v>
      </c>
      <c r="E1320" s="107" t="s">
        <v>97</v>
      </c>
      <c r="F1320" s="32"/>
      <c r="G1320" s="33"/>
    </row>
    <row r="1321" spans="1:7" ht="12" customHeight="1" outlineLevel="1">
      <c r="A1321" s="22"/>
      <c r="B1321" s="31" t="s">
        <v>11</v>
      </c>
      <c r="C1321" s="22"/>
      <c r="D1321" s="22" t="s">
        <v>189</v>
      </c>
      <c r="E1321" s="107" t="s">
        <v>97</v>
      </c>
      <c r="F1321" s="32"/>
      <c r="G1321" s="33"/>
    </row>
    <row r="1322" spans="1:7" ht="12" customHeight="1" outlineLevel="1">
      <c r="A1322" s="22"/>
      <c r="B1322" s="31" t="s">
        <v>11</v>
      </c>
      <c r="C1322" s="22"/>
      <c r="D1322" s="22" t="s">
        <v>190</v>
      </c>
      <c r="E1322" s="107" t="s">
        <v>97</v>
      </c>
      <c r="F1322" s="32"/>
      <c r="G1322" s="33"/>
    </row>
    <row r="1323" spans="1:7" ht="12" customHeight="1" outlineLevel="1">
      <c r="A1323" s="22"/>
      <c r="B1323" s="31" t="s">
        <v>11</v>
      </c>
      <c r="C1323" s="22"/>
      <c r="D1323" s="22" t="s">
        <v>191</v>
      </c>
      <c r="E1323" s="107" t="s">
        <v>88</v>
      </c>
      <c r="F1323" s="111" t="s">
        <v>405</v>
      </c>
      <c r="G1323" s="33" t="s">
        <v>406</v>
      </c>
    </row>
    <row r="1324" spans="1:7" ht="12" customHeight="1" outlineLevel="1">
      <c r="A1324" s="22"/>
      <c r="B1324" s="31" t="s">
        <v>11</v>
      </c>
      <c r="C1324" s="22"/>
      <c r="D1324" s="22" t="s">
        <v>192</v>
      </c>
      <c r="E1324" s="107" t="s">
        <v>97</v>
      </c>
      <c r="F1324" s="32"/>
      <c r="G1324" s="33"/>
    </row>
    <row r="1325" spans="1:7" ht="12" customHeight="1" outlineLevel="1">
      <c r="A1325" s="22"/>
      <c r="B1325" s="31" t="s">
        <v>11</v>
      </c>
      <c r="C1325" s="22"/>
      <c r="D1325" s="110" t="s">
        <v>193</v>
      </c>
      <c r="E1325" s="107" t="s">
        <v>97</v>
      </c>
      <c r="F1325" s="32"/>
      <c r="G1325" s="33"/>
    </row>
    <row r="1326" spans="1:7" ht="12" customHeight="1" outlineLevel="1">
      <c r="A1326" s="117" t="s">
        <v>403</v>
      </c>
      <c r="B1326" s="29"/>
      <c r="C1326" s="29" t="s">
        <v>404</v>
      </c>
      <c r="D1326" s="109"/>
      <c r="E1326" s="34"/>
      <c r="F1326" s="34"/>
      <c r="G1326" s="34"/>
    </row>
    <row r="1327" spans="1:7" ht="12" customHeight="1" outlineLevel="1">
      <c r="A1327" s="114" t="s">
        <v>403</v>
      </c>
      <c r="B1327" s="31" t="s">
        <v>11</v>
      </c>
      <c r="C1327" s="22" t="s">
        <v>171</v>
      </c>
      <c r="D1327" s="22"/>
      <c r="E1327" s="107" t="s">
        <v>97</v>
      </c>
      <c r="F1327" s="32"/>
      <c r="G1327" s="33"/>
    </row>
    <row r="1328" spans="1:7" ht="12" customHeight="1" outlineLevel="1">
      <c r="A1328" s="114"/>
      <c r="B1328" s="31" t="s">
        <v>11</v>
      </c>
      <c r="C1328" s="22" t="s">
        <v>172</v>
      </c>
      <c r="D1328" s="22"/>
      <c r="E1328" s="107" t="s">
        <v>97</v>
      </c>
      <c r="F1328" s="32"/>
      <c r="G1328" s="33"/>
    </row>
    <row r="1329" spans="1:7" ht="12" customHeight="1" outlineLevel="1">
      <c r="A1329" s="114"/>
      <c r="B1329" s="31" t="s">
        <v>11</v>
      </c>
      <c r="C1329" s="22"/>
      <c r="D1329" s="22" t="s">
        <v>407</v>
      </c>
      <c r="E1329" s="107" t="s">
        <v>92</v>
      </c>
      <c r="F1329" s="111" t="s">
        <v>408</v>
      </c>
      <c r="G1329" s="33" t="s">
        <v>409</v>
      </c>
    </row>
    <row r="1330" spans="1:7" ht="12" customHeight="1" outlineLevel="1">
      <c r="A1330" s="114"/>
      <c r="B1330" s="31" t="s">
        <v>11</v>
      </c>
      <c r="C1330" s="22"/>
      <c r="D1330" s="22" t="s">
        <v>410</v>
      </c>
      <c r="E1330" s="107" t="s">
        <v>92</v>
      </c>
      <c r="F1330" s="111" t="s">
        <v>411</v>
      </c>
      <c r="G1330" s="33" t="s">
        <v>412</v>
      </c>
    </row>
    <row r="1331" spans="1:7" ht="12" customHeight="1" outlineLevel="1">
      <c r="A1331" s="114"/>
      <c r="B1331" s="31" t="s">
        <v>11</v>
      </c>
      <c r="C1331" s="22"/>
      <c r="D1331" s="22" t="s">
        <v>413</v>
      </c>
      <c r="E1331" s="107" t="s">
        <v>97</v>
      </c>
      <c r="F1331" s="32"/>
      <c r="G1331" s="33"/>
    </row>
    <row r="1332" spans="1:7" ht="12" customHeight="1" outlineLevel="1">
      <c r="A1332" s="114"/>
      <c r="B1332" s="31" t="s">
        <v>11</v>
      </c>
      <c r="C1332" s="22"/>
      <c r="D1332" s="22" t="s">
        <v>414</v>
      </c>
      <c r="E1332" s="107" t="s">
        <v>97</v>
      </c>
      <c r="F1332" s="32"/>
      <c r="G1332" s="33"/>
    </row>
    <row r="1333" spans="1:7" ht="12" customHeight="1" outlineLevel="1">
      <c r="A1333" s="114"/>
      <c r="B1333" s="31" t="s">
        <v>11</v>
      </c>
      <c r="C1333" s="22"/>
      <c r="D1333" s="22" t="s">
        <v>415</v>
      </c>
      <c r="E1333" s="107" t="s">
        <v>97</v>
      </c>
      <c r="F1333" s="32"/>
      <c r="G1333" s="33"/>
    </row>
    <row r="1334" spans="1:7" ht="12" customHeight="1" outlineLevel="1">
      <c r="A1334" s="114"/>
      <c r="B1334" s="31" t="s">
        <v>11</v>
      </c>
      <c r="C1334" s="22"/>
      <c r="D1334" s="22" t="s">
        <v>416</v>
      </c>
      <c r="E1334" s="107" t="s">
        <v>97</v>
      </c>
      <c r="F1334" s="32"/>
      <c r="G1334" s="33"/>
    </row>
    <row r="1335" spans="1:7" ht="12" customHeight="1" outlineLevel="1">
      <c r="A1335" s="117" t="s">
        <v>403</v>
      </c>
      <c r="B1335" s="29"/>
      <c r="C1335" s="29" t="s">
        <v>404</v>
      </c>
      <c r="D1335" s="109"/>
      <c r="E1335" s="34"/>
      <c r="F1335" s="34"/>
      <c r="G1335" s="34"/>
    </row>
    <row r="1336" spans="1:7" ht="12" customHeight="1" outlineLevel="1">
      <c r="A1336" s="114" t="s">
        <v>203</v>
      </c>
      <c r="B1336" s="31"/>
      <c r="C1336" s="22" t="s">
        <v>171</v>
      </c>
      <c r="D1336" s="22"/>
      <c r="E1336" s="107" t="s">
        <v>108</v>
      </c>
      <c r="F1336" s="32"/>
      <c r="G1336" s="33"/>
    </row>
    <row r="1337" spans="1:7" ht="12" customHeight="1" outlineLevel="1">
      <c r="A1337" s="22"/>
      <c r="B1337" s="31"/>
      <c r="C1337" s="22" t="s">
        <v>172</v>
      </c>
      <c r="D1337" s="22"/>
      <c r="E1337" s="107" t="s">
        <v>108</v>
      </c>
      <c r="F1337" s="32"/>
      <c r="G1337" s="33"/>
    </row>
    <row r="1338" spans="1:7" ht="12" customHeight="1" outlineLevel="1">
      <c r="A1338" s="22"/>
      <c r="B1338" s="31"/>
      <c r="C1338" s="22"/>
      <c r="D1338" s="110" t="s">
        <v>204</v>
      </c>
      <c r="E1338" s="107" t="s">
        <v>108</v>
      </c>
      <c r="F1338" s="32"/>
      <c r="G1338" s="33"/>
    </row>
    <row r="1339" spans="1:7" ht="12" customHeight="1" outlineLevel="1">
      <c r="A1339" s="22"/>
      <c r="B1339" s="31"/>
      <c r="C1339" s="22"/>
      <c r="D1339" s="110" t="s">
        <v>205</v>
      </c>
      <c r="E1339" s="107" t="s">
        <v>108</v>
      </c>
      <c r="F1339" s="32"/>
      <c r="G1339" s="33"/>
    </row>
    <row r="1340" spans="1:7" ht="12" customHeight="1" outlineLevel="1">
      <c r="A1340" s="22"/>
      <c r="B1340" s="31"/>
      <c r="C1340" s="22"/>
      <c r="D1340" s="110" t="s">
        <v>206</v>
      </c>
      <c r="E1340" s="107" t="s">
        <v>108</v>
      </c>
      <c r="F1340" s="32"/>
      <c r="G1340" s="33"/>
    </row>
    <row r="1341" spans="1:7" ht="12" customHeight="1" outlineLevel="1">
      <c r="A1341" s="22"/>
      <c r="B1341" s="31"/>
      <c r="C1341" s="22"/>
      <c r="D1341" s="110" t="s">
        <v>207</v>
      </c>
      <c r="E1341" s="107" t="s">
        <v>108</v>
      </c>
      <c r="F1341" s="32"/>
      <c r="G1341" s="33"/>
    </row>
    <row r="1342" spans="1:7" ht="12" customHeight="1" outlineLevel="1">
      <c r="A1342" s="22"/>
      <c r="B1342" s="31"/>
      <c r="C1342" s="22"/>
      <c r="D1342" s="110" t="s">
        <v>208</v>
      </c>
      <c r="E1342" s="107" t="s">
        <v>108</v>
      </c>
      <c r="F1342" s="32"/>
      <c r="G1342" s="33"/>
    </row>
    <row r="1343" spans="1:7" ht="12" customHeight="1" outlineLevel="1">
      <c r="A1343" s="22"/>
      <c r="B1343" s="31"/>
      <c r="C1343" s="22"/>
      <c r="D1343" s="110" t="s">
        <v>209</v>
      </c>
      <c r="E1343" s="107" t="s">
        <v>108</v>
      </c>
      <c r="F1343" s="32"/>
      <c r="G1343" s="33"/>
    </row>
    <row r="1344" spans="1:7" ht="12" customHeight="1" outlineLevel="1">
      <c r="A1344" s="22"/>
      <c r="B1344" s="31"/>
      <c r="C1344" s="22"/>
      <c r="D1344" s="110" t="s">
        <v>210</v>
      </c>
      <c r="E1344" s="107" t="s">
        <v>108</v>
      </c>
      <c r="F1344" s="32"/>
      <c r="G1344" s="33"/>
    </row>
    <row r="1345" spans="1:7" ht="12" customHeight="1" outlineLevel="1">
      <c r="A1345" s="29"/>
      <c r="B1345" s="29"/>
      <c r="C1345" s="29"/>
      <c r="D1345" s="109"/>
      <c r="E1345" s="109"/>
      <c r="F1345" s="34"/>
      <c r="G1345" s="34"/>
    </row>
    <row r="1346" spans="1:7" ht="12" customHeight="1">
      <c r="A1346" s="29"/>
      <c r="B1346" s="29"/>
      <c r="C1346" s="29"/>
      <c r="D1346" s="109"/>
      <c r="E1346" s="109"/>
      <c r="F1346" s="34"/>
      <c r="G1346" s="34"/>
    </row>
  </sheetData>
  <autoFilter ref="B21:B1345" xr:uid="{00000000-0009-0000-0000-000002000000}"/>
  <mergeCells count="21">
    <mergeCell ref="E1:G1"/>
    <mergeCell ref="B17:D17"/>
    <mergeCell ref="E3:G3"/>
    <mergeCell ref="E6:G6"/>
    <mergeCell ref="E5:G5"/>
    <mergeCell ref="E8:G8"/>
    <mergeCell ref="A1:D1"/>
    <mergeCell ref="A2:D2"/>
    <mergeCell ref="A3:D3"/>
    <mergeCell ref="A4:D4"/>
    <mergeCell ref="A5:D5"/>
    <mergeCell ref="A8:D8"/>
    <mergeCell ref="E2:G2"/>
    <mergeCell ref="A7:D7"/>
    <mergeCell ref="E4:G4"/>
    <mergeCell ref="E7:G7"/>
    <mergeCell ref="C21:D21"/>
    <mergeCell ref="B14:D14"/>
    <mergeCell ref="B15:D15"/>
    <mergeCell ref="A6:D6"/>
    <mergeCell ref="B16:D16"/>
  </mergeCells>
  <conditionalFormatting sqref="B15:B18">
    <cfRule type="cellIs" dxfId="2205" priority="3903" stopIfTrue="1" operator="equal">
      <formula>"Not implemented"</formula>
    </cfRule>
    <cfRule type="cellIs" dxfId="2204" priority="3904" stopIfTrue="1" operator="equal">
      <formula>"Not tested"</formula>
    </cfRule>
    <cfRule type="cellIs" dxfId="2203" priority="3905" stopIfTrue="1" operator="equal">
      <formula>"Not available"</formula>
    </cfRule>
    <cfRule type="cellIs" dxfId="2202" priority="3906" stopIfTrue="1" operator="equal">
      <formula>"Blocker"</formula>
    </cfRule>
    <cfRule type="cellIs" dxfId="2201" priority="3907" stopIfTrue="1" operator="equal">
      <formula>"Critical"</formula>
    </cfRule>
    <cfRule type="cellIs" dxfId="2200" priority="3908" stopIfTrue="1" operator="equal">
      <formula>"Major"</formula>
    </cfRule>
    <cfRule type="cellIs" dxfId="2199" priority="3909" stopIfTrue="1" operator="equal">
      <formula>"Minor"</formula>
    </cfRule>
    <cfRule type="cellIs" dxfId="2198" priority="3910" stopIfTrue="1" operator="equal">
      <formula>"Trivial"</formula>
    </cfRule>
    <cfRule type="cellIs" dxfId="2197" priority="3911" stopIfTrue="1" operator="equal">
      <formula>"Partially tested"</formula>
    </cfRule>
  </conditionalFormatting>
  <conditionalFormatting sqref="E1:J22 E40:J40 F23:J24 F26:J26 F25 H25:J25 F28:J31 F27 H27:J27 F32 H32:J32 F33:J39 E23:E39 F41:J48 F50:J51 E49:J49 F53:J61 E52:J52 F63:J64 E62:J62 F73:J79 H65:J72 F99:J119 E371:J380 F1345:J1346 H120:J127 E398:J398 E453:J453 E508:J508 E563:J563 E618:J618 E673:J673 E728:J728 H910:J910 H945:J945 H980:J980 E980:F980 H1016:J1016 E1016:F1016 H1065:J1065 E1065:F1065 H1114:J1114 E1114:F1114 H1163:J1163 E1163:F1163 H1198:J1198 E1198:F1198 H1278:J1278 E1278:F1278 H1311:J1311 E1311:F1311 E946:J946 E981:J981 E1017:J1017 E1066:J1066 E1115:J1115 E1178:J1178 E1213:J1213 E1293:J1293 E1312:J1312 E80:J80 E95:J98 F81:J94 F381:J382 E416:J416 E425:J435 F417:J424 F436:J437 E471:J471 F454:J470 E480:J490 F491:J492 E526:J526 F509:J525 E535:J545 F546:J547 E581:J581 F564:J580 E590:J600 F601:J602 E636:J636 F619:J635 E645:J655 F656:J657 E691:J691 E700:J710 F711:J712 E746:J746 F729:J745 H174:J181 H229:J236 F391:J397 F446:J452 F501:J507 F556:J562 F611:J617 F666:J672 F721:J727 E885:J885 E911:J911 E926:J926 E912:F912 H912:J912 E889:J889 F886:J888 F878:J884 E897:J909 F890:J896 F913:J916 E932:J932 F927:J931 F943:J944 E967:J967 F962:J966 E961:J961 F978:J979 E996:J996 E1003:J1003 F997:J1002 F1014:J1015 E1032:J1032 E1052:J1052 F1033:J1051 F1063:J1064 E1081:J1081 E1101:J1101 F1112:J1113 E1130:J1130 E1150:J1150 F1161:J1162 E1185:J1195 F1179:J1184 F1196:J1197 F1276:J1277 E1298:J1308 F1294:J1297 F1309:J1310 E1326:J1326 F1314:J1317 F1327:J1334 F230:G230 F229 F232:G235 F231 F236 H273:J280 F66:G66 F65 F68:G71 F67 F72 F121:G121 F120 F123:G126 F122 F127 F175:G175 F174 F177:G180 F176 F181 F274:G274 F273 F276:G279 F275 F280 H328:J335 F329:G329 F328 F331:G334 F330 F335 H383:J390 F384:G384 E383:F383 F386:G389 F385 F390 H438:J445 F439:G439 E438:F438 F441:G444 F440 F445 H493:J500 F494:G494 E493:F493 F496:G499 F495 F500 H548:J555 F549:G549 E548:F548 F551:G554 F550 F555 H603:J610 F604:G604 E603:F603 F606:G609 F605 F610 H658:J665 F659:G659 E658:F658 F661:G664 F660 F665 H713:J720 F714:G714 E713:F713 F716:G719 F715 F720 H870:J877 F871:G871 E870:F870 F873:G876 F877 E910:F910 E945:F945 F918:J925 H917:J917 F917 F953:J960 H952:J952 F952 F988:J995 H987:J987 F987 F1024:J1031 H1023:J1023 F1023 F1073:J1080 H1072:J1072 F1072 F1122:J1129 H1121:J1121 F1121 F1171:J1177 H1170:J1170 F1170 F1206:J1212 H1205:J1205 F1205 F1286:J1292 H1285:J1285 F1285 F1319:J1325 H1318:J1318 F1318 F1164:J1164 F1166:J1169 F1165 H1165:J1165 F1199:J1199 F1201:J1204 F1200 H1200:J1200 F1279:J1279 F1281:J1284 F1280 H1280:J1280 F1117:J1120 F1116 H1116:J1116 F1068:J1071 F1067 H1067:J1067 F1019:J1022 F1018 H1018:J1018 F983:J986 F982 H982:J982 F948:J951 F947 H947:J947 E755:J867 F128:J173 F281:J327 F336:J370 F472:J479 F582:J589 F692:J699 F747:J754 F527:J531 G532:J532 F533:J534 F637:J644 F182:J228 H1313:J1313 F1313 F399:J400 F401 H401:J401 F402:J415 F237:J272 F674:J690 F868:J869 E872:F872 E1159:J1160 F1151:J1158 E1111:J1111 F1102:J1110 E1013:J1013 E977:J977 F968:J976 E942:J942 F933:J941 E1062:J1062 F1053:J1061 F1004:J1012 F1252:J1253 E1259:J1260 F1257:J1258 E1265:J1275 F1214:J1245 E1246:J1246 E1251:J1251 E1254:J1256 F1247:J1250 F1261:J1264 E1335:J1344 F1082:J1100 F1131:J1149">
    <cfRule type="cellIs" dxfId="2196" priority="3901" stopIfTrue="1" operator="equal">
      <formula>"Minor"</formula>
    </cfRule>
    <cfRule type="cellIs" dxfId="2195" priority="3943" stopIfTrue="1" operator="equal">
      <formula>"Not implemented"</formula>
    </cfRule>
    <cfRule type="cellIs" dxfId="2194" priority="3944" stopIfTrue="1" operator="equal">
      <formula>"Not tested"</formula>
    </cfRule>
    <cfRule type="cellIs" dxfId="2193" priority="3945" stopIfTrue="1" operator="equal">
      <formula>"Not available"</formula>
    </cfRule>
    <cfRule type="cellIs" dxfId="2192" priority="3946" stopIfTrue="1" operator="equal">
      <formula>"Critical"</formula>
    </cfRule>
    <cfRule type="cellIs" dxfId="2191" priority="3947" stopIfTrue="1" operator="equal">
      <formula>"Major"</formula>
    </cfRule>
    <cfRule type="cellIs" dxfId="2190" priority="3948" stopIfTrue="1" operator="equal">
      <formula>"Average"</formula>
    </cfRule>
    <cfRule type="cellIs" dxfId="2189" priority="3949" stopIfTrue="1" operator="equal">
      <formula>"OK"</formula>
    </cfRule>
    <cfRule type="cellIs" dxfId="2188" priority="3950" stopIfTrue="1" operator="equal">
      <formula>"Enhancement"</formula>
    </cfRule>
    <cfRule type="cellIs" dxfId="2187" priority="3951" stopIfTrue="1" operator="equal">
      <formula>"Partially tested"</formula>
    </cfRule>
  </conditionalFormatting>
  <conditionalFormatting sqref="E41:E48 E50:E51 E53:E61 E63:E79 E108:E116 E118:E134 E162:E170 E217:E225 E261:E269 E316:E324 E99:E106 E252:E259 E307:E314 E172:E188 E227:E243 E271:E287 E190:E206 E245:E250 E289:E302 E326:E342">
    <cfRule type="cellIs" dxfId="2186" priority="3821" stopIfTrue="1" operator="equal">
      <formula>"Minor"</formula>
    </cfRule>
    <cfRule type="cellIs" dxfId="2185" priority="3822" stopIfTrue="1" operator="equal">
      <formula>"Not implemented"</formula>
    </cfRule>
    <cfRule type="cellIs" dxfId="2184" priority="3823" stopIfTrue="1" operator="equal">
      <formula>"Not tested"</formula>
    </cfRule>
    <cfRule type="cellIs" dxfId="2183" priority="3824" stopIfTrue="1" operator="equal">
      <formula>"Not available"</formula>
    </cfRule>
    <cfRule type="cellIs" dxfId="2182" priority="3825" stopIfTrue="1" operator="equal">
      <formula>"Critical"</formula>
    </cfRule>
    <cfRule type="cellIs" dxfId="2181" priority="3826" stopIfTrue="1" operator="equal">
      <formula>"Major"</formula>
    </cfRule>
    <cfRule type="cellIs" dxfId="2180" priority="3827" stopIfTrue="1" operator="equal">
      <formula>"Average"</formula>
    </cfRule>
    <cfRule type="cellIs" dxfId="2179" priority="3828" stopIfTrue="1" operator="equal">
      <formula>"OK"</formula>
    </cfRule>
    <cfRule type="cellIs" dxfId="2178" priority="3829" stopIfTrue="1" operator="equal">
      <formula>"Enhancement"</formula>
    </cfRule>
    <cfRule type="cellIs" dxfId="2177" priority="3830" stopIfTrue="1" operator="equal">
      <formula>"Partially tested"</formula>
    </cfRule>
  </conditionalFormatting>
  <conditionalFormatting sqref="E107">
    <cfRule type="cellIs" dxfId="2176" priority="3701" stopIfTrue="1" operator="equal">
      <formula>"Minor"</formula>
    </cfRule>
    <cfRule type="cellIs" dxfId="2175" priority="3702" stopIfTrue="1" operator="equal">
      <formula>"Not implemented"</formula>
    </cfRule>
    <cfRule type="cellIs" dxfId="2174" priority="3703" stopIfTrue="1" operator="equal">
      <formula>"Not tested"</formula>
    </cfRule>
    <cfRule type="cellIs" dxfId="2173" priority="3704" stopIfTrue="1" operator="equal">
      <formula>"Not available"</formula>
    </cfRule>
    <cfRule type="cellIs" dxfId="2172" priority="3705" stopIfTrue="1" operator="equal">
      <formula>"Critical"</formula>
    </cfRule>
    <cfRule type="cellIs" dxfId="2171" priority="3706" stopIfTrue="1" operator="equal">
      <formula>"Major"</formula>
    </cfRule>
    <cfRule type="cellIs" dxfId="2170" priority="3707" stopIfTrue="1" operator="equal">
      <formula>"Average"</formula>
    </cfRule>
    <cfRule type="cellIs" dxfId="2169" priority="3708" stopIfTrue="1" operator="equal">
      <formula>"OK"</formula>
    </cfRule>
    <cfRule type="cellIs" dxfId="2168" priority="3709" stopIfTrue="1" operator="equal">
      <formula>"Enhancement"</formula>
    </cfRule>
    <cfRule type="cellIs" dxfId="2167" priority="3710" stopIfTrue="1" operator="equal">
      <formula>"Partially tested"</formula>
    </cfRule>
  </conditionalFormatting>
  <conditionalFormatting sqref="E117">
    <cfRule type="cellIs" dxfId="2166" priority="3681" stopIfTrue="1" operator="equal">
      <formula>"Minor"</formula>
    </cfRule>
    <cfRule type="cellIs" dxfId="2165" priority="3682" stopIfTrue="1" operator="equal">
      <formula>"Not implemented"</formula>
    </cfRule>
    <cfRule type="cellIs" dxfId="2164" priority="3683" stopIfTrue="1" operator="equal">
      <formula>"Not tested"</formula>
    </cfRule>
    <cfRule type="cellIs" dxfId="2163" priority="3684" stopIfTrue="1" operator="equal">
      <formula>"Not available"</formula>
    </cfRule>
    <cfRule type="cellIs" dxfId="2162" priority="3685" stopIfTrue="1" operator="equal">
      <formula>"Critical"</formula>
    </cfRule>
    <cfRule type="cellIs" dxfId="2161" priority="3686" stopIfTrue="1" operator="equal">
      <formula>"Major"</formula>
    </cfRule>
    <cfRule type="cellIs" dxfId="2160" priority="3687" stopIfTrue="1" operator="equal">
      <formula>"Average"</formula>
    </cfRule>
    <cfRule type="cellIs" dxfId="2159" priority="3688" stopIfTrue="1" operator="equal">
      <formula>"OK"</formula>
    </cfRule>
    <cfRule type="cellIs" dxfId="2158" priority="3689" stopIfTrue="1" operator="equal">
      <formula>"Enhancement"</formula>
    </cfRule>
    <cfRule type="cellIs" dxfId="2157" priority="3690" stopIfTrue="1" operator="equal">
      <formula>"Partially tested"</formula>
    </cfRule>
  </conditionalFormatting>
  <conditionalFormatting sqref="E135">
    <cfRule type="cellIs" dxfId="2156" priority="3671" stopIfTrue="1" operator="equal">
      <formula>"Minor"</formula>
    </cfRule>
    <cfRule type="cellIs" dxfId="2155" priority="3672" stopIfTrue="1" operator="equal">
      <formula>"Not implemented"</formula>
    </cfRule>
    <cfRule type="cellIs" dxfId="2154" priority="3673" stopIfTrue="1" operator="equal">
      <formula>"Not tested"</formula>
    </cfRule>
    <cfRule type="cellIs" dxfId="2153" priority="3674" stopIfTrue="1" operator="equal">
      <formula>"Not available"</formula>
    </cfRule>
    <cfRule type="cellIs" dxfId="2152" priority="3675" stopIfTrue="1" operator="equal">
      <formula>"Critical"</formula>
    </cfRule>
    <cfRule type="cellIs" dxfId="2151" priority="3676" stopIfTrue="1" operator="equal">
      <formula>"Major"</formula>
    </cfRule>
    <cfRule type="cellIs" dxfId="2150" priority="3677" stopIfTrue="1" operator="equal">
      <formula>"Average"</formula>
    </cfRule>
    <cfRule type="cellIs" dxfId="2149" priority="3678" stopIfTrue="1" operator="equal">
      <formula>"OK"</formula>
    </cfRule>
    <cfRule type="cellIs" dxfId="2148" priority="3679" stopIfTrue="1" operator="equal">
      <formula>"Enhancement"</formula>
    </cfRule>
    <cfRule type="cellIs" dxfId="2147" priority="3680" stopIfTrue="1" operator="equal">
      <formula>"Partially tested"</formula>
    </cfRule>
  </conditionalFormatting>
  <conditionalFormatting sqref="E152">
    <cfRule type="cellIs" dxfId="2146" priority="3661" stopIfTrue="1" operator="equal">
      <formula>"Minor"</formula>
    </cfRule>
    <cfRule type="cellIs" dxfId="2145" priority="3662" stopIfTrue="1" operator="equal">
      <formula>"Not implemented"</formula>
    </cfRule>
    <cfRule type="cellIs" dxfId="2144" priority="3663" stopIfTrue="1" operator="equal">
      <formula>"Not tested"</formula>
    </cfRule>
    <cfRule type="cellIs" dxfId="2143" priority="3664" stopIfTrue="1" operator="equal">
      <formula>"Not available"</formula>
    </cfRule>
    <cfRule type="cellIs" dxfId="2142" priority="3665" stopIfTrue="1" operator="equal">
      <formula>"Critical"</formula>
    </cfRule>
    <cfRule type="cellIs" dxfId="2141" priority="3666" stopIfTrue="1" operator="equal">
      <formula>"Major"</formula>
    </cfRule>
    <cfRule type="cellIs" dxfId="2140" priority="3667" stopIfTrue="1" operator="equal">
      <formula>"Average"</formula>
    </cfRule>
    <cfRule type="cellIs" dxfId="2139" priority="3668" stopIfTrue="1" operator="equal">
      <formula>"OK"</formula>
    </cfRule>
    <cfRule type="cellIs" dxfId="2138" priority="3669" stopIfTrue="1" operator="equal">
      <formula>"Enhancement"</formula>
    </cfRule>
    <cfRule type="cellIs" dxfId="2137" priority="3670" stopIfTrue="1" operator="equal">
      <formula>"Partially tested"</formula>
    </cfRule>
  </conditionalFormatting>
  <conditionalFormatting sqref="E161">
    <cfRule type="cellIs" dxfId="2136" priority="3651" stopIfTrue="1" operator="equal">
      <formula>"Minor"</formula>
    </cfRule>
    <cfRule type="cellIs" dxfId="2135" priority="3652" stopIfTrue="1" operator="equal">
      <formula>"Not implemented"</formula>
    </cfRule>
    <cfRule type="cellIs" dxfId="2134" priority="3653" stopIfTrue="1" operator="equal">
      <formula>"Not tested"</formula>
    </cfRule>
    <cfRule type="cellIs" dxfId="2133" priority="3654" stopIfTrue="1" operator="equal">
      <formula>"Not available"</formula>
    </cfRule>
    <cfRule type="cellIs" dxfId="2132" priority="3655" stopIfTrue="1" operator="equal">
      <formula>"Critical"</formula>
    </cfRule>
    <cfRule type="cellIs" dxfId="2131" priority="3656" stopIfTrue="1" operator="equal">
      <formula>"Major"</formula>
    </cfRule>
    <cfRule type="cellIs" dxfId="2130" priority="3657" stopIfTrue="1" operator="equal">
      <formula>"Average"</formula>
    </cfRule>
    <cfRule type="cellIs" dxfId="2129" priority="3658" stopIfTrue="1" operator="equal">
      <formula>"OK"</formula>
    </cfRule>
    <cfRule type="cellIs" dxfId="2128" priority="3659" stopIfTrue="1" operator="equal">
      <formula>"Enhancement"</formula>
    </cfRule>
    <cfRule type="cellIs" dxfId="2127" priority="3660" stopIfTrue="1" operator="equal">
      <formula>"Partially tested"</formula>
    </cfRule>
  </conditionalFormatting>
  <conditionalFormatting sqref="E171">
    <cfRule type="cellIs" dxfId="2126" priority="3641" stopIfTrue="1" operator="equal">
      <formula>"Minor"</formula>
    </cfRule>
    <cfRule type="cellIs" dxfId="2125" priority="3642" stopIfTrue="1" operator="equal">
      <formula>"Not implemented"</formula>
    </cfRule>
    <cfRule type="cellIs" dxfId="2124" priority="3643" stopIfTrue="1" operator="equal">
      <formula>"Not tested"</formula>
    </cfRule>
    <cfRule type="cellIs" dxfId="2123" priority="3644" stopIfTrue="1" operator="equal">
      <formula>"Not available"</formula>
    </cfRule>
    <cfRule type="cellIs" dxfId="2122" priority="3645" stopIfTrue="1" operator="equal">
      <formula>"Critical"</formula>
    </cfRule>
    <cfRule type="cellIs" dxfId="2121" priority="3646" stopIfTrue="1" operator="equal">
      <formula>"Major"</formula>
    </cfRule>
    <cfRule type="cellIs" dxfId="2120" priority="3647" stopIfTrue="1" operator="equal">
      <formula>"Average"</formula>
    </cfRule>
    <cfRule type="cellIs" dxfId="2119" priority="3648" stopIfTrue="1" operator="equal">
      <formula>"OK"</formula>
    </cfRule>
    <cfRule type="cellIs" dxfId="2118" priority="3649" stopIfTrue="1" operator="equal">
      <formula>"Enhancement"</formula>
    </cfRule>
    <cfRule type="cellIs" dxfId="2117" priority="3650" stopIfTrue="1" operator="equal">
      <formula>"Partially tested"</formula>
    </cfRule>
  </conditionalFormatting>
  <conditionalFormatting sqref="E189">
    <cfRule type="cellIs" dxfId="2116" priority="3631" stopIfTrue="1" operator="equal">
      <formula>"Minor"</formula>
    </cfRule>
    <cfRule type="cellIs" dxfId="2115" priority="3632" stopIfTrue="1" operator="equal">
      <formula>"Not implemented"</formula>
    </cfRule>
    <cfRule type="cellIs" dxfId="2114" priority="3633" stopIfTrue="1" operator="equal">
      <formula>"Not tested"</formula>
    </cfRule>
    <cfRule type="cellIs" dxfId="2113" priority="3634" stopIfTrue="1" operator="equal">
      <formula>"Not available"</formula>
    </cfRule>
    <cfRule type="cellIs" dxfId="2112" priority="3635" stopIfTrue="1" operator="equal">
      <formula>"Critical"</formula>
    </cfRule>
    <cfRule type="cellIs" dxfId="2111" priority="3636" stopIfTrue="1" operator="equal">
      <formula>"Major"</formula>
    </cfRule>
    <cfRule type="cellIs" dxfId="2110" priority="3637" stopIfTrue="1" operator="equal">
      <formula>"Average"</formula>
    </cfRule>
    <cfRule type="cellIs" dxfId="2109" priority="3638" stopIfTrue="1" operator="equal">
      <formula>"OK"</formula>
    </cfRule>
    <cfRule type="cellIs" dxfId="2108" priority="3639" stopIfTrue="1" operator="equal">
      <formula>"Enhancement"</formula>
    </cfRule>
    <cfRule type="cellIs" dxfId="2107" priority="3640" stopIfTrue="1" operator="equal">
      <formula>"Partially tested"</formula>
    </cfRule>
  </conditionalFormatting>
  <conditionalFormatting sqref="E207">
    <cfRule type="cellIs" dxfId="2106" priority="3611" stopIfTrue="1" operator="equal">
      <formula>"Minor"</formula>
    </cfRule>
    <cfRule type="cellIs" dxfId="2105" priority="3612" stopIfTrue="1" operator="equal">
      <formula>"Not implemented"</formula>
    </cfRule>
    <cfRule type="cellIs" dxfId="2104" priority="3613" stopIfTrue="1" operator="equal">
      <formula>"Not tested"</formula>
    </cfRule>
    <cfRule type="cellIs" dxfId="2103" priority="3614" stopIfTrue="1" operator="equal">
      <formula>"Not available"</formula>
    </cfRule>
    <cfRule type="cellIs" dxfId="2102" priority="3615" stopIfTrue="1" operator="equal">
      <formula>"Critical"</formula>
    </cfRule>
    <cfRule type="cellIs" dxfId="2101" priority="3616" stopIfTrue="1" operator="equal">
      <formula>"Major"</formula>
    </cfRule>
    <cfRule type="cellIs" dxfId="2100" priority="3617" stopIfTrue="1" operator="equal">
      <formula>"Average"</formula>
    </cfRule>
    <cfRule type="cellIs" dxfId="2099" priority="3618" stopIfTrue="1" operator="equal">
      <formula>"OK"</formula>
    </cfRule>
    <cfRule type="cellIs" dxfId="2098" priority="3619" stopIfTrue="1" operator="equal">
      <formula>"Enhancement"</formula>
    </cfRule>
    <cfRule type="cellIs" dxfId="2097" priority="3620" stopIfTrue="1" operator="equal">
      <formula>"Partially tested"</formula>
    </cfRule>
  </conditionalFormatting>
  <conditionalFormatting sqref="E216">
    <cfRule type="cellIs" dxfId="2096" priority="3601" stopIfTrue="1" operator="equal">
      <formula>"Minor"</formula>
    </cfRule>
    <cfRule type="cellIs" dxfId="2095" priority="3602" stopIfTrue="1" operator="equal">
      <formula>"Not implemented"</formula>
    </cfRule>
    <cfRule type="cellIs" dxfId="2094" priority="3603" stopIfTrue="1" operator="equal">
      <formula>"Not tested"</formula>
    </cfRule>
    <cfRule type="cellIs" dxfId="2093" priority="3604" stopIfTrue="1" operator="equal">
      <formula>"Not available"</formula>
    </cfRule>
    <cfRule type="cellIs" dxfId="2092" priority="3605" stopIfTrue="1" operator="equal">
      <formula>"Critical"</formula>
    </cfRule>
    <cfRule type="cellIs" dxfId="2091" priority="3606" stopIfTrue="1" operator="equal">
      <formula>"Major"</formula>
    </cfRule>
    <cfRule type="cellIs" dxfId="2090" priority="3607" stopIfTrue="1" operator="equal">
      <formula>"Average"</formula>
    </cfRule>
    <cfRule type="cellIs" dxfId="2089" priority="3608" stopIfTrue="1" operator="equal">
      <formula>"OK"</formula>
    </cfRule>
    <cfRule type="cellIs" dxfId="2088" priority="3609" stopIfTrue="1" operator="equal">
      <formula>"Enhancement"</formula>
    </cfRule>
    <cfRule type="cellIs" dxfId="2087" priority="3610" stopIfTrue="1" operator="equal">
      <formula>"Partially tested"</formula>
    </cfRule>
  </conditionalFormatting>
  <conditionalFormatting sqref="E226">
    <cfRule type="cellIs" dxfId="2086" priority="3591" stopIfTrue="1" operator="equal">
      <formula>"Minor"</formula>
    </cfRule>
    <cfRule type="cellIs" dxfId="2085" priority="3592" stopIfTrue="1" operator="equal">
      <formula>"Not implemented"</formula>
    </cfRule>
    <cfRule type="cellIs" dxfId="2084" priority="3593" stopIfTrue="1" operator="equal">
      <formula>"Not tested"</formula>
    </cfRule>
    <cfRule type="cellIs" dxfId="2083" priority="3594" stopIfTrue="1" operator="equal">
      <formula>"Not available"</formula>
    </cfRule>
    <cfRule type="cellIs" dxfId="2082" priority="3595" stopIfTrue="1" operator="equal">
      <formula>"Critical"</formula>
    </cfRule>
    <cfRule type="cellIs" dxfId="2081" priority="3596" stopIfTrue="1" operator="equal">
      <formula>"Major"</formula>
    </cfRule>
    <cfRule type="cellIs" dxfId="2080" priority="3597" stopIfTrue="1" operator="equal">
      <formula>"Average"</formula>
    </cfRule>
    <cfRule type="cellIs" dxfId="2079" priority="3598" stopIfTrue="1" operator="equal">
      <formula>"OK"</formula>
    </cfRule>
    <cfRule type="cellIs" dxfId="2078" priority="3599" stopIfTrue="1" operator="equal">
      <formula>"Enhancement"</formula>
    </cfRule>
    <cfRule type="cellIs" dxfId="2077" priority="3600" stopIfTrue="1" operator="equal">
      <formula>"Partially tested"</formula>
    </cfRule>
  </conditionalFormatting>
  <conditionalFormatting sqref="E244">
    <cfRule type="cellIs" dxfId="2076" priority="3581" stopIfTrue="1" operator="equal">
      <formula>"Minor"</formula>
    </cfRule>
    <cfRule type="cellIs" dxfId="2075" priority="3582" stopIfTrue="1" operator="equal">
      <formula>"Not implemented"</formula>
    </cfRule>
    <cfRule type="cellIs" dxfId="2074" priority="3583" stopIfTrue="1" operator="equal">
      <formula>"Not tested"</formula>
    </cfRule>
    <cfRule type="cellIs" dxfId="2073" priority="3584" stopIfTrue="1" operator="equal">
      <formula>"Not available"</formula>
    </cfRule>
    <cfRule type="cellIs" dxfId="2072" priority="3585" stopIfTrue="1" operator="equal">
      <formula>"Critical"</formula>
    </cfRule>
    <cfRule type="cellIs" dxfId="2071" priority="3586" stopIfTrue="1" operator="equal">
      <formula>"Major"</formula>
    </cfRule>
    <cfRule type="cellIs" dxfId="2070" priority="3587" stopIfTrue="1" operator="equal">
      <formula>"Average"</formula>
    </cfRule>
    <cfRule type="cellIs" dxfId="2069" priority="3588" stopIfTrue="1" operator="equal">
      <formula>"OK"</formula>
    </cfRule>
    <cfRule type="cellIs" dxfId="2068" priority="3589" stopIfTrue="1" operator="equal">
      <formula>"Enhancement"</formula>
    </cfRule>
    <cfRule type="cellIs" dxfId="2067" priority="3590" stopIfTrue="1" operator="equal">
      <formula>"Partially tested"</formula>
    </cfRule>
  </conditionalFormatting>
  <conditionalFormatting sqref="E251">
    <cfRule type="cellIs" dxfId="2066" priority="3571" stopIfTrue="1" operator="equal">
      <formula>"Minor"</formula>
    </cfRule>
    <cfRule type="cellIs" dxfId="2065" priority="3572" stopIfTrue="1" operator="equal">
      <formula>"Not implemented"</formula>
    </cfRule>
    <cfRule type="cellIs" dxfId="2064" priority="3573" stopIfTrue="1" operator="equal">
      <formula>"Not tested"</formula>
    </cfRule>
    <cfRule type="cellIs" dxfId="2063" priority="3574" stopIfTrue="1" operator="equal">
      <formula>"Not available"</formula>
    </cfRule>
    <cfRule type="cellIs" dxfId="2062" priority="3575" stopIfTrue="1" operator="equal">
      <formula>"Critical"</formula>
    </cfRule>
    <cfRule type="cellIs" dxfId="2061" priority="3576" stopIfTrue="1" operator="equal">
      <formula>"Major"</formula>
    </cfRule>
    <cfRule type="cellIs" dxfId="2060" priority="3577" stopIfTrue="1" operator="equal">
      <formula>"Average"</formula>
    </cfRule>
    <cfRule type="cellIs" dxfId="2059" priority="3578" stopIfTrue="1" operator="equal">
      <formula>"OK"</formula>
    </cfRule>
    <cfRule type="cellIs" dxfId="2058" priority="3579" stopIfTrue="1" operator="equal">
      <formula>"Enhancement"</formula>
    </cfRule>
    <cfRule type="cellIs" dxfId="2057" priority="3580" stopIfTrue="1" operator="equal">
      <formula>"Partially tested"</formula>
    </cfRule>
  </conditionalFormatting>
  <conditionalFormatting sqref="E260">
    <cfRule type="cellIs" dxfId="2056" priority="3561" stopIfTrue="1" operator="equal">
      <formula>"Minor"</formula>
    </cfRule>
    <cfRule type="cellIs" dxfId="2055" priority="3562" stopIfTrue="1" operator="equal">
      <formula>"Not implemented"</formula>
    </cfRule>
    <cfRule type="cellIs" dxfId="2054" priority="3563" stopIfTrue="1" operator="equal">
      <formula>"Not tested"</formula>
    </cfRule>
    <cfRule type="cellIs" dxfId="2053" priority="3564" stopIfTrue="1" operator="equal">
      <formula>"Not available"</formula>
    </cfRule>
    <cfRule type="cellIs" dxfId="2052" priority="3565" stopIfTrue="1" operator="equal">
      <formula>"Critical"</formula>
    </cfRule>
    <cfRule type="cellIs" dxfId="2051" priority="3566" stopIfTrue="1" operator="equal">
      <formula>"Major"</formula>
    </cfRule>
    <cfRule type="cellIs" dxfId="2050" priority="3567" stopIfTrue="1" operator="equal">
      <formula>"Average"</formula>
    </cfRule>
    <cfRule type="cellIs" dxfId="2049" priority="3568" stopIfTrue="1" operator="equal">
      <formula>"OK"</formula>
    </cfRule>
    <cfRule type="cellIs" dxfId="2048" priority="3569" stopIfTrue="1" operator="equal">
      <formula>"Enhancement"</formula>
    </cfRule>
    <cfRule type="cellIs" dxfId="2047" priority="3570" stopIfTrue="1" operator="equal">
      <formula>"Partially tested"</formula>
    </cfRule>
  </conditionalFormatting>
  <conditionalFormatting sqref="E270">
    <cfRule type="cellIs" dxfId="2046" priority="3551" stopIfTrue="1" operator="equal">
      <formula>"Minor"</formula>
    </cfRule>
    <cfRule type="cellIs" dxfId="2045" priority="3552" stopIfTrue="1" operator="equal">
      <formula>"Not implemented"</formula>
    </cfRule>
    <cfRule type="cellIs" dxfId="2044" priority="3553" stopIfTrue="1" operator="equal">
      <formula>"Not tested"</formula>
    </cfRule>
    <cfRule type="cellIs" dxfId="2043" priority="3554" stopIfTrue="1" operator="equal">
      <formula>"Not available"</formula>
    </cfRule>
    <cfRule type="cellIs" dxfId="2042" priority="3555" stopIfTrue="1" operator="equal">
      <formula>"Critical"</formula>
    </cfRule>
    <cfRule type="cellIs" dxfId="2041" priority="3556" stopIfTrue="1" operator="equal">
      <formula>"Major"</formula>
    </cfRule>
    <cfRule type="cellIs" dxfId="2040" priority="3557" stopIfTrue="1" operator="equal">
      <formula>"Average"</formula>
    </cfRule>
    <cfRule type="cellIs" dxfId="2039" priority="3558" stopIfTrue="1" operator="equal">
      <formula>"OK"</formula>
    </cfRule>
    <cfRule type="cellIs" dxfId="2038" priority="3559" stopIfTrue="1" operator="equal">
      <formula>"Enhancement"</formula>
    </cfRule>
    <cfRule type="cellIs" dxfId="2037" priority="3560" stopIfTrue="1" operator="equal">
      <formula>"Partially tested"</formula>
    </cfRule>
  </conditionalFormatting>
  <conditionalFormatting sqref="E288">
    <cfRule type="cellIs" dxfId="2036" priority="3541" stopIfTrue="1" operator="equal">
      <formula>"Minor"</formula>
    </cfRule>
    <cfRule type="cellIs" dxfId="2035" priority="3542" stopIfTrue="1" operator="equal">
      <formula>"Not implemented"</formula>
    </cfRule>
    <cfRule type="cellIs" dxfId="2034" priority="3543" stopIfTrue="1" operator="equal">
      <formula>"Not tested"</formula>
    </cfRule>
    <cfRule type="cellIs" dxfId="2033" priority="3544" stopIfTrue="1" operator="equal">
      <formula>"Not available"</formula>
    </cfRule>
    <cfRule type="cellIs" dxfId="2032" priority="3545" stopIfTrue="1" operator="equal">
      <formula>"Critical"</formula>
    </cfRule>
    <cfRule type="cellIs" dxfId="2031" priority="3546" stopIfTrue="1" operator="equal">
      <formula>"Major"</formula>
    </cfRule>
    <cfRule type="cellIs" dxfId="2030" priority="3547" stopIfTrue="1" operator="equal">
      <formula>"Average"</formula>
    </cfRule>
    <cfRule type="cellIs" dxfId="2029" priority="3548" stopIfTrue="1" operator="equal">
      <formula>"OK"</formula>
    </cfRule>
    <cfRule type="cellIs" dxfId="2028" priority="3549" stopIfTrue="1" operator="equal">
      <formula>"Enhancement"</formula>
    </cfRule>
    <cfRule type="cellIs" dxfId="2027" priority="3550" stopIfTrue="1" operator="equal">
      <formula>"Partially tested"</formula>
    </cfRule>
  </conditionalFormatting>
  <conditionalFormatting sqref="E306">
    <cfRule type="cellIs" dxfId="2026" priority="3531" stopIfTrue="1" operator="equal">
      <formula>"Minor"</formula>
    </cfRule>
    <cfRule type="cellIs" dxfId="2025" priority="3532" stopIfTrue="1" operator="equal">
      <formula>"Not implemented"</formula>
    </cfRule>
    <cfRule type="cellIs" dxfId="2024" priority="3533" stopIfTrue="1" operator="equal">
      <formula>"Not tested"</formula>
    </cfRule>
    <cfRule type="cellIs" dxfId="2023" priority="3534" stopIfTrue="1" operator="equal">
      <formula>"Not available"</formula>
    </cfRule>
    <cfRule type="cellIs" dxfId="2022" priority="3535" stopIfTrue="1" operator="equal">
      <formula>"Critical"</formula>
    </cfRule>
    <cfRule type="cellIs" dxfId="2021" priority="3536" stopIfTrue="1" operator="equal">
      <formula>"Major"</formula>
    </cfRule>
    <cfRule type="cellIs" dxfId="2020" priority="3537" stopIfTrue="1" operator="equal">
      <formula>"Average"</formula>
    </cfRule>
    <cfRule type="cellIs" dxfId="2019" priority="3538" stopIfTrue="1" operator="equal">
      <formula>"OK"</formula>
    </cfRule>
    <cfRule type="cellIs" dxfId="2018" priority="3539" stopIfTrue="1" operator="equal">
      <formula>"Enhancement"</formula>
    </cfRule>
    <cfRule type="cellIs" dxfId="2017" priority="3540" stopIfTrue="1" operator="equal">
      <formula>"Partially tested"</formula>
    </cfRule>
  </conditionalFormatting>
  <conditionalFormatting sqref="E315">
    <cfRule type="cellIs" dxfId="2016" priority="3521" stopIfTrue="1" operator="equal">
      <formula>"Minor"</formula>
    </cfRule>
    <cfRule type="cellIs" dxfId="2015" priority="3522" stopIfTrue="1" operator="equal">
      <formula>"Not implemented"</formula>
    </cfRule>
    <cfRule type="cellIs" dxfId="2014" priority="3523" stopIfTrue="1" operator="equal">
      <formula>"Not tested"</formula>
    </cfRule>
    <cfRule type="cellIs" dxfId="2013" priority="3524" stopIfTrue="1" operator="equal">
      <formula>"Not available"</formula>
    </cfRule>
    <cfRule type="cellIs" dxfId="2012" priority="3525" stopIfTrue="1" operator="equal">
      <formula>"Critical"</formula>
    </cfRule>
    <cfRule type="cellIs" dxfId="2011" priority="3526" stopIfTrue="1" operator="equal">
      <formula>"Major"</formula>
    </cfRule>
    <cfRule type="cellIs" dxfId="2010" priority="3527" stopIfTrue="1" operator="equal">
      <formula>"Average"</formula>
    </cfRule>
    <cfRule type="cellIs" dxfId="2009" priority="3528" stopIfTrue="1" operator="equal">
      <formula>"OK"</formula>
    </cfRule>
    <cfRule type="cellIs" dxfId="2008" priority="3529" stopIfTrue="1" operator="equal">
      <formula>"Enhancement"</formula>
    </cfRule>
    <cfRule type="cellIs" dxfId="2007" priority="3530" stopIfTrue="1" operator="equal">
      <formula>"Partially tested"</formula>
    </cfRule>
  </conditionalFormatting>
  <conditionalFormatting sqref="E325">
    <cfRule type="cellIs" dxfId="2006" priority="3511" stopIfTrue="1" operator="equal">
      <formula>"Minor"</formula>
    </cfRule>
    <cfRule type="cellIs" dxfId="2005" priority="3512" stopIfTrue="1" operator="equal">
      <formula>"Not implemented"</formula>
    </cfRule>
    <cfRule type="cellIs" dxfId="2004" priority="3513" stopIfTrue="1" operator="equal">
      <formula>"Not tested"</formula>
    </cfRule>
    <cfRule type="cellIs" dxfId="2003" priority="3514" stopIfTrue="1" operator="equal">
      <formula>"Not available"</formula>
    </cfRule>
    <cfRule type="cellIs" dxfId="2002" priority="3515" stopIfTrue="1" operator="equal">
      <formula>"Critical"</formula>
    </cfRule>
    <cfRule type="cellIs" dxfId="2001" priority="3516" stopIfTrue="1" operator="equal">
      <formula>"Major"</formula>
    </cfRule>
    <cfRule type="cellIs" dxfId="2000" priority="3517" stopIfTrue="1" operator="equal">
      <formula>"Average"</formula>
    </cfRule>
    <cfRule type="cellIs" dxfId="1999" priority="3518" stopIfTrue="1" operator="equal">
      <formula>"OK"</formula>
    </cfRule>
    <cfRule type="cellIs" dxfId="1998" priority="3519" stopIfTrue="1" operator="equal">
      <formula>"Enhancement"</formula>
    </cfRule>
    <cfRule type="cellIs" dxfId="1997" priority="3520" stopIfTrue="1" operator="equal">
      <formula>"Partially tested"</formula>
    </cfRule>
  </conditionalFormatting>
  <conditionalFormatting sqref="E343">
    <cfRule type="cellIs" dxfId="1996" priority="3501" stopIfTrue="1" operator="equal">
      <formula>"Minor"</formula>
    </cfRule>
    <cfRule type="cellIs" dxfId="1995" priority="3502" stopIfTrue="1" operator="equal">
      <formula>"Not implemented"</formula>
    </cfRule>
    <cfRule type="cellIs" dxfId="1994" priority="3503" stopIfTrue="1" operator="equal">
      <formula>"Not tested"</formula>
    </cfRule>
    <cfRule type="cellIs" dxfId="1993" priority="3504" stopIfTrue="1" operator="equal">
      <formula>"Not available"</formula>
    </cfRule>
    <cfRule type="cellIs" dxfId="1992" priority="3505" stopIfTrue="1" operator="equal">
      <formula>"Critical"</formula>
    </cfRule>
    <cfRule type="cellIs" dxfId="1991" priority="3506" stopIfTrue="1" operator="equal">
      <formula>"Major"</formula>
    </cfRule>
    <cfRule type="cellIs" dxfId="1990" priority="3507" stopIfTrue="1" operator="equal">
      <formula>"Average"</formula>
    </cfRule>
    <cfRule type="cellIs" dxfId="1989" priority="3508" stopIfTrue="1" operator="equal">
      <formula>"OK"</formula>
    </cfRule>
    <cfRule type="cellIs" dxfId="1988" priority="3509" stopIfTrue="1" operator="equal">
      <formula>"Enhancement"</formula>
    </cfRule>
    <cfRule type="cellIs" dxfId="1987" priority="3510" stopIfTrue="1" operator="equal">
      <formula>"Partially tested"</formula>
    </cfRule>
  </conditionalFormatting>
  <conditionalFormatting sqref="E361">
    <cfRule type="cellIs" dxfId="1986" priority="3491" stopIfTrue="1" operator="equal">
      <formula>"Minor"</formula>
    </cfRule>
    <cfRule type="cellIs" dxfId="1985" priority="3492" stopIfTrue="1" operator="equal">
      <formula>"Not implemented"</formula>
    </cfRule>
    <cfRule type="cellIs" dxfId="1984" priority="3493" stopIfTrue="1" operator="equal">
      <formula>"Not tested"</formula>
    </cfRule>
    <cfRule type="cellIs" dxfId="1983" priority="3494" stopIfTrue="1" operator="equal">
      <formula>"Not available"</formula>
    </cfRule>
    <cfRule type="cellIs" dxfId="1982" priority="3495" stopIfTrue="1" operator="equal">
      <formula>"Critical"</formula>
    </cfRule>
    <cfRule type="cellIs" dxfId="1981" priority="3496" stopIfTrue="1" operator="equal">
      <formula>"Major"</formula>
    </cfRule>
    <cfRule type="cellIs" dxfId="1980" priority="3497" stopIfTrue="1" operator="equal">
      <formula>"Average"</formula>
    </cfRule>
    <cfRule type="cellIs" dxfId="1979" priority="3498" stopIfTrue="1" operator="equal">
      <formula>"OK"</formula>
    </cfRule>
    <cfRule type="cellIs" dxfId="1978" priority="3499" stopIfTrue="1" operator="equal">
      <formula>"Enhancement"</formula>
    </cfRule>
    <cfRule type="cellIs" dxfId="1977" priority="3500" stopIfTrue="1" operator="equal">
      <formula>"Partially tested"</formula>
    </cfRule>
  </conditionalFormatting>
  <conditionalFormatting sqref="E370">
    <cfRule type="cellIs" dxfId="1976" priority="3481" stopIfTrue="1" operator="equal">
      <formula>"Minor"</formula>
    </cfRule>
    <cfRule type="cellIs" dxfId="1975" priority="3482" stopIfTrue="1" operator="equal">
      <formula>"Not implemented"</formula>
    </cfRule>
    <cfRule type="cellIs" dxfId="1974" priority="3483" stopIfTrue="1" operator="equal">
      <formula>"Not tested"</formula>
    </cfRule>
    <cfRule type="cellIs" dxfId="1973" priority="3484" stopIfTrue="1" operator="equal">
      <formula>"Not available"</formula>
    </cfRule>
    <cfRule type="cellIs" dxfId="1972" priority="3485" stopIfTrue="1" operator="equal">
      <formula>"Critical"</formula>
    </cfRule>
    <cfRule type="cellIs" dxfId="1971" priority="3486" stopIfTrue="1" operator="equal">
      <formula>"Major"</formula>
    </cfRule>
    <cfRule type="cellIs" dxfId="1970" priority="3487" stopIfTrue="1" operator="equal">
      <formula>"Average"</formula>
    </cfRule>
    <cfRule type="cellIs" dxfId="1969" priority="3488" stopIfTrue="1" operator="equal">
      <formula>"OK"</formula>
    </cfRule>
    <cfRule type="cellIs" dxfId="1968" priority="3489" stopIfTrue="1" operator="equal">
      <formula>"Enhancement"</formula>
    </cfRule>
    <cfRule type="cellIs" dxfId="1967" priority="3490" stopIfTrue="1" operator="equal">
      <formula>"Partially tested"</formula>
    </cfRule>
  </conditionalFormatting>
  <conditionalFormatting sqref="E81:E94">
    <cfRule type="cellIs" dxfId="1966" priority="3421" stopIfTrue="1" operator="equal">
      <formula>"Minor"</formula>
    </cfRule>
    <cfRule type="cellIs" dxfId="1965" priority="3422" stopIfTrue="1" operator="equal">
      <formula>"Not implemented"</formula>
    </cfRule>
    <cfRule type="cellIs" dxfId="1964" priority="3423" stopIfTrue="1" operator="equal">
      <formula>"Not tested"</formula>
    </cfRule>
    <cfRule type="cellIs" dxfId="1963" priority="3424" stopIfTrue="1" operator="equal">
      <formula>"Not available"</formula>
    </cfRule>
    <cfRule type="cellIs" dxfId="1962" priority="3425" stopIfTrue="1" operator="equal">
      <formula>"Critical"</formula>
    </cfRule>
    <cfRule type="cellIs" dxfId="1961" priority="3426" stopIfTrue="1" operator="equal">
      <formula>"Major"</formula>
    </cfRule>
    <cfRule type="cellIs" dxfId="1960" priority="3427" stopIfTrue="1" operator="equal">
      <formula>"Average"</formula>
    </cfRule>
    <cfRule type="cellIs" dxfId="1959" priority="3428" stopIfTrue="1" operator="equal">
      <formula>"OK"</formula>
    </cfRule>
    <cfRule type="cellIs" dxfId="1958" priority="3429" stopIfTrue="1" operator="equal">
      <formula>"Enhancement"</formula>
    </cfRule>
    <cfRule type="cellIs" dxfId="1957" priority="3430" stopIfTrue="1" operator="equal">
      <formula>"Partially tested"</formula>
    </cfRule>
  </conditionalFormatting>
  <conditionalFormatting sqref="E136:E144 E146:E151">
    <cfRule type="cellIs" dxfId="1956" priority="3411" stopIfTrue="1" operator="equal">
      <formula>"Minor"</formula>
    </cfRule>
    <cfRule type="cellIs" dxfId="1955" priority="3412" stopIfTrue="1" operator="equal">
      <formula>"Not implemented"</formula>
    </cfRule>
    <cfRule type="cellIs" dxfId="1954" priority="3413" stopIfTrue="1" operator="equal">
      <formula>"Not tested"</formula>
    </cfRule>
    <cfRule type="cellIs" dxfId="1953" priority="3414" stopIfTrue="1" operator="equal">
      <formula>"Not available"</formula>
    </cfRule>
    <cfRule type="cellIs" dxfId="1952" priority="3415" stopIfTrue="1" operator="equal">
      <formula>"Critical"</formula>
    </cfRule>
    <cfRule type="cellIs" dxfId="1951" priority="3416" stopIfTrue="1" operator="equal">
      <formula>"Major"</formula>
    </cfRule>
    <cfRule type="cellIs" dxfId="1950" priority="3417" stopIfTrue="1" operator="equal">
      <formula>"Average"</formula>
    </cfRule>
    <cfRule type="cellIs" dxfId="1949" priority="3418" stopIfTrue="1" operator="equal">
      <formula>"OK"</formula>
    </cfRule>
    <cfRule type="cellIs" dxfId="1948" priority="3419" stopIfTrue="1" operator="equal">
      <formula>"Enhancement"</formula>
    </cfRule>
    <cfRule type="cellIs" dxfId="1947" priority="3420" stopIfTrue="1" operator="equal">
      <formula>"Partially tested"</formula>
    </cfRule>
  </conditionalFormatting>
  <conditionalFormatting sqref="E369 E364:E365">
    <cfRule type="cellIs" dxfId="1946" priority="3391" stopIfTrue="1" operator="equal">
      <formula>"Minor"</formula>
    </cfRule>
    <cfRule type="cellIs" dxfId="1945" priority="3392" stopIfTrue="1" operator="equal">
      <formula>"Not implemented"</formula>
    </cfRule>
    <cfRule type="cellIs" dxfId="1944" priority="3393" stopIfTrue="1" operator="equal">
      <formula>"Not tested"</formula>
    </cfRule>
    <cfRule type="cellIs" dxfId="1943" priority="3394" stopIfTrue="1" operator="equal">
      <formula>"Not available"</formula>
    </cfRule>
    <cfRule type="cellIs" dxfId="1942" priority="3395" stopIfTrue="1" operator="equal">
      <formula>"Critical"</formula>
    </cfRule>
    <cfRule type="cellIs" dxfId="1941" priority="3396" stopIfTrue="1" operator="equal">
      <formula>"Major"</formula>
    </cfRule>
    <cfRule type="cellIs" dxfId="1940" priority="3397" stopIfTrue="1" operator="equal">
      <formula>"Average"</formula>
    </cfRule>
    <cfRule type="cellIs" dxfId="1939" priority="3398" stopIfTrue="1" operator="equal">
      <formula>"OK"</formula>
    </cfRule>
    <cfRule type="cellIs" dxfId="1938" priority="3399" stopIfTrue="1" operator="equal">
      <formula>"Enhancement"</formula>
    </cfRule>
    <cfRule type="cellIs" dxfId="1937" priority="3400" stopIfTrue="1" operator="equal">
      <formula>"Partially tested"</formula>
    </cfRule>
  </conditionalFormatting>
  <conditionalFormatting sqref="E385:E386 E390:E391 E397 E395">
    <cfRule type="cellIs" dxfId="1936" priority="3371" stopIfTrue="1" operator="equal">
      <formula>"Minor"</formula>
    </cfRule>
    <cfRule type="cellIs" dxfId="1935" priority="3372" stopIfTrue="1" operator="equal">
      <formula>"Not implemented"</formula>
    </cfRule>
    <cfRule type="cellIs" dxfId="1934" priority="3373" stopIfTrue="1" operator="equal">
      <formula>"Not tested"</formula>
    </cfRule>
    <cfRule type="cellIs" dxfId="1933" priority="3374" stopIfTrue="1" operator="equal">
      <formula>"Not available"</formula>
    </cfRule>
    <cfRule type="cellIs" dxfId="1932" priority="3375" stopIfTrue="1" operator="equal">
      <formula>"Critical"</formula>
    </cfRule>
    <cfRule type="cellIs" dxfId="1931" priority="3376" stopIfTrue="1" operator="equal">
      <formula>"Major"</formula>
    </cfRule>
    <cfRule type="cellIs" dxfId="1930" priority="3377" stopIfTrue="1" operator="equal">
      <formula>"Average"</formula>
    </cfRule>
    <cfRule type="cellIs" dxfId="1929" priority="3378" stopIfTrue="1" operator="equal">
      <formula>"OK"</formula>
    </cfRule>
    <cfRule type="cellIs" dxfId="1928" priority="3379" stopIfTrue="1" operator="equal">
      <formula>"Enhancement"</formula>
    </cfRule>
    <cfRule type="cellIs" dxfId="1927" priority="3380" stopIfTrue="1" operator="equal">
      <formula>"Partially tested"</formula>
    </cfRule>
  </conditionalFormatting>
  <conditionalFormatting sqref="E399:E412">
    <cfRule type="cellIs" dxfId="1926" priority="3361" stopIfTrue="1" operator="equal">
      <formula>"Minor"</formula>
    </cfRule>
    <cfRule type="cellIs" dxfId="1925" priority="3362" stopIfTrue="1" operator="equal">
      <formula>"Not implemented"</formula>
    </cfRule>
    <cfRule type="cellIs" dxfId="1924" priority="3363" stopIfTrue="1" operator="equal">
      <formula>"Not tested"</formula>
    </cfRule>
    <cfRule type="cellIs" dxfId="1923" priority="3364" stopIfTrue="1" operator="equal">
      <formula>"Not available"</formula>
    </cfRule>
    <cfRule type="cellIs" dxfId="1922" priority="3365" stopIfTrue="1" operator="equal">
      <formula>"Critical"</formula>
    </cfRule>
    <cfRule type="cellIs" dxfId="1921" priority="3366" stopIfTrue="1" operator="equal">
      <formula>"Major"</formula>
    </cfRule>
    <cfRule type="cellIs" dxfId="1920" priority="3367" stopIfTrue="1" operator="equal">
      <formula>"Average"</formula>
    </cfRule>
    <cfRule type="cellIs" dxfId="1919" priority="3368" stopIfTrue="1" operator="equal">
      <formula>"OK"</formula>
    </cfRule>
    <cfRule type="cellIs" dxfId="1918" priority="3369" stopIfTrue="1" operator="equal">
      <formula>"Enhancement"</formula>
    </cfRule>
    <cfRule type="cellIs" dxfId="1917" priority="3370" stopIfTrue="1" operator="equal">
      <formula>"Partially tested"</formula>
    </cfRule>
  </conditionalFormatting>
  <conditionalFormatting sqref="E417:E424">
    <cfRule type="cellIs" dxfId="1916" priority="3351" stopIfTrue="1" operator="equal">
      <formula>"Minor"</formula>
    </cfRule>
    <cfRule type="cellIs" dxfId="1915" priority="3352" stopIfTrue="1" operator="equal">
      <formula>"Not implemented"</formula>
    </cfRule>
    <cfRule type="cellIs" dxfId="1914" priority="3353" stopIfTrue="1" operator="equal">
      <formula>"Not tested"</formula>
    </cfRule>
    <cfRule type="cellIs" dxfId="1913" priority="3354" stopIfTrue="1" operator="equal">
      <formula>"Not available"</formula>
    </cfRule>
    <cfRule type="cellIs" dxfId="1912" priority="3355" stopIfTrue="1" operator="equal">
      <formula>"Critical"</formula>
    </cfRule>
    <cfRule type="cellIs" dxfId="1911" priority="3356" stopIfTrue="1" operator="equal">
      <formula>"Major"</formula>
    </cfRule>
    <cfRule type="cellIs" dxfId="1910" priority="3357" stopIfTrue="1" operator="equal">
      <formula>"Average"</formula>
    </cfRule>
    <cfRule type="cellIs" dxfId="1909" priority="3358" stopIfTrue="1" operator="equal">
      <formula>"OK"</formula>
    </cfRule>
    <cfRule type="cellIs" dxfId="1908" priority="3359" stopIfTrue="1" operator="equal">
      <formula>"Enhancement"</formula>
    </cfRule>
    <cfRule type="cellIs" dxfId="1907" priority="3360" stopIfTrue="1" operator="equal">
      <formula>"Partially tested"</formula>
    </cfRule>
  </conditionalFormatting>
  <conditionalFormatting sqref="E440:E441 E445:E446 E452 E450">
    <cfRule type="cellIs" dxfId="1906" priority="3331" stopIfTrue="1" operator="equal">
      <formula>"Minor"</formula>
    </cfRule>
    <cfRule type="cellIs" dxfId="1905" priority="3332" stopIfTrue="1" operator="equal">
      <formula>"Not implemented"</formula>
    </cfRule>
    <cfRule type="cellIs" dxfId="1904" priority="3333" stopIfTrue="1" operator="equal">
      <formula>"Not tested"</formula>
    </cfRule>
    <cfRule type="cellIs" dxfId="1903" priority="3334" stopIfTrue="1" operator="equal">
      <formula>"Not available"</formula>
    </cfRule>
    <cfRule type="cellIs" dxfId="1902" priority="3335" stopIfTrue="1" operator="equal">
      <formula>"Critical"</formula>
    </cfRule>
    <cfRule type="cellIs" dxfId="1901" priority="3336" stopIfTrue="1" operator="equal">
      <formula>"Major"</formula>
    </cfRule>
    <cfRule type="cellIs" dxfId="1900" priority="3337" stopIfTrue="1" operator="equal">
      <formula>"Average"</formula>
    </cfRule>
    <cfRule type="cellIs" dxfId="1899" priority="3338" stopIfTrue="1" operator="equal">
      <formula>"OK"</formula>
    </cfRule>
    <cfRule type="cellIs" dxfId="1898" priority="3339" stopIfTrue="1" operator="equal">
      <formula>"Enhancement"</formula>
    </cfRule>
    <cfRule type="cellIs" dxfId="1897" priority="3340" stopIfTrue="1" operator="equal">
      <formula>"Partially tested"</formula>
    </cfRule>
  </conditionalFormatting>
  <conditionalFormatting sqref="E460">
    <cfRule type="cellIs" dxfId="1896" priority="3321" stopIfTrue="1" operator="equal">
      <formula>"Minor"</formula>
    </cfRule>
    <cfRule type="cellIs" dxfId="1895" priority="3322" stopIfTrue="1" operator="equal">
      <formula>"Not implemented"</formula>
    </cfRule>
    <cfRule type="cellIs" dxfId="1894" priority="3323" stopIfTrue="1" operator="equal">
      <formula>"Not tested"</formula>
    </cfRule>
    <cfRule type="cellIs" dxfId="1893" priority="3324" stopIfTrue="1" operator="equal">
      <formula>"Not available"</formula>
    </cfRule>
    <cfRule type="cellIs" dxfId="1892" priority="3325" stopIfTrue="1" operator="equal">
      <formula>"Critical"</formula>
    </cfRule>
    <cfRule type="cellIs" dxfId="1891" priority="3326" stopIfTrue="1" operator="equal">
      <formula>"Major"</formula>
    </cfRule>
    <cfRule type="cellIs" dxfId="1890" priority="3327" stopIfTrue="1" operator="equal">
      <formula>"Average"</formula>
    </cfRule>
    <cfRule type="cellIs" dxfId="1889" priority="3328" stopIfTrue="1" operator="equal">
      <formula>"OK"</formula>
    </cfRule>
    <cfRule type="cellIs" dxfId="1888" priority="3329" stopIfTrue="1" operator="equal">
      <formula>"Enhancement"</formula>
    </cfRule>
    <cfRule type="cellIs" dxfId="1887" priority="3330" stopIfTrue="1" operator="equal">
      <formula>"Partially tested"</formula>
    </cfRule>
  </conditionalFormatting>
  <conditionalFormatting sqref="E479 E474:E475">
    <cfRule type="cellIs" dxfId="1886" priority="3311" stopIfTrue="1" operator="equal">
      <formula>"Minor"</formula>
    </cfRule>
    <cfRule type="cellIs" dxfId="1885" priority="3312" stopIfTrue="1" operator="equal">
      <formula>"Not implemented"</formula>
    </cfRule>
    <cfRule type="cellIs" dxfId="1884" priority="3313" stopIfTrue="1" operator="equal">
      <formula>"Not tested"</formula>
    </cfRule>
    <cfRule type="cellIs" dxfId="1883" priority="3314" stopIfTrue="1" operator="equal">
      <formula>"Not available"</formula>
    </cfRule>
    <cfRule type="cellIs" dxfId="1882" priority="3315" stopIfTrue="1" operator="equal">
      <formula>"Critical"</formula>
    </cfRule>
    <cfRule type="cellIs" dxfId="1881" priority="3316" stopIfTrue="1" operator="equal">
      <formula>"Major"</formula>
    </cfRule>
    <cfRule type="cellIs" dxfId="1880" priority="3317" stopIfTrue="1" operator="equal">
      <formula>"Average"</formula>
    </cfRule>
    <cfRule type="cellIs" dxfId="1879" priority="3318" stopIfTrue="1" operator="equal">
      <formula>"OK"</formula>
    </cfRule>
    <cfRule type="cellIs" dxfId="1878" priority="3319" stopIfTrue="1" operator="equal">
      <formula>"Enhancement"</formula>
    </cfRule>
    <cfRule type="cellIs" dxfId="1877" priority="3320" stopIfTrue="1" operator="equal">
      <formula>"Partially tested"</formula>
    </cfRule>
  </conditionalFormatting>
  <conditionalFormatting sqref="E495:E507">
    <cfRule type="cellIs" dxfId="1876" priority="3291" stopIfTrue="1" operator="equal">
      <formula>"Minor"</formula>
    </cfRule>
    <cfRule type="cellIs" dxfId="1875" priority="3292" stopIfTrue="1" operator="equal">
      <formula>"Not implemented"</formula>
    </cfRule>
    <cfRule type="cellIs" dxfId="1874" priority="3293" stopIfTrue="1" operator="equal">
      <formula>"Not tested"</formula>
    </cfRule>
    <cfRule type="cellIs" dxfId="1873" priority="3294" stopIfTrue="1" operator="equal">
      <formula>"Not available"</formula>
    </cfRule>
    <cfRule type="cellIs" dxfId="1872" priority="3295" stopIfTrue="1" operator="equal">
      <formula>"Critical"</formula>
    </cfRule>
    <cfRule type="cellIs" dxfId="1871" priority="3296" stopIfTrue="1" operator="equal">
      <formula>"Major"</formula>
    </cfRule>
    <cfRule type="cellIs" dxfId="1870" priority="3297" stopIfTrue="1" operator="equal">
      <formula>"Average"</formula>
    </cfRule>
    <cfRule type="cellIs" dxfId="1869" priority="3298" stopIfTrue="1" operator="equal">
      <formula>"OK"</formula>
    </cfRule>
    <cfRule type="cellIs" dxfId="1868" priority="3299" stopIfTrue="1" operator="equal">
      <formula>"Enhancement"</formula>
    </cfRule>
    <cfRule type="cellIs" dxfId="1867" priority="3300" stopIfTrue="1" operator="equal">
      <formula>"Partially tested"</formula>
    </cfRule>
  </conditionalFormatting>
  <conditionalFormatting sqref="E517">
    <cfRule type="cellIs" dxfId="1866" priority="3281" stopIfTrue="1" operator="equal">
      <formula>"Minor"</formula>
    </cfRule>
    <cfRule type="cellIs" dxfId="1865" priority="3282" stopIfTrue="1" operator="equal">
      <formula>"Not implemented"</formula>
    </cfRule>
    <cfRule type="cellIs" dxfId="1864" priority="3283" stopIfTrue="1" operator="equal">
      <formula>"Not tested"</formula>
    </cfRule>
    <cfRule type="cellIs" dxfId="1863" priority="3284" stopIfTrue="1" operator="equal">
      <formula>"Not available"</formula>
    </cfRule>
    <cfRule type="cellIs" dxfId="1862" priority="3285" stopIfTrue="1" operator="equal">
      <formula>"Critical"</formula>
    </cfRule>
    <cfRule type="cellIs" dxfId="1861" priority="3286" stopIfTrue="1" operator="equal">
      <formula>"Major"</formula>
    </cfRule>
    <cfRule type="cellIs" dxfId="1860" priority="3287" stopIfTrue="1" operator="equal">
      <formula>"Average"</formula>
    </cfRule>
    <cfRule type="cellIs" dxfId="1859" priority="3288" stopIfTrue="1" operator="equal">
      <formula>"OK"</formula>
    </cfRule>
    <cfRule type="cellIs" dxfId="1858" priority="3289" stopIfTrue="1" operator="equal">
      <formula>"Enhancement"</formula>
    </cfRule>
    <cfRule type="cellIs" dxfId="1857" priority="3290" stopIfTrue="1" operator="equal">
      <formula>"Partially tested"</formula>
    </cfRule>
  </conditionalFormatting>
  <conditionalFormatting sqref="E529:E531 E534">
    <cfRule type="cellIs" dxfId="1856" priority="3271" stopIfTrue="1" operator="equal">
      <formula>"Minor"</formula>
    </cfRule>
    <cfRule type="cellIs" dxfId="1855" priority="3272" stopIfTrue="1" operator="equal">
      <formula>"Not implemented"</formula>
    </cfRule>
    <cfRule type="cellIs" dxfId="1854" priority="3273" stopIfTrue="1" operator="equal">
      <formula>"Not tested"</formula>
    </cfRule>
    <cfRule type="cellIs" dxfId="1853" priority="3274" stopIfTrue="1" operator="equal">
      <formula>"Not available"</formula>
    </cfRule>
    <cfRule type="cellIs" dxfId="1852" priority="3275" stopIfTrue="1" operator="equal">
      <formula>"Critical"</formula>
    </cfRule>
    <cfRule type="cellIs" dxfId="1851" priority="3276" stopIfTrue="1" operator="equal">
      <formula>"Major"</formula>
    </cfRule>
    <cfRule type="cellIs" dxfId="1850" priority="3277" stopIfTrue="1" operator="equal">
      <formula>"Average"</formula>
    </cfRule>
    <cfRule type="cellIs" dxfId="1849" priority="3278" stopIfTrue="1" operator="equal">
      <formula>"OK"</formula>
    </cfRule>
    <cfRule type="cellIs" dxfId="1848" priority="3279" stopIfTrue="1" operator="equal">
      <formula>"Enhancement"</formula>
    </cfRule>
    <cfRule type="cellIs" dxfId="1847" priority="3280" stopIfTrue="1" operator="equal">
      <formula>"Partially tested"</formula>
    </cfRule>
  </conditionalFormatting>
  <conditionalFormatting sqref="E550:E551 E555:E556 E562">
    <cfRule type="cellIs" dxfId="1846" priority="3251" stopIfTrue="1" operator="equal">
      <formula>"Minor"</formula>
    </cfRule>
    <cfRule type="cellIs" dxfId="1845" priority="3252" stopIfTrue="1" operator="equal">
      <formula>"Not implemented"</formula>
    </cfRule>
    <cfRule type="cellIs" dxfId="1844" priority="3253" stopIfTrue="1" operator="equal">
      <formula>"Not tested"</formula>
    </cfRule>
    <cfRule type="cellIs" dxfId="1843" priority="3254" stopIfTrue="1" operator="equal">
      <formula>"Not available"</formula>
    </cfRule>
    <cfRule type="cellIs" dxfId="1842" priority="3255" stopIfTrue="1" operator="equal">
      <formula>"Critical"</formula>
    </cfRule>
    <cfRule type="cellIs" dxfId="1841" priority="3256" stopIfTrue="1" operator="equal">
      <formula>"Major"</formula>
    </cfRule>
    <cfRule type="cellIs" dxfId="1840" priority="3257" stopIfTrue="1" operator="equal">
      <formula>"Average"</formula>
    </cfRule>
    <cfRule type="cellIs" dxfId="1839" priority="3258" stopIfTrue="1" operator="equal">
      <formula>"OK"</formula>
    </cfRule>
    <cfRule type="cellIs" dxfId="1838" priority="3259" stopIfTrue="1" operator="equal">
      <formula>"Enhancement"</formula>
    </cfRule>
    <cfRule type="cellIs" dxfId="1837" priority="3260" stopIfTrue="1" operator="equal">
      <formula>"Partially tested"</formula>
    </cfRule>
  </conditionalFormatting>
  <conditionalFormatting sqref="E589 E584:E585">
    <cfRule type="cellIs" dxfId="1836" priority="3231" stopIfTrue="1" operator="equal">
      <formula>"Minor"</formula>
    </cfRule>
    <cfRule type="cellIs" dxfId="1835" priority="3232" stopIfTrue="1" operator="equal">
      <formula>"Not implemented"</formula>
    </cfRule>
    <cfRule type="cellIs" dxfId="1834" priority="3233" stopIfTrue="1" operator="equal">
      <formula>"Not tested"</formula>
    </cfRule>
    <cfRule type="cellIs" dxfId="1833" priority="3234" stopIfTrue="1" operator="equal">
      <formula>"Not available"</formula>
    </cfRule>
    <cfRule type="cellIs" dxfId="1832" priority="3235" stopIfTrue="1" operator="equal">
      <formula>"Critical"</formula>
    </cfRule>
    <cfRule type="cellIs" dxfId="1831" priority="3236" stopIfTrue="1" operator="equal">
      <formula>"Major"</formula>
    </cfRule>
    <cfRule type="cellIs" dxfId="1830" priority="3237" stopIfTrue="1" operator="equal">
      <formula>"Average"</formula>
    </cfRule>
    <cfRule type="cellIs" dxfId="1829" priority="3238" stopIfTrue="1" operator="equal">
      <formula>"OK"</formula>
    </cfRule>
    <cfRule type="cellIs" dxfId="1828" priority="3239" stopIfTrue="1" operator="equal">
      <formula>"Enhancement"</formula>
    </cfRule>
    <cfRule type="cellIs" dxfId="1827" priority="3240" stopIfTrue="1" operator="equal">
      <formula>"Partially tested"</formula>
    </cfRule>
  </conditionalFormatting>
  <conditionalFormatting sqref="E605 E610:E611 E617">
    <cfRule type="cellIs" dxfId="1826" priority="3211" stopIfTrue="1" operator="equal">
      <formula>"Minor"</formula>
    </cfRule>
    <cfRule type="cellIs" dxfId="1825" priority="3212" stopIfTrue="1" operator="equal">
      <formula>"Not implemented"</formula>
    </cfRule>
    <cfRule type="cellIs" dxfId="1824" priority="3213" stopIfTrue="1" operator="equal">
      <formula>"Not tested"</formula>
    </cfRule>
    <cfRule type="cellIs" dxfId="1823" priority="3214" stopIfTrue="1" operator="equal">
      <formula>"Not available"</formula>
    </cfRule>
    <cfRule type="cellIs" dxfId="1822" priority="3215" stopIfTrue="1" operator="equal">
      <formula>"Critical"</formula>
    </cfRule>
    <cfRule type="cellIs" dxfId="1821" priority="3216" stopIfTrue="1" operator="equal">
      <formula>"Major"</formula>
    </cfRule>
    <cfRule type="cellIs" dxfId="1820" priority="3217" stopIfTrue="1" operator="equal">
      <formula>"Average"</formula>
    </cfRule>
    <cfRule type="cellIs" dxfId="1819" priority="3218" stopIfTrue="1" operator="equal">
      <formula>"OK"</formula>
    </cfRule>
    <cfRule type="cellIs" dxfId="1818" priority="3219" stopIfTrue="1" operator="equal">
      <formula>"Enhancement"</formula>
    </cfRule>
    <cfRule type="cellIs" dxfId="1817" priority="3220" stopIfTrue="1" operator="equal">
      <formula>"Partially tested"</formula>
    </cfRule>
  </conditionalFormatting>
  <conditionalFormatting sqref="E629">
    <cfRule type="cellIs" dxfId="1816" priority="3201" stopIfTrue="1" operator="equal">
      <formula>"Minor"</formula>
    </cfRule>
    <cfRule type="cellIs" dxfId="1815" priority="3202" stopIfTrue="1" operator="equal">
      <formula>"Not implemented"</formula>
    </cfRule>
    <cfRule type="cellIs" dxfId="1814" priority="3203" stopIfTrue="1" operator="equal">
      <formula>"Not tested"</formula>
    </cfRule>
    <cfRule type="cellIs" dxfId="1813" priority="3204" stopIfTrue="1" operator="equal">
      <formula>"Not available"</formula>
    </cfRule>
    <cfRule type="cellIs" dxfId="1812" priority="3205" stopIfTrue="1" operator="equal">
      <formula>"Critical"</formula>
    </cfRule>
    <cfRule type="cellIs" dxfId="1811" priority="3206" stopIfTrue="1" operator="equal">
      <formula>"Major"</formula>
    </cfRule>
    <cfRule type="cellIs" dxfId="1810" priority="3207" stopIfTrue="1" operator="equal">
      <formula>"Average"</formula>
    </cfRule>
    <cfRule type="cellIs" dxfId="1809" priority="3208" stopIfTrue="1" operator="equal">
      <formula>"OK"</formula>
    </cfRule>
    <cfRule type="cellIs" dxfId="1808" priority="3209" stopIfTrue="1" operator="equal">
      <formula>"Enhancement"</formula>
    </cfRule>
    <cfRule type="cellIs" dxfId="1807" priority="3210" stopIfTrue="1" operator="equal">
      <formula>"Partially tested"</formula>
    </cfRule>
  </conditionalFormatting>
  <conditionalFormatting sqref="E639:E644">
    <cfRule type="cellIs" dxfId="1806" priority="3191" stopIfTrue="1" operator="equal">
      <formula>"Minor"</formula>
    </cfRule>
    <cfRule type="cellIs" dxfId="1805" priority="3192" stopIfTrue="1" operator="equal">
      <formula>"Not implemented"</formula>
    </cfRule>
    <cfRule type="cellIs" dxfId="1804" priority="3193" stopIfTrue="1" operator="equal">
      <formula>"Not tested"</formula>
    </cfRule>
    <cfRule type="cellIs" dxfId="1803" priority="3194" stopIfTrue="1" operator="equal">
      <formula>"Not available"</formula>
    </cfRule>
    <cfRule type="cellIs" dxfId="1802" priority="3195" stopIfTrue="1" operator="equal">
      <formula>"Critical"</formula>
    </cfRule>
    <cfRule type="cellIs" dxfId="1801" priority="3196" stopIfTrue="1" operator="equal">
      <formula>"Major"</formula>
    </cfRule>
    <cfRule type="cellIs" dxfId="1800" priority="3197" stopIfTrue="1" operator="equal">
      <formula>"Average"</formula>
    </cfRule>
    <cfRule type="cellIs" dxfId="1799" priority="3198" stopIfTrue="1" operator="equal">
      <formula>"OK"</formula>
    </cfRule>
    <cfRule type="cellIs" dxfId="1798" priority="3199" stopIfTrue="1" operator="equal">
      <formula>"Enhancement"</formula>
    </cfRule>
    <cfRule type="cellIs" dxfId="1797" priority="3200" stopIfTrue="1" operator="equal">
      <formula>"Partially tested"</formula>
    </cfRule>
  </conditionalFormatting>
  <conditionalFormatting sqref="E660:E661 E665:E666 E672">
    <cfRule type="cellIs" dxfId="1796" priority="3171" stopIfTrue="1" operator="equal">
      <formula>"Minor"</formula>
    </cfRule>
    <cfRule type="cellIs" dxfId="1795" priority="3172" stopIfTrue="1" operator="equal">
      <formula>"Not implemented"</formula>
    </cfRule>
    <cfRule type="cellIs" dxfId="1794" priority="3173" stopIfTrue="1" operator="equal">
      <formula>"Not tested"</formula>
    </cfRule>
    <cfRule type="cellIs" dxfId="1793" priority="3174" stopIfTrue="1" operator="equal">
      <formula>"Not available"</formula>
    </cfRule>
    <cfRule type="cellIs" dxfId="1792" priority="3175" stopIfTrue="1" operator="equal">
      <formula>"Critical"</formula>
    </cfRule>
    <cfRule type="cellIs" dxfId="1791" priority="3176" stopIfTrue="1" operator="equal">
      <formula>"Major"</formula>
    </cfRule>
    <cfRule type="cellIs" dxfId="1790" priority="3177" stopIfTrue="1" operator="equal">
      <formula>"Average"</formula>
    </cfRule>
    <cfRule type="cellIs" dxfId="1789" priority="3178" stopIfTrue="1" operator="equal">
      <formula>"OK"</formula>
    </cfRule>
    <cfRule type="cellIs" dxfId="1788" priority="3179" stopIfTrue="1" operator="equal">
      <formula>"Enhancement"</formula>
    </cfRule>
    <cfRule type="cellIs" dxfId="1787" priority="3180" stopIfTrue="1" operator="equal">
      <formula>"Partially tested"</formula>
    </cfRule>
  </conditionalFormatting>
  <conditionalFormatting sqref="E676:E687">
    <cfRule type="cellIs" dxfId="1786" priority="3161" stopIfTrue="1" operator="equal">
      <formula>"Minor"</formula>
    </cfRule>
    <cfRule type="cellIs" dxfId="1785" priority="3162" stopIfTrue="1" operator="equal">
      <formula>"Not implemented"</formula>
    </cfRule>
    <cfRule type="cellIs" dxfId="1784" priority="3163" stopIfTrue="1" operator="equal">
      <formula>"Not tested"</formula>
    </cfRule>
    <cfRule type="cellIs" dxfId="1783" priority="3164" stopIfTrue="1" operator="equal">
      <formula>"Not available"</formula>
    </cfRule>
    <cfRule type="cellIs" dxfId="1782" priority="3165" stopIfTrue="1" operator="equal">
      <formula>"Critical"</formula>
    </cfRule>
    <cfRule type="cellIs" dxfId="1781" priority="3166" stopIfTrue="1" operator="equal">
      <formula>"Major"</formula>
    </cfRule>
    <cfRule type="cellIs" dxfId="1780" priority="3167" stopIfTrue="1" operator="equal">
      <formula>"Average"</formula>
    </cfRule>
    <cfRule type="cellIs" dxfId="1779" priority="3168" stopIfTrue="1" operator="equal">
      <formula>"OK"</formula>
    </cfRule>
    <cfRule type="cellIs" dxfId="1778" priority="3169" stopIfTrue="1" operator="equal">
      <formula>"Enhancement"</formula>
    </cfRule>
    <cfRule type="cellIs" dxfId="1777" priority="3170" stopIfTrue="1" operator="equal">
      <formula>"Partially tested"</formula>
    </cfRule>
  </conditionalFormatting>
  <conditionalFormatting sqref="E694:E695 E699">
    <cfRule type="cellIs" dxfId="1776" priority="3151" stopIfTrue="1" operator="equal">
      <formula>"Minor"</formula>
    </cfRule>
    <cfRule type="cellIs" dxfId="1775" priority="3152" stopIfTrue="1" operator="equal">
      <formula>"Not implemented"</formula>
    </cfRule>
    <cfRule type="cellIs" dxfId="1774" priority="3153" stopIfTrue="1" operator="equal">
      <formula>"Not tested"</formula>
    </cfRule>
    <cfRule type="cellIs" dxfId="1773" priority="3154" stopIfTrue="1" operator="equal">
      <formula>"Not available"</formula>
    </cfRule>
    <cfRule type="cellIs" dxfId="1772" priority="3155" stopIfTrue="1" operator="equal">
      <formula>"Critical"</formula>
    </cfRule>
    <cfRule type="cellIs" dxfId="1771" priority="3156" stopIfTrue="1" operator="equal">
      <formula>"Major"</formula>
    </cfRule>
    <cfRule type="cellIs" dxfId="1770" priority="3157" stopIfTrue="1" operator="equal">
      <formula>"Average"</formula>
    </cfRule>
    <cfRule type="cellIs" dxfId="1769" priority="3158" stopIfTrue="1" operator="equal">
      <formula>"OK"</formula>
    </cfRule>
    <cfRule type="cellIs" dxfId="1768" priority="3159" stopIfTrue="1" operator="equal">
      <formula>"Enhancement"</formula>
    </cfRule>
    <cfRule type="cellIs" dxfId="1767" priority="3160" stopIfTrue="1" operator="equal">
      <formula>"Partially tested"</formula>
    </cfRule>
  </conditionalFormatting>
  <conditionalFormatting sqref="E715:E716 E727 E720:E721">
    <cfRule type="cellIs" dxfId="1766" priority="3131" stopIfTrue="1" operator="equal">
      <formula>"Minor"</formula>
    </cfRule>
    <cfRule type="cellIs" dxfId="1765" priority="3132" stopIfTrue="1" operator="equal">
      <formula>"Not implemented"</formula>
    </cfRule>
    <cfRule type="cellIs" dxfId="1764" priority="3133" stopIfTrue="1" operator="equal">
      <formula>"Not tested"</formula>
    </cfRule>
    <cfRule type="cellIs" dxfId="1763" priority="3134" stopIfTrue="1" operator="equal">
      <formula>"Not available"</formula>
    </cfRule>
    <cfRule type="cellIs" dxfId="1762" priority="3135" stopIfTrue="1" operator="equal">
      <formula>"Critical"</formula>
    </cfRule>
    <cfRule type="cellIs" dxfId="1761" priority="3136" stopIfTrue="1" operator="equal">
      <formula>"Major"</formula>
    </cfRule>
    <cfRule type="cellIs" dxfId="1760" priority="3137" stopIfTrue="1" operator="equal">
      <formula>"Average"</formula>
    </cfRule>
    <cfRule type="cellIs" dxfId="1759" priority="3138" stopIfTrue="1" operator="equal">
      <formula>"OK"</formula>
    </cfRule>
    <cfRule type="cellIs" dxfId="1758" priority="3139" stopIfTrue="1" operator="equal">
      <formula>"Enhancement"</formula>
    </cfRule>
    <cfRule type="cellIs" dxfId="1757" priority="3140" stopIfTrue="1" operator="equal">
      <formula>"Partially tested"</formula>
    </cfRule>
  </conditionalFormatting>
  <conditionalFormatting sqref="E749:E750 E754">
    <cfRule type="cellIs" dxfId="1756" priority="3111" stopIfTrue="1" operator="equal">
      <formula>"Minor"</formula>
    </cfRule>
    <cfRule type="cellIs" dxfId="1755" priority="3112" stopIfTrue="1" operator="equal">
      <formula>"Not implemented"</formula>
    </cfRule>
    <cfRule type="cellIs" dxfId="1754" priority="3113" stopIfTrue="1" operator="equal">
      <formula>"Not tested"</formula>
    </cfRule>
    <cfRule type="cellIs" dxfId="1753" priority="3114" stopIfTrue="1" operator="equal">
      <formula>"Not available"</formula>
    </cfRule>
    <cfRule type="cellIs" dxfId="1752" priority="3115" stopIfTrue="1" operator="equal">
      <formula>"Critical"</formula>
    </cfRule>
    <cfRule type="cellIs" dxfId="1751" priority="3116" stopIfTrue="1" operator="equal">
      <formula>"Major"</formula>
    </cfRule>
    <cfRule type="cellIs" dxfId="1750" priority="3117" stopIfTrue="1" operator="equal">
      <formula>"Average"</formula>
    </cfRule>
    <cfRule type="cellIs" dxfId="1749" priority="3118" stopIfTrue="1" operator="equal">
      <formula>"OK"</formula>
    </cfRule>
    <cfRule type="cellIs" dxfId="1748" priority="3119" stopIfTrue="1" operator="equal">
      <formula>"Enhancement"</formula>
    </cfRule>
    <cfRule type="cellIs" dxfId="1747" priority="3120" stopIfTrue="1" operator="equal">
      <formula>"Partially tested"</formula>
    </cfRule>
  </conditionalFormatting>
  <conditionalFormatting sqref="E153:E156 E145 E160">
    <cfRule type="cellIs" dxfId="1746" priority="3101" stopIfTrue="1" operator="equal">
      <formula>"Minor"</formula>
    </cfRule>
    <cfRule type="cellIs" dxfId="1745" priority="3102" stopIfTrue="1" operator="equal">
      <formula>"Not implemented"</formula>
    </cfRule>
    <cfRule type="cellIs" dxfId="1744" priority="3103" stopIfTrue="1" operator="equal">
      <formula>"Not tested"</formula>
    </cfRule>
    <cfRule type="cellIs" dxfId="1743" priority="3104" stopIfTrue="1" operator="equal">
      <formula>"Not available"</formula>
    </cfRule>
    <cfRule type="cellIs" dxfId="1742" priority="3105" stopIfTrue="1" operator="equal">
      <formula>"Critical"</formula>
    </cfRule>
    <cfRule type="cellIs" dxfId="1741" priority="3106" stopIfTrue="1" operator="equal">
      <formula>"Major"</formula>
    </cfRule>
    <cfRule type="cellIs" dxfId="1740" priority="3107" stopIfTrue="1" operator="equal">
      <formula>"Average"</formula>
    </cfRule>
    <cfRule type="cellIs" dxfId="1739" priority="3108" stopIfTrue="1" operator="equal">
      <formula>"OK"</formula>
    </cfRule>
    <cfRule type="cellIs" dxfId="1738" priority="3109" stopIfTrue="1" operator="equal">
      <formula>"Enhancement"</formula>
    </cfRule>
    <cfRule type="cellIs" dxfId="1737" priority="3110" stopIfTrue="1" operator="equal">
      <formula>"Partially tested"</formula>
    </cfRule>
  </conditionalFormatting>
  <conditionalFormatting sqref="E215 E210:E211">
    <cfRule type="cellIs" dxfId="1736" priority="3091" stopIfTrue="1" operator="equal">
      <formula>"Minor"</formula>
    </cfRule>
    <cfRule type="cellIs" dxfId="1735" priority="3092" stopIfTrue="1" operator="equal">
      <formula>"Not implemented"</formula>
    </cfRule>
    <cfRule type="cellIs" dxfId="1734" priority="3093" stopIfTrue="1" operator="equal">
      <formula>"Not tested"</formula>
    </cfRule>
    <cfRule type="cellIs" dxfId="1733" priority="3094" stopIfTrue="1" operator="equal">
      <formula>"Not available"</formula>
    </cfRule>
    <cfRule type="cellIs" dxfId="1732" priority="3095" stopIfTrue="1" operator="equal">
      <formula>"Critical"</formula>
    </cfRule>
    <cfRule type="cellIs" dxfId="1731" priority="3096" stopIfTrue="1" operator="equal">
      <formula>"Major"</formula>
    </cfRule>
    <cfRule type="cellIs" dxfId="1730" priority="3097" stopIfTrue="1" operator="equal">
      <formula>"Average"</formula>
    </cfRule>
    <cfRule type="cellIs" dxfId="1729" priority="3098" stopIfTrue="1" operator="equal">
      <formula>"OK"</formula>
    </cfRule>
    <cfRule type="cellIs" dxfId="1728" priority="3099" stopIfTrue="1" operator="equal">
      <formula>"Enhancement"</formula>
    </cfRule>
    <cfRule type="cellIs" dxfId="1727" priority="3100" stopIfTrue="1" operator="equal">
      <formula>"Partially tested"</formula>
    </cfRule>
  </conditionalFormatting>
  <conditionalFormatting sqref="E873 E876:E877 E884">
    <cfRule type="cellIs" dxfId="1726" priority="3071" stopIfTrue="1" operator="equal">
      <formula>"Minor"</formula>
    </cfRule>
    <cfRule type="cellIs" dxfId="1725" priority="3072" stopIfTrue="1" operator="equal">
      <formula>"Not implemented"</formula>
    </cfRule>
    <cfRule type="cellIs" dxfId="1724" priority="3073" stopIfTrue="1" operator="equal">
      <formula>"Not tested"</formula>
    </cfRule>
    <cfRule type="cellIs" dxfId="1723" priority="3074" stopIfTrue="1" operator="equal">
      <formula>"Not available"</formula>
    </cfRule>
    <cfRule type="cellIs" dxfId="1722" priority="3075" stopIfTrue="1" operator="equal">
      <formula>"Critical"</formula>
    </cfRule>
    <cfRule type="cellIs" dxfId="1721" priority="3076" stopIfTrue="1" operator="equal">
      <formula>"Major"</formula>
    </cfRule>
    <cfRule type="cellIs" dxfId="1720" priority="3077" stopIfTrue="1" operator="equal">
      <formula>"Average"</formula>
    </cfRule>
    <cfRule type="cellIs" dxfId="1719" priority="3078" stopIfTrue="1" operator="equal">
      <formula>"OK"</formula>
    </cfRule>
    <cfRule type="cellIs" dxfId="1718" priority="3079" stopIfTrue="1" operator="equal">
      <formula>"Enhancement"</formula>
    </cfRule>
    <cfRule type="cellIs" dxfId="1717" priority="3080" stopIfTrue="1" operator="equal">
      <formula>"Partially tested"</formula>
    </cfRule>
  </conditionalFormatting>
  <conditionalFormatting sqref="E917">
    <cfRule type="cellIs" dxfId="1716" priority="3051" stopIfTrue="1" operator="equal">
      <formula>"Minor"</formula>
    </cfRule>
    <cfRule type="cellIs" dxfId="1715" priority="3052" stopIfTrue="1" operator="equal">
      <formula>"Not implemented"</formula>
    </cfRule>
    <cfRule type="cellIs" dxfId="1714" priority="3053" stopIfTrue="1" operator="equal">
      <formula>"Not tested"</formula>
    </cfRule>
    <cfRule type="cellIs" dxfId="1713" priority="3054" stopIfTrue="1" operator="equal">
      <formula>"Not available"</formula>
    </cfRule>
    <cfRule type="cellIs" dxfId="1712" priority="3055" stopIfTrue="1" operator="equal">
      <formula>"Critical"</formula>
    </cfRule>
    <cfRule type="cellIs" dxfId="1711" priority="3056" stopIfTrue="1" operator="equal">
      <formula>"Major"</formula>
    </cfRule>
    <cfRule type="cellIs" dxfId="1710" priority="3057" stopIfTrue="1" operator="equal">
      <formula>"Average"</formula>
    </cfRule>
    <cfRule type="cellIs" dxfId="1709" priority="3058" stopIfTrue="1" operator="equal">
      <formula>"OK"</formula>
    </cfRule>
    <cfRule type="cellIs" dxfId="1708" priority="3059" stopIfTrue="1" operator="equal">
      <formula>"Enhancement"</formula>
    </cfRule>
    <cfRule type="cellIs" dxfId="1707" priority="3060" stopIfTrue="1" operator="equal">
      <formula>"Partially tested"</formula>
    </cfRule>
  </conditionalFormatting>
  <conditionalFormatting sqref="E927:E931">
    <cfRule type="cellIs" dxfId="1706" priority="3041" stopIfTrue="1" operator="equal">
      <formula>"Minor"</formula>
    </cfRule>
    <cfRule type="cellIs" dxfId="1705" priority="3042" stopIfTrue="1" operator="equal">
      <formula>"Not implemented"</formula>
    </cfRule>
    <cfRule type="cellIs" dxfId="1704" priority="3043" stopIfTrue="1" operator="equal">
      <formula>"Not tested"</formula>
    </cfRule>
    <cfRule type="cellIs" dxfId="1703" priority="3044" stopIfTrue="1" operator="equal">
      <formula>"Not available"</formula>
    </cfRule>
    <cfRule type="cellIs" dxfId="1702" priority="3045" stopIfTrue="1" operator="equal">
      <formula>"Critical"</formula>
    </cfRule>
    <cfRule type="cellIs" dxfId="1701" priority="3046" stopIfTrue="1" operator="equal">
      <formula>"Major"</formula>
    </cfRule>
    <cfRule type="cellIs" dxfId="1700" priority="3047" stopIfTrue="1" operator="equal">
      <formula>"Average"</formula>
    </cfRule>
    <cfRule type="cellIs" dxfId="1699" priority="3048" stopIfTrue="1" operator="equal">
      <formula>"OK"</formula>
    </cfRule>
    <cfRule type="cellIs" dxfId="1698" priority="3049" stopIfTrue="1" operator="equal">
      <formula>"Enhancement"</formula>
    </cfRule>
    <cfRule type="cellIs" dxfId="1697" priority="3050" stopIfTrue="1" operator="equal">
      <formula>"Partially tested"</formula>
    </cfRule>
  </conditionalFormatting>
  <conditionalFormatting sqref="E947 E952">
    <cfRule type="cellIs" dxfId="1696" priority="3021" stopIfTrue="1" operator="equal">
      <formula>"Minor"</formula>
    </cfRule>
    <cfRule type="cellIs" dxfId="1695" priority="3022" stopIfTrue="1" operator="equal">
      <formula>"Not implemented"</formula>
    </cfRule>
    <cfRule type="cellIs" dxfId="1694" priority="3023" stopIfTrue="1" operator="equal">
      <formula>"Not tested"</formula>
    </cfRule>
    <cfRule type="cellIs" dxfId="1693" priority="3024" stopIfTrue="1" operator="equal">
      <formula>"Not available"</formula>
    </cfRule>
    <cfRule type="cellIs" dxfId="1692" priority="3025" stopIfTrue="1" operator="equal">
      <formula>"Critical"</formula>
    </cfRule>
    <cfRule type="cellIs" dxfId="1691" priority="3026" stopIfTrue="1" operator="equal">
      <formula>"Major"</formula>
    </cfRule>
    <cfRule type="cellIs" dxfId="1690" priority="3027" stopIfTrue="1" operator="equal">
      <formula>"Average"</formula>
    </cfRule>
    <cfRule type="cellIs" dxfId="1689" priority="3028" stopIfTrue="1" operator="equal">
      <formula>"OK"</formula>
    </cfRule>
    <cfRule type="cellIs" dxfId="1688" priority="3029" stopIfTrue="1" operator="equal">
      <formula>"Enhancement"</formula>
    </cfRule>
    <cfRule type="cellIs" dxfId="1687" priority="3030" stopIfTrue="1" operator="equal">
      <formula>"Partially tested"</formula>
    </cfRule>
  </conditionalFormatting>
  <conditionalFormatting sqref="E964">
    <cfRule type="cellIs" dxfId="1686" priority="3011" stopIfTrue="1" operator="equal">
      <formula>"Minor"</formula>
    </cfRule>
    <cfRule type="cellIs" dxfId="1685" priority="3012" stopIfTrue="1" operator="equal">
      <formula>"Not implemented"</formula>
    </cfRule>
    <cfRule type="cellIs" dxfId="1684" priority="3013" stopIfTrue="1" operator="equal">
      <formula>"Not tested"</formula>
    </cfRule>
    <cfRule type="cellIs" dxfId="1683" priority="3014" stopIfTrue="1" operator="equal">
      <formula>"Not available"</formula>
    </cfRule>
    <cfRule type="cellIs" dxfId="1682" priority="3015" stopIfTrue="1" operator="equal">
      <formula>"Critical"</formula>
    </cfRule>
    <cfRule type="cellIs" dxfId="1681" priority="3016" stopIfTrue="1" operator="equal">
      <formula>"Major"</formula>
    </cfRule>
    <cfRule type="cellIs" dxfId="1680" priority="3017" stopIfTrue="1" operator="equal">
      <formula>"Average"</formula>
    </cfRule>
    <cfRule type="cellIs" dxfId="1679" priority="3018" stopIfTrue="1" operator="equal">
      <formula>"OK"</formula>
    </cfRule>
    <cfRule type="cellIs" dxfId="1678" priority="3019" stopIfTrue="1" operator="equal">
      <formula>"Enhancement"</formula>
    </cfRule>
    <cfRule type="cellIs" dxfId="1677" priority="3020" stopIfTrue="1" operator="equal">
      <formula>"Partially tested"</formula>
    </cfRule>
  </conditionalFormatting>
  <conditionalFormatting sqref="E982 E987">
    <cfRule type="cellIs" dxfId="1676" priority="2971" stopIfTrue="1" operator="equal">
      <formula>"Minor"</formula>
    </cfRule>
    <cfRule type="cellIs" dxfId="1675" priority="2972" stopIfTrue="1" operator="equal">
      <formula>"Not implemented"</formula>
    </cfRule>
    <cfRule type="cellIs" dxfId="1674" priority="2973" stopIfTrue="1" operator="equal">
      <formula>"Not tested"</formula>
    </cfRule>
    <cfRule type="cellIs" dxfId="1673" priority="2974" stopIfTrue="1" operator="equal">
      <formula>"Not available"</formula>
    </cfRule>
    <cfRule type="cellIs" dxfId="1672" priority="2975" stopIfTrue="1" operator="equal">
      <formula>"Critical"</formula>
    </cfRule>
    <cfRule type="cellIs" dxfId="1671" priority="2976" stopIfTrue="1" operator="equal">
      <formula>"Major"</formula>
    </cfRule>
    <cfRule type="cellIs" dxfId="1670" priority="2977" stopIfTrue="1" operator="equal">
      <formula>"Average"</formula>
    </cfRule>
    <cfRule type="cellIs" dxfId="1669" priority="2978" stopIfTrue="1" operator="equal">
      <formula>"OK"</formula>
    </cfRule>
    <cfRule type="cellIs" dxfId="1668" priority="2979" stopIfTrue="1" operator="equal">
      <formula>"Enhancement"</formula>
    </cfRule>
    <cfRule type="cellIs" dxfId="1667" priority="2980" stopIfTrue="1" operator="equal">
      <formula>"Partially tested"</formula>
    </cfRule>
  </conditionalFormatting>
  <conditionalFormatting sqref="E1018 E1023">
    <cfRule type="cellIs" dxfId="1666" priority="2941" stopIfTrue="1" operator="equal">
      <formula>"Minor"</formula>
    </cfRule>
    <cfRule type="cellIs" dxfId="1665" priority="2942" stopIfTrue="1" operator="equal">
      <formula>"Not implemented"</formula>
    </cfRule>
    <cfRule type="cellIs" dxfId="1664" priority="2943" stopIfTrue="1" operator="equal">
      <formula>"Not tested"</formula>
    </cfRule>
    <cfRule type="cellIs" dxfId="1663" priority="2944" stopIfTrue="1" operator="equal">
      <formula>"Not available"</formula>
    </cfRule>
    <cfRule type="cellIs" dxfId="1662" priority="2945" stopIfTrue="1" operator="equal">
      <formula>"Critical"</formula>
    </cfRule>
    <cfRule type="cellIs" dxfId="1661" priority="2946" stopIfTrue="1" operator="equal">
      <formula>"Major"</formula>
    </cfRule>
    <cfRule type="cellIs" dxfId="1660" priority="2947" stopIfTrue="1" operator="equal">
      <formula>"Average"</formula>
    </cfRule>
    <cfRule type="cellIs" dxfId="1659" priority="2948" stopIfTrue="1" operator="equal">
      <formula>"OK"</formula>
    </cfRule>
    <cfRule type="cellIs" dxfId="1658" priority="2949" stopIfTrue="1" operator="equal">
      <formula>"Enhancement"</formula>
    </cfRule>
    <cfRule type="cellIs" dxfId="1657" priority="2950" stopIfTrue="1" operator="equal">
      <formula>"Partially tested"</formula>
    </cfRule>
  </conditionalFormatting>
  <conditionalFormatting sqref="E1033:E1036 E1038:E1051">
    <cfRule type="cellIs" dxfId="1656" priority="2931" stopIfTrue="1" operator="equal">
      <formula>"Minor"</formula>
    </cfRule>
    <cfRule type="cellIs" dxfId="1655" priority="2932" stopIfTrue="1" operator="equal">
      <formula>"Not implemented"</formula>
    </cfRule>
    <cfRule type="cellIs" dxfId="1654" priority="2933" stopIfTrue="1" operator="equal">
      <formula>"Not tested"</formula>
    </cfRule>
    <cfRule type="cellIs" dxfId="1653" priority="2934" stopIfTrue="1" operator="equal">
      <formula>"Not available"</formula>
    </cfRule>
    <cfRule type="cellIs" dxfId="1652" priority="2935" stopIfTrue="1" operator="equal">
      <formula>"Critical"</formula>
    </cfRule>
    <cfRule type="cellIs" dxfId="1651" priority="2936" stopIfTrue="1" operator="equal">
      <formula>"Major"</formula>
    </cfRule>
    <cfRule type="cellIs" dxfId="1650" priority="2937" stopIfTrue="1" operator="equal">
      <formula>"Average"</formula>
    </cfRule>
    <cfRule type="cellIs" dxfId="1649" priority="2938" stopIfTrue="1" operator="equal">
      <formula>"OK"</formula>
    </cfRule>
    <cfRule type="cellIs" dxfId="1648" priority="2939" stopIfTrue="1" operator="equal">
      <formula>"Enhancement"</formula>
    </cfRule>
    <cfRule type="cellIs" dxfId="1647" priority="2940" stopIfTrue="1" operator="equal">
      <formula>"Partially tested"</formula>
    </cfRule>
  </conditionalFormatting>
  <conditionalFormatting sqref="E1067 E1072">
    <cfRule type="cellIs" dxfId="1646" priority="2911" stopIfTrue="1" operator="equal">
      <formula>"Minor"</formula>
    </cfRule>
    <cfRule type="cellIs" dxfId="1645" priority="2912" stopIfTrue="1" operator="equal">
      <formula>"Not implemented"</formula>
    </cfRule>
    <cfRule type="cellIs" dxfId="1644" priority="2913" stopIfTrue="1" operator="equal">
      <formula>"Not tested"</formula>
    </cfRule>
    <cfRule type="cellIs" dxfId="1643" priority="2914" stopIfTrue="1" operator="equal">
      <formula>"Not available"</formula>
    </cfRule>
    <cfRule type="cellIs" dxfId="1642" priority="2915" stopIfTrue="1" operator="equal">
      <formula>"Critical"</formula>
    </cfRule>
    <cfRule type="cellIs" dxfId="1641" priority="2916" stopIfTrue="1" operator="equal">
      <formula>"Major"</formula>
    </cfRule>
    <cfRule type="cellIs" dxfId="1640" priority="2917" stopIfTrue="1" operator="equal">
      <formula>"Average"</formula>
    </cfRule>
    <cfRule type="cellIs" dxfId="1639" priority="2918" stopIfTrue="1" operator="equal">
      <formula>"OK"</formula>
    </cfRule>
    <cfRule type="cellIs" dxfId="1638" priority="2919" stopIfTrue="1" operator="equal">
      <formula>"Enhancement"</formula>
    </cfRule>
    <cfRule type="cellIs" dxfId="1637" priority="2920" stopIfTrue="1" operator="equal">
      <formula>"Partially tested"</formula>
    </cfRule>
  </conditionalFormatting>
  <conditionalFormatting sqref="E1084:E1085 E1099:E1100">
    <cfRule type="cellIs" dxfId="1636" priority="2901" stopIfTrue="1" operator="equal">
      <formula>"Minor"</formula>
    </cfRule>
    <cfRule type="cellIs" dxfId="1635" priority="2902" stopIfTrue="1" operator="equal">
      <formula>"Not implemented"</formula>
    </cfRule>
    <cfRule type="cellIs" dxfId="1634" priority="2903" stopIfTrue="1" operator="equal">
      <formula>"Not tested"</formula>
    </cfRule>
    <cfRule type="cellIs" dxfId="1633" priority="2904" stopIfTrue="1" operator="equal">
      <formula>"Not available"</formula>
    </cfRule>
    <cfRule type="cellIs" dxfId="1632" priority="2905" stopIfTrue="1" operator="equal">
      <formula>"Critical"</formula>
    </cfRule>
    <cfRule type="cellIs" dxfId="1631" priority="2906" stopIfTrue="1" operator="equal">
      <formula>"Major"</formula>
    </cfRule>
    <cfRule type="cellIs" dxfId="1630" priority="2907" stopIfTrue="1" operator="equal">
      <formula>"Average"</formula>
    </cfRule>
    <cfRule type="cellIs" dxfId="1629" priority="2908" stopIfTrue="1" operator="equal">
      <formula>"OK"</formula>
    </cfRule>
    <cfRule type="cellIs" dxfId="1628" priority="2909" stopIfTrue="1" operator="equal">
      <formula>"Enhancement"</formula>
    </cfRule>
    <cfRule type="cellIs" dxfId="1627" priority="2910" stopIfTrue="1" operator="equal">
      <formula>"Partially tested"</formula>
    </cfRule>
  </conditionalFormatting>
  <conditionalFormatting sqref="E1116 E1121">
    <cfRule type="cellIs" dxfId="1626" priority="2881" stopIfTrue="1" operator="equal">
      <formula>"Minor"</formula>
    </cfRule>
    <cfRule type="cellIs" dxfId="1625" priority="2882" stopIfTrue="1" operator="equal">
      <formula>"Not implemented"</formula>
    </cfRule>
    <cfRule type="cellIs" dxfId="1624" priority="2883" stopIfTrue="1" operator="equal">
      <formula>"Not tested"</formula>
    </cfRule>
    <cfRule type="cellIs" dxfId="1623" priority="2884" stopIfTrue="1" operator="equal">
      <formula>"Not available"</formula>
    </cfRule>
    <cfRule type="cellIs" dxfId="1622" priority="2885" stopIfTrue="1" operator="equal">
      <formula>"Critical"</formula>
    </cfRule>
    <cfRule type="cellIs" dxfId="1621" priority="2886" stopIfTrue="1" operator="equal">
      <formula>"Major"</formula>
    </cfRule>
    <cfRule type="cellIs" dxfId="1620" priority="2887" stopIfTrue="1" operator="equal">
      <formula>"Average"</formula>
    </cfRule>
    <cfRule type="cellIs" dxfId="1619" priority="2888" stopIfTrue="1" operator="equal">
      <formula>"OK"</formula>
    </cfRule>
    <cfRule type="cellIs" dxfId="1618" priority="2889" stopIfTrue="1" operator="equal">
      <formula>"Enhancement"</formula>
    </cfRule>
    <cfRule type="cellIs" dxfId="1617" priority="2890" stopIfTrue="1" operator="equal">
      <formula>"Partially tested"</formula>
    </cfRule>
  </conditionalFormatting>
  <conditionalFormatting sqref="E1133:E1134 E1148:E1149 E1136 E1138:E1146">
    <cfRule type="cellIs" dxfId="1616" priority="2871" stopIfTrue="1" operator="equal">
      <formula>"Minor"</formula>
    </cfRule>
    <cfRule type="cellIs" dxfId="1615" priority="2872" stopIfTrue="1" operator="equal">
      <formula>"Not implemented"</formula>
    </cfRule>
    <cfRule type="cellIs" dxfId="1614" priority="2873" stopIfTrue="1" operator="equal">
      <formula>"Not tested"</formula>
    </cfRule>
    <cfRule type="cellIs" dxfId="1613" priority="2874" stopIfTrue="1" operator="equal">
      <formula>"Not available"</formula>
    </cfRule>
    <cfRule type="cellIs" dxfId="1612" priority="2875" stopIfTrue="1" operator="equal">
      <formula>"Critical"</formula>
    </cfRule>
    <cfRule type="cellIs" dxfId="1611" priority="2876" stopIfTrue="1" operator="equal">
      <formula>"Major"</formula>
    </cfRule>
    <cfRule type="cellIs" dxfId="1610" priority="2877" stopIfTrue="1" operator="equal">
      <formula>"Average"</formula>
    </cfRule>
    <cfRule type="cellIs" dxfId="1609" priority="2878" stopIfTrue="1" operator="equal">
      <formula>"OK"</formula>
    </cfRule>
    <cfRule type="cellIs" dxfId="1608" priority="2879" stopIfTrue="1" operator="equal">
      <formula>"Enhancement"</formula>
    </cfRule>
    <cfRule type="cellIs" dxfId="1607" priority="2880" stopIfTrue="1" operator="equal">
      <formula>"Partially tested"</formula>
    </cfRule>
  </conditionalFormatting>
  <conditionalFormatting sqref="E1165 E1170">
    <cfRule type="cellIs" dxfId="1606" priority="2851" stopIfTrue="1" operator="equal">
      <formula>"Minor"</formula>
    </cfRule>
    <cfRule type="cellIs" dxfId="1605" priority="2852" stopIfTrue="1" operator="equal">
      <formula>"Not implemented"</formula>
    </cfRule>
    <cfRule type="cellIs" dxfId="1604" priority="2853" stopIfTrue="1" operator="equal">
      <formula>"Not tested"</formula>
    </cfRule>
    <cfRule type="cellIs" dxfId="1603" priority="2854" stopIfTrue="1" operator="equal">
      <formula>"Not available"</formula>
    </cfRule>
    <cfRule type="cellIs" dxfId="1602" priority="2855" stopIfTrue="1" operator="equal">
      <formula>"Critical"</formula>
    </cfRule>
    <cfRule type="cellIs" dxfId="1601" priority="2856" stopIfTrue="1" operator="equal">
      <formula>"Major"</formula>
    </cfRule>
    <cfRule type="cellIs" dxfId="1600" priority="2857" stopIfTrue="1" operator="equal">
      <formula>"Average"</formula>
    </cfRule>
    <cfRule type="cellIs" dxfId="1599" priority="2858" stopIfTrue="1" operator="equal">
      <formula>"OK"</formula>
    </cfRule>
    <cfRule type="cellIs" dxfId="1598" priority="2859" stopIfTrue="1" operator="equal">
      <formula>"Enhancement"</formula>
    </cfRule>
    <cfRule type="cellIs" dxfId="1597" priority="2860" stopIfTrue="1" operator="equal">
      <formula>"Partially tested"</formula>
    </cfRule>
  </conditionalFormatting>
  <conditionalFormatting sqref="E1179:E1184">
    <cfRule type="cellIs" dxfId="1596" priority="2841" stopIfTrue="1" operator="equal">
      <formula>"Minor"</formula>
    </cfRule>
    <cfRule type="cellIs" dxfId="1595" priority="2842" stopIfTrue="1" operator="equal">
      <formula>"Not implemented"</formula>
    </cfRule>
    <cfRule type="cellIs" dxfId="1594" priority="2843" stopIfTrue="1" operator="equal">
      <formula>"Not tested"</formula>
    </cfRule>
    <cfRule type="cellIs" dxfId="1593" priority="2844" stopIfTrue="1" operator="equal">
      <formula>"Not available"</formula>
    </cfRule>
    <cfRule type="cellIs" dxfId="1592" priority="2845" stopIfTrue="1" operator="equal">
      <formula>"Critical"</formula>
    </cfRule>
    <cfRule type="cellIs" dxfId="1591" priority="2846" stopIfTrue="1" operator="equal">
      <formula>"Major"</formula>
    </cfRule>
    <cfRule type="cellIs" dxfId="1590" priority="2847" stopIfTrue="1" operator="equal">
      <formula>"Average"</formula>
    </cfRule>
    <cfRule type="cellIs" dxfId="1589" priority="2848" stopIfTrue="1" operator="equal">
      <formula>"OK"</formula>
    </cfRule>
    <cfRule type="cellIs" dxfId="1588" priority="2849" stopIfTrue="1" operator="equal">
      <formula>"Enhancement"</formula>
    </cfRule>
    <cfRule type="cellIs" dxfId="1587" priority="2850" stopIfTrue="1" operator="equal">
      <formula>"Partially tested"</formula>
    </cfRule>
  </conditionalFormatting>
  <conditionalFormatting sqref="E1200 E1205">
    <cfRule type="cellIs" dxfId="1586" priority="2821" stopIfTrue="1" operator="equal">
      <formula>"Minor"</formula>
    </cfRule>
    <cfRule type="cellIs" dxfId="1585" priority="2822" stopIfTrue="1" operator="equal">
      <formula>"Not implemented"</formula>
    </cfRule>
    <cfRule type="cellIs" dxfId="1584" priority="2823" stopIfTrue="1" operator="equal">
      <formula>"Not tested"</formula>
    </cfRule>
    <cfRule type="cellIs" dxfId="1583" priority="2824" stopIfTrue="1" operator="equal">
      <formula>"Not available"</formula>
    </cfRule>
    <cfRule type="cellIs" dxfId="1582" priority="2825" stopIfTrue="1" operator="equal">
      <formula>"Critical"</formula>
    </cfRule>
    <cfRule type="cellIs" dxfId="1581" priority="2826" stopIfTrue="1" operator="equal">
      <formula>"Major"</formula>
    </cfRule>
    <cfRule type="cellIs" dxfId="1580" priority="2827" stopIfTrue="1" operator="equal">
      <formula>"Average"</formula>
    </cfRule>
    <cfRule type="cellIs" dxfId="1579" priority="2828" stopIfTrue="1" operator="equal">
      <formula>"OK"</formula>
    </cfRule>
    <cfRule type="cellIs" dxfId="1578" priority="2829" stopIfTrue="1" operator="equal">
      <formula>"Enhancement"</formula>
    </cfRule>
    <cfRule type="cellIs" dxfId="1577" priority="2830" stopIfTrue="1" operator="equal">
      <formula>"Partially tested"</formula>
    </cfRule>
  </conditionalFormatting>
  <conditionalFormatting sqref="E1216 E1219 E1234 E1237">
    <cfRule type="cellIs" dxfId="1576" priority="2811" stopIfTrue="1" operator="equal">
      <formula>"Minor"</formula>
    </cfRule>
    <cfRule type="cellIs" dxfId="1575" priority="2812" stopIfTrue="1" operator="equal">
      <formula>"Not implemented"</formula>
    </cfRule>
    <cfRule type="cellIs" dxfId="1574" priority="2813" stopIfTrue="1" operator="equal">
      <formula>"Not tested"</formula>
    </cfRule>
    <cfRule type="cellIs" dxfId="1573" priority="2814" stopIfTrue="1" operator="equal">
      <formula>"Not available"</formula>
    </cfRule>
    <cfRule type="cellIs" dxfId="1572" priority="2815" stopIfTrue="1" operator="equal">
      <formula>"Critical"</formula>
    </cfRule>
    <cfRule type="cellIs" dxfId="1571" priority="2816" stopIfTrue="1" operator="equal">
      <formula>"Major"</formula>
    </cfRule>
    <cfRule type="cellIs" dxfId="1570" priority="2817" stopIfTrue="1" operator="equal">
      <formula>"Average"</formula>
    </cfRule>
    <cfRule type="cellIs" dxfId="1569" priority="2818" stopIfTrue="1" operator="equal">
      <formula>"OK"</formula>
    </cfRule>
    <cfRule type="cellIs" dxfId="1568" priority="2819" stopIfTrue="1" operator="equal">
      <formula>"Enhancement"</formula>
    </cfRule>
    <cfRule type="cellIs" dxfId="1567" priority="2820" stopIfTrue="1" operator="equal">
      <formula>"Partially tested"</formula>
    </cfRule>
  </conditionalFormatting>
  <conditionalFormatting sqref="E1280 E1285">
    <cfRule type="cellIs" dxfId="1566" priority="2791" stopIfTrue="1" operator="equal">
      <formula>"Minor"</formula>
    </cfRule>
    <cfRule type="cellIs" dxfId="1565" priority="2792" stopIfTrue="1" operator="equal">
      <formula>"Not implemented"</formula>
    </cfRule>
    <cfRule type="cellIs" dxfId="1564" priority="2793" stopIfTrue="1" operator="equal">
      <formula>"Not tested"</formula>
    </cfRule>
    <cfRule type="cellIs" dxfId="1563" priority="2794" stopIfTrue="1" operator="equal">
      <formula>"Not available"</formula>
    </cfRule>
    <cfRule type="cellIs" dxfId="1562" priority="2795" stopIfTrue="1" operator="equal">
      <formula>"Critical"</formula>
    </cfRule>
    <cfRule type="cellIs" dxfId="1561" priority="2796" stopIfTrue="1" operator="equal">
      <formula>"Major"</formula>
    </cfRule>
    <cfRule type="cellIs" dxfId="1560" priority="2797" stopIfTrue="1" operator="equal">
      <formula>"Average"</formula>
    </cfRule>
    <cfRule type="cellIs" dxfId="1559" priority="2798" stopIfTrue="1" operator="equal">
      <formula>"OK"</formula>
    </cfRule>
    <cfRule type="cellIs" dxfId="1558" priority="2799" stopIfTrue="1" operator="equal">
      <formula>"Enhancement"</formula>
    </cfRule>
    <cfRule type="cellIs" dxfId="1557" priority="2800" stopIfTrue="1" operator="equal">
      <formula>"Partially tested"</formula>
    </cfRule>
  </conditionalFormatting>
  <conditionalFormatting sqref="E1294:E1297">
    <cfRule type="cellIs" dxfId="1556" priority="2781" stopIfTrue="1" operator="equal">
      <formula>"Minor"</formula>
    </cfRule>
    <cfRule type="cellIs" dxfId="1555" priority="2782" stopIfTrue="1" operator="equal">
      <formula>"Not implemented"</formula>
    </cfRule>
    <cfRule type="cellIs" dxfId="1554" priority="2783" stopIfTrue="1" operator="equal">
      <formula>"Not tested"</formula>
    </cfRule>
    <cfRule type="cellIs" dxfId="1553" priority="2784" stopIfTrue="1" operator="equal">
      <formula>"Not available"</formula>
    </cfRule>
    <cfRule type="cellIs" dxfId="1552" priority="2785" stopIfTrue="1" operator="equal">
      <formula>"Critical"</formula>
    </cfRule>
    <cfRule type="cellIs" dxfId="1551" priority="2786" stopIfTrue="1" operator="equal">
      <formula>"Major"</formula>
    </cfRule>
    <cfRule type="cellIs" dxfId="1550" priority="2787" stopIfTrue="1" operator="equal">
      <formula>"Average"</formula>
    </cfRule>
    <cfRule type="cellIs" dxfId="1549" priority="2788" stopIfTrue="1" operator="equal">
      <formula>"OK"</formula>
    </cfRule>
    <cfRule type="cellIs" dxfId="1548" priority="2789" stopIfTrue="1" operator="equal">
      <formula>"Enhancement"</formula>
    </cfRule>
    <cfRule type="cellIs" dxfId="1547" priority="2790" stopIfTrue="1" operator="equal">
      <formula>"Partially tested"</formula>
    </cfRule>
  </conditionalFormatting>
  <conditionalFormatting sqref="E1318 E1323">
    <cfRule type="cellIs" dxfId="1546" priority="2761" stopIfTrue="1" operator="equal">
      <formula>"Minor"</formula>
    </cfRule>
    <cfRule type="cellIs" dxfId="1545" priority="2762" stopIfTrue="1" operator="equal">
      <formula>"Not implemented"</formula>
    </cfRule>
    <cfRule type="cellIs" dxfId="1544" priority="2763" stopIfTrue="1" operator="equal">
      <formula>"Not tested"</formula>
    </cfRule>
    <cfRule type="cellIs" dxfId="1543" priority="2764" stopIfTrue="1" operator="equal">
      <formula>"Not available"</formula>
    </cfRule>
    <cfRule type="cellIs" dxfId="1542" priority="2765" stopIfTrue="1" operator="equal">
      <formula>"Critical"</formula>
    </cfRule>
    <cfRule type="cellIs" dxfId="1541" priority="2766" stopIfTrue="1" operator="equal">
      <formula>"Major"</formula>
    </cfRule>
    <cfRule type="cellIs" dxfId="1540" priority="2767" stopIfTrue="1" operator="equal">
      <formula>"Average"</formula>
    </cfRule>
    <cfRule type="cellIs" dxfId="1539" priority="2768" stopIfTrue="1" operator="equal">
      <formula>"OK"</formula>
    </cfRule>
    <cfRule type="cellIs" dxfId="1538" priority="2769" stopIfTrue="1" operator="equal">
      <formula>"Enhancement"</formula>
    </cfRule>
    <cfRule type="cellIs" dxfId="1537" priority="2770" stopIfTrue="1" operator="equal">
      <formula>"Partially tested"</formula>
    </cfRule>
  </conditionalFormatting>
  <conditionalFormatting sqref="E1329:E1330 E1334">
    <cfRule type="cellIs" dxfId="1536" priority="2751" stopIfTrue="1" operator="equal">
      <formula>"Minor"</formula>
    </cfRule>
    <cfRule type="cellIs" dxfId="1535" priority="2752" stopIfTrue="1" operator="equal">
      <formula>"Not implemented"</formula>
    </cfRule>
    <cfRule type="cellIs" dxfId="1534" priority="2753" stopIfTrue="1" operator="equal">
      <formula>"Not tested"</formula>
    </cfRule>
    <cfRule type="cellIs" dxfId="1533" priority="2754" stopIfTrue="1" operator="equal">
      <formula>"Not available"</formula>
    </cfRule>
    <cfRule type="cellIs" dxfId="1532" priority="2755" stopIfTrue="1" operator="equal">
      <formula>"Critical"</formula>
    </cfRule>
    <cfRule type="cellIs" dxfId="1531" priority="2756" stopIfTrue="1" operator="equal">
      <formula>"Major"</formula>
    </cfRule>
    <cfRule type="cellIs" dxfId="1530" priority="2757" stopIfTrue="1" operator="equal">
      <formula>"Average"</formula>
    </cfRule>
    <cfRule type="cellIs" dxfId="1529" priority="2758" stopIfTrue="1" operator="equal">
      <formula>"OK"</formula>
    </cfRule>
    <cfRule type="cellIs" dxfId="1528" priority="2759" stopIfTrue="1" operator="equal">
      <formula>"Enhancement"</formula>
    </cfRule>
    <cfRule type="cellIs" dxfId="1527" priority="2760" stopIfTrue="1" operator="equal">
      <formula>"Partially tested"</formula>
    </cfRule>
  </conditionalFormatting>
  <conditionalFormatting sqref="E913">
    <cfRule type="cellIs" dxfId="1526" priority="2741" stopIfTrue="1" operator="equal">
      <formula>"Minor"</formula>
    </cfRule>
    <cfRule type="cellIs" dxfId="1525" priority="2742" stopIfTrue="1" operator="equal">
      <formula>"Not implemented"</formula>
    </cfRule>
    <cfRule type="cellIs" dxfId="1524" priority="2743" stopIfTrue="1" operator="equal">
      <formula>"Not tested"</formula>
    </cfRule>
    <cfRule type="cellIs" dxfId="1523" priority="2744" stopIfTrue="1" operator="equal">
      <formula>"Not available"</formula>
    </cfRule>
    <cfRule type="cellIs" dxfId="1522" priority="2745" stopIfTrue="1" operator="equal">
      <formula>"Critical"</formula>
    </cfRule>
    <cfRule type="cellIs" dxfId="1521" priority="2746" stopIfTrue="1" operator="equal">
      <formula>"Major"</formula>
    </cfRule>
    <cfRule type="cellIs" dxfId="1520" priority="2747" stopIfTrue="1" operator="equal">
      <formula>"Average"</formula>
    </cfRule>
    <cfRule type="cellIs" dxfId="1519" priority="2748" stopIfTrue="1" operator="equal">
      <formula>"OK"</formula>
    </cfRule>
    <cfRule type="cellIs" dxfId="1518" priority="2749" stopIfTrue="1" operator="equal">
      <formula>"Enhancement"</formula>
    </cfRule>
    <cfRule type="cellIs" dxfId="1517" priority="2750" stopIfTrue="1" operator="equal">
      <formula>"Partially tested"</formula>
    </cfRule>
  </conditionalFormatting>
  <conditionalFormatting sqref="E918">
    <cfRule type="cellIs" dxfId="1516" priority="2731" stopIfTrue="1" operator="equal">
      <formula>"Minor"</formula>
    </cfRule>
    <cfRule type="cellIs" dxfId="1515" priority="2732" stopIfTrue="1" operator="equal">
      <formula>"Not implemented"</formula>
    </cfRule>
    <cfRule type="cellIs" dxfId="1514" priority="2733" stopIfTrue="1" operator="equal">
      <formula>"Not tested"</formula>
    </cfRule>
    <cfRule type="cellIs" dxfId="1513" priority="2734" stopIfTrue="1" operator="equal">
      <formula>"Not available"</formula>
    </cfRule>
    <cfRule type="cellIs" dxfId="1512" priority="2735" stopIfTrue="1" operator="equal">
      <formula>"Critical"</formula>
    </cfRule>
    <cfRule type="cellIs" dxfId="1511" priority="2736" stopIfTrue="1" operator="equal">
      <formula>"Major"</formula>
    </cfRule>
    <cfRule type="cellIs" dxfId="1510" priority="2737" stopIfTrue="1" operator="equal">
      <formula>"Average"</formula>
    </cfRule>
    <cfRule type="cellIs" dxfId="1509" priority="2738" stopIfTrue="1" operator="equal">
      <formula>"OK"</formula>
    </cfRule>
    <cfRule type="cellIs" dxfId="1508" priority="2739" stopIfTrue="1" operator="equal">
      <formula>"Enhancement"</formula>
    </cfRule>
    <cfRule type="cellIs" dxfId="1507" priority="2740" stopIfTrue="1" operator="equal">
      <formula>"Partially tested"</formula>
    </cfRule>
  </conditionalFormatting>
  <conditionalFormatting sqref="E925">
    <cfRule type="cellIs" dxfId="1506" priority="2721" stopIfTrue="1" operator="equal">
      <formula>"Minor"</formula>
    </cfRule>
    <cfRule type="cellIs" dxfId="1505" priority="2722" stopIfTrue="1" operator="equal">
      <formula>"Not implemented"</formula>
    </cfRule>
    <cfRule type="cellIs" dxfId="1504" priority="2723" stopIfTrue="1" operator="equal">
      <formula>"Not tested"</formula>
    </cfRule>
    <cfRule type="cellIs" dxfId="1503" priority="2724" stopIfTrue="1" operator="equal">
      <formula>"Not available"</formula>
    </cfRule>
    <cfRule type="cellIs" dxfId="1502" priority="2725" stopIfTrue="1" operator="equal">
      <formula>"Critical"</formula>
    </cfRule>
    <cfRule type="cellIs" dxfId="1501" priority="2726" stopIfTrue="1" operator="equal">
      <formula>"Major"</formula>
    </cfRule>
    <cfRule type="cellIs" dxfId="1500" priority="2727" stopIfTrue="1" operator="equal">
      <formula>"Average"</formula>
    </cfRule>
    <cfRule type="cellIs" dxfId="1499" priority="2728" stopIfTrue="1" operator="equal">
      <formula>"OK"</formula>
    </cfRule>
    <cfRule type="cellIs" dxfId="1498" priority="2729" stopIfTrue="1" operator="equal">
      <formula>"Enhancement"</formula>
    </cfRule>
    <cfRule type="cellIs" dxfId="1497" priority="2730" stopIfTrue="1" operator="equal">
      <formula>"Partially tested"</formula>
    </cfRule>
  </conditionalFormatting>
  <conditionalFormatting sqref="E924">
    <cfRule type="cellIs" dxfId="1496" priority="2711" stopIfTrue="1" operator="equal">
      <formula>"Minor"</formula>
    </cfRule>
    <cfRule type="cellIs" dxfId="1495" priority="2712" stopIfTrue="1" operator="equal">
      <formula>"Not implemented"</formula>
    </cfRule>
    <cfRule type="cellIs" dxfId="1494" priority="2713" stopIfTrue="1" operator="equal">
      <formula>"Not tested"</formula>
    </cfRule>
    <cfRule type="cellIs" dxfId="1493" priority="2714" stopIfTrue="1" operator="equal">
      <formula>"Not available"</formula>
    </cfRule>
    <cfRule type="cellIs" dxfId="1492" priority="2715" stopIfTrue="1" operator="equal">
      <formula>"Critical"</formula>
    </cfRule>
    <cfRule type="cellIs" dxfId="1491" priority="2716" stopIfTrue="1" operator="equal">
      <formula>"Major"</formula>
    </cfRule>
    <cfRule type="cellIs" dxfId="1490" priority="2717" stopIfTrue="1" operator="equal">
      <formula>"Average"</formula>
    </cfRule>
    <cfRule type="cellIs" dxfId="1489" priority="2718" stopIfTrue="1" operator="equal">
      <formula>"OK"</formula>
    </cfRule>
    <cfRule type="cellIs" dxfId="1488" priority="2719" stopIfTrue="1" operator="equal">
      <formula>"Enhancement"</formula>
    </cfRule>
    <cfRule type="cellIs" dxfId="1487" priority="2720" stopIfTrue="1" operator="equal">
      <formula>"Partially tested"</formula>
    </cfRule>
  </conditionalFormatting>
  <conditionalFormatting sqref="E948">
    <cfRule type="cellIs" dxfId="1486" priority="2701" stopIfTrue="1" operator="equal">
      <formula>"Minor"</formula>
    </cfRule>
    <cfRule type="cellIs" dxfId="1485" priority="2702" stopIfTrue="1" operator="equal">
      <formula>"Not implemented"</formula>
    </cfRule>
    <cfRule type="cellIs" dxfId="1484" priority="2703" stopIfTrue="1" operator="equal">
      <formula>"Not tested"</formula>
    </cfRule>
    <cfRule type="cellIs" dxfId="1483" priority="2704" stopIfTrue="1" operator="equal">
      <formula>"Not available"</formula>
    </cfRule>
    <cfRule type="cellIs" dxfId="1482" priority="2705" stopIfTrue="1" operator="equal">
      <formula>"Critical"</formula>
    </cfRule>
    <cfRule type="cellIs" dxfId="1481" priority="2706" stopIfTrue="1" operator="equal">
      <formula>"Major"</formula>
    </cfRule>
    <cfRule type="cellIs" dxfId="1480" priority="2707" stopIfTrue="1" operator="equal">
      <formula>"Average"</formula>
    </cfRule>
    <cfRule type="cellIs" dxfId="1479" priority="2708" stopIfTrue="1" operator="equal">
      <formula>"OK"</formula>
    </cfRule>
    <cfRule type="cellIs" dxfId="1478" priority="2709" stopIfTrue="1" operator="equal">
      <formula>"Enhancement"</formula>
    </cfRule>
    <cfRule type="cellIs" dxfId="1477" priority="2710" stopIfTrue="1" operator="equal">
      <formula>"Partially tested"</formula>
    </cfRule>
  </conditionalFormatting>
  <conditionalFormatting sqref="E953">
    <cfRule type="cellIs" dxfId="1476" priority="2691" stopIfTrue="1" operator="equal">
      <formula>"Minor"</formula>
    </cfRule>
    <cfRule type="cellIs" dxfId="1475" priority="2692" stopIfTrue="1" operator="equal">
      <formula>"Not implemented"</formula>
    </cfRule>
    <cfRule type="cellIs" dxfId="1474" priority="2693" stopIfTrue="1" operator="equal">
      <formula>"Not tested"</formula>
    </cfRule>
    <cfRule type="cellIs" dxfId="1473" priority="2694" stopIfTrue="1" operator="equal">
      <formula>"Not available"</formula>
    </cfRule>
    <cfRule type="cellIs" dxfId="1472" priority="2695" stopIfTrue="1" operator="equal">
      <formula>"Critical"</formula>
    </cfRule>
    <cfRule type="cellIs" dxfId="1471" priority="2696" stopIfTrue="1" operator="equal">
      <formula>"Major"</formula>
    </cfRule>
    <cfRule type="cellIs" dxfId="1470" priority="2697" stopIfTrue="1" operator="equal">
      <formula>"Average"</formula>
    </cfRule>
    <cfRule type="cellIs" dxfId="1469" priority="2698" stopIfTrue="1" operator="equal">
      <formula>"OK"</formula>
    </cfRule>
    <cfRule type="cellIs" dxfId="1468" priority="2699" stopIfTrue="1" operator="equal">
      <formula>"Enhancement"</formula>
    </cfRule>
    <cfRule type="cellIs" dxfId="1467" priority="2700" stopIfTrue="1" operator="equal">
      <formula>"Partially tested"</formula>
    </cfRule>
  </conditionalFormatting>
  <conditionalFormatting sqref="E983">
    <cfRule type="cellIs" dxfId="1466" priority="2671" stopIfTrue="1" operator="equal">
      <formula>"Minor"</formula>
    </cfRule>
    <cfRule type="cellIs" dxfId="1465" priority="2672" stopIfTrue="1" operator="equal">
      <formula>"Not implemented"</formula>
    </cfRule>
    <cfRule type="cellIs" dxfId="1464" priority="2673" stopIfTrue="1" operator="equal">
      <formula>"Not tested"</formula>
    </cfRule>
    <cfRule type="cellIs" dxfId="1463" priority="2674" stopIfTrue="1" operator="equal">
      <formula>"Not available"</formula>
    </cfRule>
    <cfRule type="cellIs" dxfId="1462" priority="2675" stopIfTrue="1" operator="equal">
      <formula>"Critical"</formula>
    </cfRule>
    <cfRule type="cellIs" dxfId="1461" priority="2676" stopIfTrue="1" operator="equal">
      <formula>"Major"</formula>
    </cfRule>
    <cfRule type="cellIs" dxfId="1460" priority="2677" stopIfTrue="1" operator="equal">
      <formula>"Average"</formula>
    </cfRule>
    <cfRule type="cellIs" dxfId="1459" priority="2678" stopIfTrue="1" operator="equal">
      <formula>"OK"</formula>
    </cfRule>
    <cfRule type="cellIs" dxfId="1458" priority="2679" stopIfTrue="1" operator="equal">
      <formula>"Enhancement"</formula>
    </cfRule>
    <cfRule type="cellIs" dxfId="1457" priority="2680" stopIfTrue="1" operator="equal">
      <formula>"Partially tested"</formula>
    </cfRule>
  </conditionalFormatting>
  <conditionalFormatting sqref="E988">
    <cfRule type="cellIs" dxfId="1456" priority="2661" stopIfTrue="1" operator="equal">
      <formula>"Minor"</formula>
    </cfRule>
    <cfRule type="cellIs" dxfId="1455" priority="2662" stopIfTrue="1" operator="equal">
      <formula>"Not implemented"</formula>
    </cfRule>
    <cfRule type="cellIs" dxfId="1454" priority="2663" stopIfTrue="1" operator="equal">
      <formula>"Not tested"</formula>
    </cfRule>
    <cfRule type="cellIs" dxfId="1453" priority="2664" stopIfTrue="1" operator="equal">
      <formula>"Not available"</formula>
    </cfRule>
    <cfRule type="cellIs" dxfId="1452" priority="2665" stopIfTrue="1" operator="equal">
      <formula>"Critical"</formula>
    </cfRule>
    <cfRule type="cellIs" dxfId="1451" priority="2666" stopIfTrue="1" operator="equal">
      <formula>"Major"</formula>
    </cfRule>
    <cfRule type="cellIs" dxfId="1450" priority="2667" stopIfTrue="1" operator="equal">
      <formula>"Average"</formula>
    </cfRule>
    <cfRule type="cellIs" dxfId="1449" priority="2668" stopIfTrue="1" operator="equal">
      <formula>"OK"</formula>
    </cfRule>
    <cfRule type="cellIs" dxfId="1448" priority="2669" stopIfTrue="1" operator="equal">
      <formula>"Enhancement"</formula>
    </cfRule>
    <cfRule type="cellIs" dxfId="1447" priority="2670" stopIfTrue="1" operator="equal">
      <formula>"Partially tested"</formula>
    </cfRule>
  </conditionalFormatting>
  <conditionalFormatting sqref="E1019">
    <cfRule type="cellIs" dxfId="1446" priority="2641" stopIfTrue="1" operator="equal">
      <formula>"Minor"</formula>
    </cfRule>
    <cfRule type="cellIs" dxfId="1445" priority="2642" stopIfTrue="1" operator="equal">
      <formula>"Not implemented"</formula>
    </cfRule>
    <cfRule type="cellIs" dxfId="1444" priority="2643" stopIfTrue="1" operator="equal">
      <formula>"Not tested"</formula>
    </cfRule>
    <cfRule type="cellIs" dxfId="1443" priority="2644" stopIfTrue="1" operator="equal">
      <formula>"Not available"</formula>
    </cfRule>
    <cfRule type="cellIs" dxfId="1442" priority="2645" stopIfTrue="1" operator="equal">
      <formula>"Critical"</formula>
    </cfRule>
    <cfRule type="cellIs" dxfId="1441" priority="2646" stopIfTrue="1" operator="equal">
      <formula>"Major"</formula>
    </cfRule>
    <cfRule type="cellIs" dxfId="1440" priority="2647" stopIfTrue="1" operator="equal">
      <formula>"Average"</formula>
    </cfRule>
    <cfRule type="cellIs" dxfId="1439" priority="2648" stopIfTrue="1" operator="equal">
      <formula>"OK"</formula>
    </cfRule>
    <cfRule type="cellIs" dxfId="1438" priority="2649" stopIfTrue="1" operator="equal">
      <formula>"Enhancement"</formula>
    </cfRule>
    <cfRule type="cellIs" dxfId="1437" priority="2650" stopIfTrue="1" operator="equal">
      <formula>"Partially tested"</formula>
    </cfRule>
  </conditionalFormatting>
  <conditionalFormatting sqref="E1024">
    <cfRule type="cellIs" dxfId="1436" priority="2631" stopIfTrue="1" operator="equal">
      <formula>"Minor"</formula>
    </cfRule>
    <cfRule type="cellIs" dxfId="1435" priority="2632" stopIfTrue="1" operator="equal">
      <formula>"Not implemented"</formula>
    </cfRule>
    <cfRule type="cellIs" dxfId="1434" priority="2633" stopIfTrue="1" operator="equal">
      <formula>"Not tested"</formula>
    </cfRule>
    <cfRule type="cellIs" dxfId="1433" priority="2634" stopIfTrue="1" operator="equal">
      <formula>"Not available"</formula>
    </cfRule>
    <cfRule type="cellIs" dxfId="1432" priority="2635" stopIfTrue="1" operator="equal">
      <formula>"Critical"</formula>
    </cfRule>
    <cfRule type="cellIs" dxfId="1431" priority="2636" stopIfTrue="1" operator="equal">
      <formula>"Major"</formula>
    </cfRule>
    <cfRule type="cellIs" dxfId="1430" priority="2637" stopIfTrue="1" operator="equal">
      <formula>"Average"</formula>
    </cfRule>
    <cfRule type="cellIs" dxfId="1429" priority="2638" stopIfTrue="1" operator="equal">
      <formula>"OK"</formula>
    </cfRule>
    <cfRule type="cellIs" dxfId="1428" priority="2639" stopIfTrue="1" operator="equal">
      <formula>"Enhancement"</formula>
    </cfRule>
    <cfRule type="cellIs" dxfId="1427" priority="2640" stopIfTrue="1" operator="equal">
      <formula>"Partially tested"</formula>
    </cfRule>
  </conditionalFormatting>
  <conditionalFormatting sqref="E1030">
    <cfRule type="cellIs" dxfId="1426" priority="2621" stopIfTrue="1" operator="equal">
      <formula>"Minor"</formula>
    </cfRule>
    <cfRule type="cellIs" dxfId="1425" priority="2622" stopIfTrue="1" operator="equal">
      <formula>"Not implemented"</formula>
    </cfRule>
    <cfRule type="cellIs" dxfId="1424" priority="2623" stopIfTrue="1" operator="equal">
      <formula>"Not tested"</formula>
    </cfRule>
    <cfRule type="cellIs" dxfId="1423" priority="2624" stopIfTrue="1" operator="equal">
      <formula>"Not available"</formula>
    </cfRule>
    <cfRule type="cellIs" dxfId="1422" priority="2625" stopIfTrue="1" operator="equal">
      <formula>"Critical"</formula>
    </cfRule>
    <cfRule type="cellIs" dxfId="1421" priority="2626" stopIfTrue="1" operator="equal">
      <formula>"Major"</formula>
    </cfRule>
    <cfRule type="cellIs" dxfId="1420" priority="2627" stopIfTrue="1" operator="equal">
      <formula>"Average"</formula>
    </cfRule>
    <cfRule type="cellIs" dxfId="1419" priority="2628" stopIfTrue="1" operator="equal">
      <formula>"OK"</formula>
    </cfRule>
    <cfRule type="cellIs" dxfId="1418" priority="2629" stopIfTrue="1" operator="equal">
      <formula>"Enhancement"</formula>
    </cfRule>
    <cfRule type="cellIs" dxfId="1417" priority="2630" stopIfTrue="1" operator="equal">
      <formula>"Partially tested"</formula>
    </cfRule>
  </conditionalFormatting>
  <conditionalFormatting sqref="E1068">
    <cfRule type="cellIs" dxfId="1416" priority="2611" stopIfTrue="1" operator="equal">
      <formula>"Minor"</formula>
    </cfRule>
    <cfRule type="cellIs" dxfId="1415" priority="2612" stopIfTrue="1" operator="equal">
      <formula>"Not implemented"</formula>
    </cfRule>
    <cfRule type="cellIs" dxfId="1414" priority="2613" stopIfTrue="1" operator="equal">
      <formula>"Not tested"</formula>
    </cfRule>
    <cfRule type="cellIs" dxfId="1413" priority="2614" stopIfTrue="1" operator="equal">
      <formula>"Not available"</formula>
    </cfRule>
    <cfRule type="cellIs" dxfId="1412" priority="2615" stopIfTrue="1" operator="equal">
      <formula>"Critical"</formula>
    </cfRule>
    <cfRule type="cellIs" dxfId="1411" priority="2616" stopIfTrue="1" operator="equal">
      <formula>"Major"</formula>
    </cfRule>
    <cfRule type="cellIs" dxfId="1410" priority="2617" stopIfTrue="1" operator="equal">
      <formula>"Average"</formula>
    </cfRule>
    <cfRule type="cellIs" dxfId="1409" priority="2618" stopIfTrue="1" operator="equal">
      <formula>"OK"</formula>
    </cfRule>
    <cfRule type="cellIs" dxfId="1408" priority="2619" stopIfTrue="1" operator="equal">
      <formula>"Enhancement"</formula>
    </cfRule>
    <cfRule type="cellIs" dxfId="1407" priority="2620" stopIfTrue="1" operator="equal">
      <formula>"Partially tested"</formula>
    </cfRule>
  </conditionalFormatting>
  <conditionalFormatting sqref="E1073">
    <cfRule type="cellIs" dxfId="1406" priority="2601" stopIfTrue="1" operator="equal">
      <formula>"Minor"</formula>
    </cfRule>
    <cfRule type="cellIs" dxfId="1405" priority="2602" stopIfTrue="1" operator="equal">
      <formula>"Not implemented"</formula>
    </cfRule>
    <cfRule type="cellIs" dxfId="1404" priority="2603" stopIfTrue="1" operator="equal">
      <formula>"Not tested"</formula>
    </cfRule>
    <cfRule type="cellIs" dxfId="1403" priority="2604" stopIfTrue="1" operator="equal">
      <formula>"Not available"</formula>
    </cfRule>
    <cfRule type="cellIs" dxfId="1402" priority="2605" stopIfTrue="1" operator="equal">
      <formula>"Critical"</formula>
    </cfRule>
    <cfRule type="cellIs" dxfId="1401" priority="2606" stopIfTrue="1" operator="equal">
      <formula>"Major"</formula>
    </cfRule>
    <cfRule type="cellIs" dxfId="1400" priority="2607" stopIfTrue="1" operator="equal">
      <formula>"Average"</formula>
    </cfRule>
    <cfRule type="cellIs" dxfId="1399" priority="2608" stopIfTrue="1" operator="equal">
      <formula>"OK"</formula>
    </cfRule>
    <cfRule type="cellIs" dxfId="1398" priority="2609" stopIfTrue="1" operator="equal">
      <formula>"Enhancement"</formula>
    </cfRule>
    <cfRule type="cellIs" dxfId="1397" priority="2610" stopIfTrue="1" operator="equal">
      <formula>"Partially tested"</formula>
    </cfRule>
  </conditionalFormatting>
  <conditionalFormatting sqref="E1122">
    <cfRule type="cellIs" dxfId="1396" priority="2581" stopIfTrue="1" operator="equal">
      <formula>"Minor"</formula>
    </cfRule>
    <cfRule type="cellIs" dxfId="1395" priority="2582" stopIfTrue="1" operator="equal">
      <formula>"Not implemented"</formula>
    </cfRule>
    <cfRule type="cellIs" dxfId="1394" priority="2583" stopIfTrue="1" operator="equal">
      <formula>"Not tested"</formula>
    </cfRule>
    <cfRule type="cellIs" dxfId="1393" priority="2584" stopIfTrue="1" operator="equal">
      <formula>"Not available"</formula>
    </cfRule>
    <cfRule type="cellIs" dxfId="1392" priority="2585" stopIfTrue="1" operator="equal">
      <formula>"Critical"</formula>
    </cfRule>
    <cfRule type="cellIs" dxfId="1391" priority="2586" stopIfTrue="1" operator="equal">
      <formula>"Major"</formula>
    </cfRule>
    <cfRule type="cellIs" dxfId="1390" priority="2587" stopIfTrue="1" operator="equal">
      <formula>"Average"</formula>
    </cfRule>
    <cfRule type="cellIs" dxfId="1389" priority="2588" stopIfTrue="1" operator="equal">
      <formula>"OK"</formula>
    </cfRule>
    <cfRule type="cellIs" dxfId="1388" priority="2589" stopIfTrue="1" operator="equal">
      <formula>"Enhancement"</formula>
    </cfRule>
    <cfRule type="cellIs" dxfId="1387" priority="2590" stopIfTrue="1" operator="equal">
      <formula>"Partially tested"</formula>
    </cfRule>
  </conditionalFormatting>
  <conditionalFormatting sqref="E1117">
    <cfRule type="cellIs" dxfId="1386" priority="2571" stopIfTrue="1" operator="equal">
      <formula>"Minor"</formula>
    </cfRule>
    <cfRule type="cellIs" dxfId="1385" priority="2572" stopIfTrue="1" operator="equal">
      <formula>"Not implemented"</formula>
    </cfRule>
    <cfRule type="cellIs" dxfId="1384" priority="2573" stopIfTrue="1" operator="equal">
      <formula>"Not tested"</formula>
    </cfRule>
    <cfRule type="cellIs" dxfId="1383" priority="2574" stopIfTrue="1" operator="equal">
      <formula>"Not available"</formula>
    </cfRule>
    <cfRule type="cellIs" dxfId="1382" priority="2575" stopIfTrue="1" operator="equal">
      <formula>"Critical"</formula>
    </cfRule>
    <cfRule type="cellIs" dxfId="1381" priority="2576" stopIfTrue="1" operator="equal">
      <formula>"Major"</formula>
    </cfRule>
    <cfRule type="cellIs" dxfId="1380" priority="2577" stopIfTrue="1" operator="equal">
      <formula>"Average"</formula>
    </cfRule>
    <cfRule type="cellIs" dxfId="1379" priority="2578" stopIfTrue="1" operator="equal">
      <formula>"OK"</formula>
    </cfRule>
    <cfRule type="cellIs" dxfId="1378" priority="2579" stopIfTrue="1" operator="equal">
      <formula>"Enhancement"</formula>
    </cfRule>
    <cfRule type="cellIs" dxfId="1377" priority="2580" stopIfTrue="1" operator="equal">
      <formula>"Partially tested"</formula>
    </cfRule>
  </conditionalFormatting>
  <conditionalFormatting sqref="E1128">
    <cfRule type="cellIs" dxfId="1376" priority="2561" stopIfTrue="1" operator="equal">
      <formula>"Minor"</formula>
    </cfRule>
    <cfRule type="cellIs" dxfId="1375" priority="2562" stopIfTrue="1" operator="equal">
      <formula>"Not implemented"</formula>
    </cfRule>
    <cfRule type="cellIs" dxfId="1374" priority="2563" stopIfTrue="1" operator="equal">
      <formula>"Not tested"</formula>
    </cfRule>
    <cfRule type="cellIs" dxfId="1373" priority="2564" stopIfTrue="1" operator="equal">
      <formula>"Not available"</formula>
    </cfRule>
    <cfRule type="cellIs" dxfId="1372" priority="2565" stopIfTrue="1" operator="equal">
      <formula>"Critical"</formula>
    </cfRule>
    <cfRule type="cellIs" dxfId="1371" priority="2566" stopIfTrue="1" operator="equal">
      <formula>"Major"</formula>
    </cfRule>
    <cfRule type="cellIs" dxfId="1370" priority="2567" stopIfTrue="1" operator="equal">
      <formula>"Average"</formula>
    </cfRule>
    <cfRule type="cellIs" dxfId="1369" priority="2568" stopIfTrue="1" operator="equal">
      <formula>"OK"</formula>
    </cfRule>
    <cfRule type="cellIs" dxfId="1368" priority="2569" stopIfTrue="1" operator="equal">
      <formula>"Enhancement"</formula>
    </cfRule>
    <cfRule type="cellIs" dxfId="1367" priority="2570" stopIfTrue="1" operator="equal">
      <formula>"Partially tested"</formula>
    </cfRule>
  </conditionalFormatting>
  <conditionalFormatting sqref="E1166:E1169 E1171:E1177">
    <cfRule type="cellIs" dxfId="1366" priority="2531" stopIfTrue="1" operator="equal">
      <formula>"Minor"</formula>
    </cfRule>
    <cfRule type="cellIs" dxfId="1365" priority="2532" stopIfTrue="1" operator="equal">
      <formula>"Not implemented"</formula>
    </cfRule>
    <cfRule type="cellIs" dxfId="1364" priority="2533" stopIfTrue="1" operator="equal">
      <formula>"Not tested"</formula>
    </cfRule>
    <cfRule type="cellIs" dxfId="1363" priority="2534" stopIfTrue="1" operator="equal">
      <formula>"Not available"</formula>
    </cfRule>
    <cfRule type="cellIs" dxfId="1362" priority="2535" stopIfTrue="1" operator="equal">
      <formula>"Critical"</formula>
    </cfRule>
    <cfRule type="cellIs" dxfId="1361" priority="2536" stopIfTrue="1" operator="equal">
      <formula>"Major"</formula>
    </cfRule>
    <cfRule type="cellIs" dxfId="1360" priority="2537" stopIfTrue="1" operator="equal">
      <formula>"Average"</formula>
    </cfRule>
    <cfRule type="cellIs" dxfId="1359" priority="2538" stopIfTrue="1" operator="equal">
      <formula>"OK"</formula>
    </cfRule>
    <cfRule type="cellIs" dxfId="1358" priority="2539" stopIfTrue="1" operator="equal">
      <formula>"Enhancement"</formula>
    </cfRule>
    <cfRule type="cellIs" dxfId="1357" priority="2540" stopIfTrue="1" operator="equal">
      <formula>"Partially tested"</formula>
    </cfRule>
  </conditionalFormatting>
  <conditionalFormatting sqref="E1201:E1204">
    <cfRule type="cellIs" dxfId="1356" priority="2521" stopIfTrue="1" operator="equal">
      <formula>"Minor"</formula>
    </cfRule>
    <cfRule type="cellIs" dxfId="1355" priority="2522" stopIfTrue="1" operator="equal">
      <formula>"Not implemented"</formula>
    </cfRule>
    <cfRule type="cellIs" dxfId="1354" priority="2523" stopIfTrue="1" operator="equal">
      <formula>"Not tested"</formula>
    </cfRule>
    <cfRule type="cellIs" dxfId="1353" priority="2524" stopIfTrue="1" operator="equal">
      <formula>"Not available"</formula>
    </cfRule>
    <cfRule type="cellIs" dxfId="1352" priority="2525" stopIfTrue="1" operator="equal">
      <formula>"Critical"</formula>
    </cfRule>
    <cfRule type="cellIs" dxfId="1351" priority="2526" stopIfTrue="1" operator="equal">
      <formula>"Major"</formula>
    </cfRule>
    <cfRule type="cellIs" dxfId="1350" priority="2527" stopIfTrue="1" operator="equal">
      <formula>"Average"</formula>
    </cfRule>
    <cfRule type="cellIs" dxfId="1349" priority="2528" stopIfTrue="1" operator="equal">
      <formula>"OK"</formula>
    </cfRule>
    <cfRule type="cellIs" dxfId="1348" priority="2529" stopIfTrue="1" operator="equal">
      <formula>"Enhancement"</formula>
    </cfRule>
    <cfRule type="cellIs" dxfId="1347" priority="2530" stopIfTrue="1" operator="equal">
      <formula>"Partially tested"</formula>
    </cfRule>
  </conditionalFormatting>
  <conditionalFormatting sqref="E1206">
    <cfRule type="cellIs" dxfId="1346" priority="2511" stopIfTrue="1" operator="equal">
      <formula>"Minor"</formula>
    </cfRule>
    <cfRule type="cellIs" dxfId="1345" priority="2512" stopIfTrue="1" operator="equal">
      <formula>"Not implemented"</formula>
    </cfRule>
    <cfRule type="cellIs" dxfId="1344" priority="2513" stopIfTrue="1" operator="equal">
      <formula>"Not tested"</formula>
    </cfRule>
    <cfRule type="cellIs" dxfId="1343" priority="2514" stopIfTrue="1" operator="equal">
      <formula>"Not available"</formula>
    </cfRule>
    <cfRule type="cellIs" dxfId="1342" priority="2515" stopIfTrue="1" operator="equal">
      <formula>"Critical"</formula>
    </cfRule>
    <cfRule type="cellIs" dxfId="1341" priority="2516" stopIfTrue="1" operator="equal">
      <formula>"Major"</formula>
    </cfRule>
    <cfRule type="cellIs" dxfId="1340" priority="2517" stopIfTrue="1" operator="equal">
      <formula>"Average"</formula>
    </cfRule>
    <cfRule type="cellIs" dxfId="1339" priority="2518" stopIfTrue="1" operator="equal">
      <formula>"OK"</formula>
    </cfRule>
    <cfRule type="cellIs" dxfId="1338" priority="2519" stopIfTrue="1" operator="equal">
      <formula>"Enhancement"</formula>
    </cfRule>
    <cfRule type="cellIs" dxfId="1337" priority="2520" stopIfTrue="1" operator="equal">
      <formula>"Partially tested"</formula>
    </cfRule>
  </conditionalFormatting>
  <conditionalFormatting sqref="E1212">
    <cfRule type="cellIs" dxfId="1336" priority="2501" stopIfTrue="1" operator="equal">
      <formula>"Minor"</formula>
    </cfRule>
    <cfRule type="cellIs" dxfId="1335" priority="2502" stopIfTrue="1" operator="equal">
      <formula>"Not implemented"</formula>
    </cfRule>
    <cfRule type="cellIs" dxfId="1334" priority="2503" stopIfTrue="1" operator="equal">
      <formula>"Not tested"</formula>
    </cfRule>
    <cfRule type="cellIs" dxfId="1333" priority="2504" stopIfTrue="1" operator="equal">
      <formula>"Not available"</formula>
    </cfRule>
    <cfRule type="cellIs" dxfId="1332" priority="2505" stopIfTrue="1" operator="equal">
      <formula>"Critical"</formula>
    </cfRule>
    <cfRule type="cellIs" dxfId="1331" priority="2506" stopIfTrue="1" operator="equal">
      <formula>"Major"</formula>
    </cfRule>
    <cfRule type="cellIs" dxfId="1330" priority="2507" stopIfTrue="1" operator="equal">
      <formula>"Average"</formula>
    </cfRule>
    <cfRule type="cellIs" dxfId="1329" priority="2508" stopIfTrue="1" operator="equal">
      <formula>"OK"</formula>
    </cfRule>
    <cfRule type="cellIs" dxfId="1328" priority="2509" stopIfTrue="1" operator="equal">
      <formula>"Enhancement"</formula>
    </cfRule>
    <cfRule type="cellIs" dxfId="1327" priority="2510" stopIfTrue="1" operator="equal">
      <formula>"Partially tested"</formula>
    </cfRule>
  </conditionalFormatting>
  <conditionalFormatting sqref="E1292">
    <cfRule type="cellIs" dxfId="1326" priority="2491" stopIfTrue="1" operator="equal">
      <formula>"Minor"</formula>
    </cfRule>
    <cfRule type="cellIs" dxfId="1325" priority="2492" stopIfTrue="1" operator="equal">
      <formula>"Not implemented"</formula>
    </cfRule>
    <cfRule type="cellIs" dxfId="1324" priority="2493" stopIfTrue="1" operator="equal">
      <formula>"Not tested"</formula>
    </cfRule>
    <cfRule type="cellIs" dxfId="1323" priority="2494" stopIfTrue="1" operator="equal">
      <formula>"Not available"</formula>
    </cfRule>
    <cfRule type="cellIs" dxfId="1322" priority="2495" stopIfTrue="1" operator="equal">
      <formula>"Critical"</formula>
    </cfRule>
    <cfRule type="cellIs" dxfId="1321" priority="2496" stopIfTrue="1" operator="equal">
      <formula>"Major"</formula>
    </cfRule>
    <cfRule type="cellIs" dxfId="1320" priority="2497" stopIfTrue="1" operator="equal">
      <formula>"Average"</formula>
    </cfRule>
    <cfRule type="cellIs" dxfId="1319" priority="2498" stopIfTrue="1" operator="equal">
      <formula>"OK"</formula>
    </cfRule>
    <cfRule type="cellIs" dxfId="1318" priority="2499" stopIfTrue="1" operator="equal">
      <formula>"Enhancement"</formula>
    </cfRule>
    <cfRule type="cellIs" dxfId="1317" priority="2500" stopIfTrue="1" operator="equal">
      <formula>"Partially tested"</formula>
    </cfRule>
  </conditionalFormatting>
  <conditionalFormatting sqref="E1281">
    <cfRule type="cellIs" dxfId="1316" priority="2481" stopIfTrue="1" operator="equal">
      <formula>"Minor"</formula>
    </cfRule>
    <cfRule type="cellIs" dxfId="1315" priority="2482" stopIfTrue="1" operator="equal">
      <formula>"Not implemented"</formula>
    </cfRule>
    <cfRule type="cellIs" dxfId="1314" priority="2483" stopIfTrue="1" operator="equal">
      <formula>"Not tested"</formula>
    </cfRule>
    <cfRule type="cellIs" dxfId="1313" priority="2484" stopIfTrue="1" operator="equal">
      <formula>"Not available"</formula>
    </cfRule>
    <cfRule type="cellIs" dxfId="1312" priority="2485" stopIfTrue="1" operator="equal">
      <formula>"Critical"</formula>
    </cfRule>
    <cfRule type="cellIs" dxfId="1311" priority="2486" stopIfTrue="1" operator="equal">
      <formula>"Major"</formula>
    </cfRule>
    <cfRule type="cellIs" dxfId="1310" priority="2487" stopIfTrue="1" operator="equal">
      <formula>"Average"</formula>
    </cfRule>
    <cfRule type="cellIs" dxfId="1309" priority="2488" stopIfTrue="1" operator="equal">
      <formula>"OK"</formula>
    </cfRule>
    <cfRule type="cellIs" dxfId="1308" priority="2489" stopIfTrue="1" operator="equal">
      <formula>"Enhancement"</formula>
    </cfRule>
    <cfRule type="cellIs" dxfId="1307" priority="2490" stopIfTrue="1" operator="equal">
      <formula>"Partially tested"</formula>
    </cfRule>
  </conditionalFormatting>
  <conditionalFormatting sqref="E1286">
    <cfRule type="cellIs" dxfId="1306" priority="2471" stopIfTrue="1" operator="equal">
      <formula>"Minor"</formula>
    </cfRule>
    <cfRule type="cellIs" dxfId="1305" priority="2472" stopIfTrue="1" operator="equal">
      <formula>"Not implemented"</formula>
    </cfRule>
    <cfRule type="cellIs" dxfId="1304" priority="2473" stopIfTrue="1" operator="equal">
      <formula>"Not tested"</formula>
    </cfRule>
    <cfRule type="cellIs" dxfId="1303" priority="2474" stopIfTrue="1" operator="equal">
      <formula>"Not available"</formula>
    </cfRule>
    <cfRule type="cellIs" dxfId="1302" priority="2475" stopIfTrue="1" operator="equal">
      <formula>"Critical"</formula>
    </cfRule>
    <cfRule type="cellIs" dxfId="1301" priority="2476" stopIfTrue="1" operator="equal">
      <formula>"Major"</formula>
    </cfRule>
    <cfRule type="cellIs" dxfId="1300" priority="2477" stopIfTrue="1" operator="equal">
      <formula>"Average"</formula>
    </cfRule>
    <cfRule type="cellIs" dxfId="1299" priority="2478" stopIfTrue="1" operator="equal">
      <formula>"OK"</formula>
    </cfRule>
    <cfRule type="cellIs" dxfId="1298" priority="2479" stopIfTrue="1" operator="equal">
      <formula>"Enhancement"</formula>
    </cfRule>
    <cfRule type="cellIs" dxfId="1297" priority="2480" stopIfTrue="1" operator="equal">
      <formula>"Partially tested"</formula>
    </cfRule>
  </conditionalFormatting>
  <conditionalFormatting sqref="E1313">
    <cfRule type="cellIs" dxfId="1296" priority="2461" stopIfTrue="1" operator="equal">
      <formula>"Minor"</formula>
    </cfRule>
    <cfRule type="cellIs" dxfId="1295" priority="2462" stopIfTrue="1" operator="equal">
      <formula>"Not implemented"</formula>
    </cfRule>
    <cfRule type="cellIs" dxfId="1294" priority="2463" stopIfTrue="1" operator="equal">
      <formula>"Not tested"</formula>
    </cfRule>
    <cfRule type="cellIs" dxfId="1293" priority="2464" stopIfTrue="1" operator="equal">
      <formula>"Not available"</formula>
    </cfRule>
    <cfRule type="cellIs" dxfId="1292" priority="2465" stopIfTrue="1" operator="equal">
      <formula>"Critical"</formula>
    </cfRule>
    <cfRule type="cellIs" dxfId="1291" priority="2466" stopIfTrue="1" operator="equal">
      <formula>"Major"</formula>
    </cfRule>
    <cfRule type="cellIs" dxfId="1290" priority="2467" stopIfTrue="1" operator="equal">
      <formula>"Average"</formula>
    </cfRule>
    <cfRule type="cellIs" dxfId="1289" priority="2468" stopIfTrue="1" operator="equal">
      <formula>"OK"</formula>
    </cfRule>
    <cfRule type="cellIs" dxfId="1288" priority="2469" stopIfTrue="1" operator="equal">
      <formula>"Enhancement"</formula>
    </cfRule>
    <cfRule type="cellIs" dxfId="1287" priority="2470" stopIfTrue="1" operator="equal">
      <formula>"Partially tested"</formula>
    </cfRule>
  </conditionalFormatting>
  <conditionalFormatting sqref="E1319">
    <cfRule type="cellIs" dxfId="1286" priority="2451" stopIfTrue="1" operator="equal">
      <formula>"Minor"</formula>
    </cfRule>
    <cfRule type="cellIs" dxfId="1285" priority="2452" stopIfTrue="1" operator="equal">
      <formula>"Not implemented"</formula>
    </cfRule>
    <cfRule type="cellIs" dxfId="1284" priority="2453" stopIfTrue="1" operator="equal">
      <formula>"Not tested"</formula>
    </cfRule>
    <cfRule type="cellIs" dxfId="1283" priority="2454" stopIfTrue="1" operator="equal">
      <formula>"Not available"</formula>
    </cfRule>
    <cfRule type="cellIs" dxfId="1282" priority="2455" stopIfTrue="1" operator="equal">
      <formula>"Critical"</formula>
    </cfRule>
    <cfRule type="cellIs" dxfId="1281" priority="2456" stopIfTrue="1" operator="equal">
      <formula>"Major"</formula>
    </cfRule>
    <cfRule type="cellIs" dxfId="1280" priority="2457" stopIfTrue="1" operator="equal">
      <formula>"Average"</formula>
    </cfRule>
    <cfRule type="cellIs" dxfId="1279" priority="2458" stopIfTrue="1" operator="equal">
      <formula>"OK"</formula>
    </cfRule>
    <cfRule type="cellIs" dxfId="1278" priority="2459" stopIfTrue="1" operator="equal">
      <formula>"Enhancement"</formula>
    </cfRule>
    <cfRule type="cellIs" dxfId="1277" priority="2460" stopIfTrue="1" operator="equal">
      <formula>"Partially tested"</formula>
    </cfRule>
  </conditionalFormatting>
  <conditionalFormatting sqref="E1325">
    <cfRule type="cellIs" dxfId="1276" priority="2441" stopIfTrue="1" operator="equal">
      <formula>"Minor"</formula>
    </cfRule>
    <cfRule type="cellIs" dxfId="1275" priority="2442" stopIfTrue="1" operator="equal">
      <formula>"Not implemented"</formula>
    </cfRule>
    <cfRule type="cellIs" dxfId="1274" priority="2443" stopIfTrue="1" operator="equal">
      <formula>"Not tested"</formula>
    </cfRule>
    <cfRule type="cellIs" dxfId="1273" priority="2444" stopIfTrue="1" operator="equal">
      <formula>"Not available"</formula>
    </cfRule>
    <cfRule type="cellIs" dxfId="1272" priority="2445" stopIfTrue="1" operator="equal">
      <formula>"Critical"</formula>
    </cfRule>
    <cfRule type="cellIs" dxfId="1271" priority="2446" stopIfTrue="1" operator="equal">
      <formula>"Major"</formula>
    </cfRule>
    <cfRule type="cellIs" dxfId="1270" priority="2447" stopIfTrue="1" operator="equal">
      <formula>"Average"</formula>
    </cfRule>
    <cfRule type="cellIs" dxfId="1269" priority="2448" stopIfTrue="1" operator="equal">
      <formula>"OK"</formula>
    </cfRule>
    <cfRule type="cellIs" dxfId="1268" priority="2449" stopIfTrue="1" operator="equal">
      <formula>"Enhancement"</formula>
    </cfRule>
    <cfRule type="cellIs" dxfId="1267" priority="2450" stopIfTrue="1" operator="equal">
      <formula>"Partially tested"</formula>
    </cfRule>
  </conditionalFormatting>
  <conditionalFormatting sqref="E157:E159">
    <cfRule type="cellIs" dxfId="1266" priority="2411" stopIfTrue="1" operator="equal">
      <formula>"Minor"</formula>
    </cfRule>
    <cfRule type="cellIs" dxfId="1265" priority="2412" stopIfTrue="1" operator="equal">
      <formula>"Not implemented"</formula>
    </cfRule>
    <cfRule type="cellIs" dxfId="1264" priority="2413" stopIfTrue="1" operator="equal">
      <formula>"Not tested"</formula>
    </cfRule>
    <cfRule type="cellIs" dxfId="1263" priority="2414" stopIfTrue="1" operator="equal">
      <formula>"Not available"</formula>
    </cfRule>
    <cfRule type="cellIs" dxfId="1262" priority="2415" stopIfTrue="1" operator="equal">
      <formula>"Critical"</formula>
    </cfRule>
    <cfRule type="cellIs" dxfId="1261" priority="2416" stopIfTrue="1" operator="equal">
      <formula>"Major"</formula>
    </cfRule>
    <cfRule type="cellIs" dxfId="1260" priority="2417" stopIfTrue="1" operator="equal">
      <formula>"Average"</formula>
    </cfRule>
    <cfRule type="cellIs" dxfId="1259" priority="2418" stopIfTrue="1" operator="equal">
      <formula>"OK"</formula>
    </cfRule>
    <cfRule type="cellIs" dxfId="1258" priority="2419" stopIfTrue="1" operator="equal">
      <formula>"Enhancement"</formula>
    </cfRule>
    <cfRule type="cellIs" dxfId="1257" priority="2420" stopIfTrue="1" operator="equal">
      <formula>"Partially tested"</formula>
    </cfRule>
  </conditionalFormatting>
  <conditionalFormatting sqref="E208:E209 E212:E214">
    <cfRule type="cellIs" dxfId="1256" priority="2361" stopIfTrue="1" operator="equal">
      <formula>"Minor"</formula>
    </cfRule>
    <cfRule type="cellIs" dxfId="1255" priority="2362" stopIfTrue="1" operator="equal">
      <formula>"Not implemented"</formula>
    </cfRule>
    <cfRule type="cellIs" dxfId="1254" priority="2363" stopIfTrue="1" operator="equal">
      <formula>"Not tested"</formula>
    </cfRule>
    <cfRule type="cellIs" dxfId="1253" priority="2364" stopIfTrue="1" operator="equal">
      <formula>"Not available"</formula>
    </cfRule>
    <cfRule type="cellIs" dxfId="1252" priority="2365" stopIfTrue="1" operator="equal">
      <formula>"Critical"</formula>
    </cfRule>
    <cfRule type="cellIs" dxfId="1251" priority="2366" stopIfTrue="1" operator="equal">
      <formula>"Major"</formula>
    </cfRule>
    <cfRule type="cellIs" dxfId="1250" priority="2367" stopIfTrue="1" operator="equal">
      <formula>"Average"</formula>
    </cfRule>
    <cfRule type="cellIs" dxfId="1249" priority="2368" stopIfTrue="1" operator="equal">
      <formula>"OK"</formula>
    </cfRule>
    <cfRule type="cellIs" dxfId="1248" priority="2369" stopIfTrue="1" operator="equal">
      <formula>"Enhancement"</formula>
    </cfRule>
    <cfRule type="cellIs" dxfId="1247" priority="2370" stopIfTrue="1" operator="equal">
      <formula>"Partially tested"</formula>
    </cfRule>
  </conditionalFormatting>
  <conditionalFormatting sqref="E366:E367">
    <cfRule type="cellIs" dxfId="1246" priority="2341" stopIfTrue="1" operator="equal">
      <formula>"Minor"</formula>
    </cfRule>
    <cfRule type="cellIs" dxfId="1245" priority="2342" stopIfTrue="1" operator="equal">
      <formula>"Not implemented"</formula>
    </cfRule>
    <cfRule type="cellIs" dxfId="1244" priority="2343" stopIfTrue="1" operator="equal">
      <formula>"Not tested"</formula>
    </cfRule>
    <cfRule type="cellIs" dxfId="1243" priority="2344" stopIfTrue="1" operator="equal">
      <formula>"Not available"</formula>
    </cfRule>
    <cfRule type="cellIs" dxfId="1242" priority="2345" stopIfTrue="1" operator="equal">
      <formula>"Critical"</formula>
    </cfRule>
    <cfRule type="cellIs" dxfId="1241" priority="2346" stopIfTrue="1" operator="equal">
      <formula>"Major"</formula>
    </cfRule>
    <cfRule type="cellIs" dxfId="1240" priority="2347" stopIfTrue="1" operator="equal">
      <formula>"Average"</formula>
    </cfRule>
    <cfRule type="cellIs" dxfId="1239" priority="2348" stopIfTrue="1" operator="equal">
      <formula>"OK"</formula>
    </cfRule>
    <cfRule type="cellIs" dxfId="1238" priority="2349" stopIfTrue="1" operator="equal">
      <formula>"Enhancement"</formula>
    </cfRule>
    <cfRule type="cellIs" dxfId="1237" priority="2350" stopIfTrue="1" operator="equal">
      <formula>"Partially tested"</formula>
    </cfRule>
  </conditionalFormatting>
  <conditionalFormatting sqref="E368">
    <cfRule type="cellIs" dxfId="1236" priority="2331" stopIfTrue="1" operator="equal">
      <formula>"Minor"</formula>
    </cfRule>
    <cfRule type="cellIs" dxfId="1235" priority="2332" stopIfTrue="1" operator="equal">
      <formula>"Not implemented"</formula>
    </cfRule>
    <cfRule type="cellIs" dxfId="1234" priority="2333" stopIfTrue="1" operator="equal">
      <formula>"Not tested"</formula>
    </cfRule>
    <cfRule type="cellIs" dxfId="1233" priority="2334" stopIfTrue="1" operator="equal">
      <formula>"Not available"</formula>
    </cfRule>
    <cfRule type="cellIs" dxfId="1232" priority="2335" stopIfTrue="1" operator="equal">
      <formula>"Critical"</formula>
    </cfRule>
    <cfRule type="cellIs" dxfId="1231" priority="2336" stopIfTrue="1" operator="equal">
      <formula>"Major"</formula>
    </cfRule>
    <cfRule type="cellIs" dxfId="1230" priority="2337" stopIfTrue="1" operator="equal">
      <formula>"Average"</formula>
    </cfRule>
    <cfRule type="cellIs" dxfId="1229" priority="2338" stopIfTrue="1" operator="equal">
      <formula>"OK"</formula>
    </cfRule>
    <cfRule type="cellIs" dxfId="1228" priority="2339" stopIfTrue="1" operator="equal">
      <formula>"Enhancement"</formula>
    </cfRule>
    <cfRule type="cellIs" dxfId="1227" priority="2340" stopIfTrue="1" operator="equal">
      <formula>"Partially tested"</formula>
    </cfRule>
  </conditionalFormatting>
  <conditionalFormatting sqref="E362:E363">
    <cfRule type="cellIs" dxfId="1226" priority="2311" stopIfTrue="1" operator="equal">
      <formula>"Minor"</formula>
    </cfRule>
    <cfRule type="cellIs" dxfId="1225" priority="2312" stopIfTrue="1" operator="equal">
      <formula>"Not implemented"</formula>
    </cfRule>
    <cfRule type="cellIs" dxfId="1224" priority="2313" stopIfTrue="1" operator="equal">
      <formula>"Not tested"</formula>
    </cfRule>
    <cfRule type="cellIs" dxfId="1223" priority="2314" stopIfTrue="1" operator="equal">
      <formula>"Not available"</formula>
    </cfRule>
    <cfRule type="cellIs" dxfId="1222" priority="2315" stopIfTrue="1" operator="equal">
      <formula>"Critical"</formula>
    </cfRule>
    <cfRule type="cellIs" dxfId="1221" priority="2316" stopIfTrue="1" operator="equal">
      <formula>"Major"</formula>
    </cfRule>
    <cfRule type="cellIs" dxfId="1220" priority="2317" stopIfTrue="1" operator="equal">
      <formula>"Average"</formula>
    </cfRule>
    <cfRule type="cellIs" dxfId="1219" priority="2318" stopIfTrue="1" operator="equal">
      <formula>"OK"</formula>
    </cfRule>
    <cfRule type="cellIs" dxfId="1218" priority="2319" stopIfTrue="1" operator="equal">
      <formula>"Enhancement"</formula>
    </cfRule>
    <cfRule type="cellIs" dxfId="1217" priority="2320" stopIfTrue="1" operator="equal">
      <formula>"Partially tested"</formula>
    </cfRule>
  </conditionalFormatting>
  <conditionalFormatting sqref="E477:E478">
    <cfRule type="cellIs" dxfId="1216" priority="2291" stopIfTrue="1" operator="equal">
      <formula>"Minor"</formula>
    </cfRule>
    <cfRule type="cellIs" dxfId="1215" priority="2292" stopIfTrue="1" operator="equal">
      <formula>"Not implemented"</formula>
    </cfRule>
    <cfRule type="cellIs" dxfId="1214" priority="2293" stopIfTrue="1" operator="equal">
      <formula>"Not tested"</formula>
    </cfRule>
    <cfRule type="cellIs" dxfId="1213" priority="2294" stopIfTrue="1" operator="equal">
      <formula>"Not available"</formula>
    </cfRule>
    <cfRule type="cellIs" dxfId="1212" priority="2295" stopIfTrue="1" operator="equal">
      <formula>"Critical"</formula>
    </cfRule>
    <cfRule type="cellIs" dxfId="1211" priority="2296" stopIfTrue="1" operator="equal">
      <formula>"Major"</formula>
    </cfRule>
    <cfRule type="cellIs" dxfId="1210" priority="2297" stopIfTrue="1" operator="equal">
      <formula>"Average"</formula>
    </cfRule>
    <cfRule type="cellIs" dxfId="1209" priority="2298" stopIfTrue="1" operator="equal">
      <formula>"OK"</formula>
    </cfRule>
    <cfRule type="cellIs" dxfId="1208" priority="2299" stopIfTrue="1" operator="equal">
      <formula>"Enhancement"</formula>
    </cfRule>
    <cfRule type="cellIs" dxfId="1207" priority="2300" stopIfTrue="1" operator="equal">
      <formula>"Partially tested"</formula>
    </cfRule>
  </conditionalFormatting>
  <conditionalFormatting sqref="E472:E473">
    <cfRule type="cellIs" dxfId="1206" priority="2271" stopIfTrue="1" operator="equal">
      <formula>"Minor"</formula>
    </cfRule>
    <cfRule type="cellIs" dxfId="1205" priority="2272" stopIfTrue="1" operator="equal">
      <formula>"Not implemented"</formula>
    </cfRule>
    <cfRule type="cellIs" dxfId="1204" priority="2273" stopIfTrue="1" operator="equal">
      <formula>"Not tested"</formula>
    </cfRule>
    <cfRule type="cellIs" dxfId="1203" priority="2274" stopIfTrue="1" operator="equal">
      <formula>"Not available"</formula>
    </cfRule>
    <cfRule type="cellIs" dxfId="1202" priority="2275" stopIfTrue="1" operator="equal">
      <formula>"Critical"</formula>
    </cfRule>
    <cfRule type="cellIs" dxfId="1201" priority="2276" stopIfTrue="1" operator="equal">
      <formula>"Major"</formula>
    </cfRule>
    <cfRule type="cellIs" dxfId="1200" priority="2277" stopIfTrue="1" operator="equal">
      <formula>"Average"</formula>
    </cfRule>
    <cfRule type="cellIs" dxfId="1199" priority="2278" stopIfTrue="1" operator="equal">
      <formula>"OK"</formula>
    </cfRule>
    <cfRule type="cellIs" dxfId="1198" priority="2279" stopIfTrue="1" operator="equal">
      <formula>"Enhancement"</formula>
    </cfRule>
    <cfRule type="cellIs" dxfId="1197" priority="2280" stopIfTrue="1" operator="equal">
      <formula>"Partially tested"</formula>
    </cfRule>
  </conditionalFormatting>
  <conditionalFormatting sqref="E476">
    <cfRule type="cellIs" dxfId="1196" priority="2261" stopIfTrue="1" operator="equal">
      <formula>"Minor"</formula>
    </cfRule>
    <cfRule type="cellIs" dxfId="1195" priority="2262" stopIfTrue="1" operator="equal">
      <formula>"Not implemented"</formula>
    </cfRule>
    <cfRule type="cellIs" dxfId="1194" priority="2263" stopIfTrue="1" operator="equal">
      <formula>"Not tested"</formula>
    </cfRule>
    <cfRule type="cellIs" dxfId="1193" priority="2264" stopIfTrue="1" operator="equal">
      <formula>"Not available"</formula>
    </cfRule>
    <cfRule type="cellIs" dxfId="1192" priority="2265" stopIfTrue="1" operator="equal">
      <formula>"Critical"</formula>
    </cfRule>
    <cfRule type="cellIs" dxfId="1191" priority="2266" stopIfTrue="1" operator="equal">
      <formula>"Major"</formula>
    </cfRule>
    <cfRule type="cellIs" dxfId="1190" priority="2267" stopIfTrue="1" operator="equal">
      <formula>"Average"</formula>
    </cfRule>
    <cfRule type="cellIs" dxfId="1189" priority="2268" stopIfTrue="1" operator="equal">
      <formula>"OK"</formula>
    </cfRule>
    <cfRule type="cellIs" dxfId="1188" priority="2269" stopIfTrue="1" operator="equal">
      <formula>"Enhancement"</formula>
    </cfRule>
    <cfRule type="cellIs" dxfId="1187" priority="2270" stopIfTrue="1" operator="equal">
      <formula>"Partially tested"</formula>
    </cfRule>
  </conditionalFormatting>
  <conditionalFormatting sqref="E527:E528">
    <cfRule type="cellIs" dxfId="1186" priority="2241" stopIfTrue="1" operator="equal">
      <formula>"Minor"</formula>
    </cfRule>
    <cfRule type="cellIs" dxfId="1185" priority="2242" stopIfTrue="1" operator="equal">
      <formula>"Not implemented"</formula>
    </cfRule>
    <cfRule type="cellIs" dxfId="1184" priority="2243" stopIfTrue="1" operator="equal">
      <formula>"Not tested"</formula>
    </cfRule>
    <cfRule type="cellIs" dxfId="1183" priority="2244" stopIfTrue="1" operator="equal">
      <formula>"Not available"</formula>
    </cfRule>
    <cfRule type="cellIs" dxfId="1182" priority="2245" stopIfTrue="1" operator="equal">
      <formula>"Critical"</formula>
    </cfRule>
    <cfRule type="cellIs" dxfId="1181" priority="2246" stopIfTrue="1" operator="equal">
      <formula>"Major"</formula>
    </cfRule>
    <cfRule type="cellIs" dxfId="1180" priority="2247" stopIfTrue="1" operator="equal">
      <formula>"Average"</formula>
    </cfRule>
    <cfRule type="cellIs" dxfId="1179" priority="2248" stopIfTrue="1" operator="equal">
      <formula>"OK"</formula>
    </cfRule>
    <cfRule type="cellIs" dxfId="1178" priority="2249" stopIfTrue="1" operator="equal">
      <formula>"Enhancement"</formula>
    </cfRule>
    <cfRule type="cellIs" dxfId="1177" priority="2250" stopIfTrue="1" operator="equal">
      <formula>"Partially tested"</formula>
    </cfRule>
  </conditionalFormatting>
  <conditionalFormatting sqref="E532:E533">
    <cfRule type="cellIs" dxfId="1176" priority="2221" stopIfTrue="1" operator="equal">
      <formula>"Minor"</formula>
    </cfRule>
    <cfRule type="cellIs" dxfId="1175" priority="2222" stopIfTrue="1" operator="equal">
      <formula>"Not implemented"</formula>
    </cfRule>
    <cfRule type="cellIs" dxfId="1174" priority="2223" stopIfTrue="1" operator="equal">
      <formula>"Not tested"</formula>
    </cfRule>
    <cfRule type="cellIs" dxfId="1173" priority="2224" stopIfTrue="1" operator="equal">
      <formula>"Not available"</formula>
    </cfRule>
    <cfRule type="cellIs" dxfId="1172" priority="2225" stopIfTrue="1" operator="equal">
      <formula>"Critical"</formula>
    </cfRule>
    <cfRule type="cellIs" dxfId="1171" priority="2226" stopIfTrue="1" operator="equal">
      <formula>"Major"</formula>
    </cfRule>
    <cfRule type="cellIs" dxfId="1170" priority="2227" stopIfTrue="1" operator="equal">
      <formula>"Average"</formula>
    </cfRule>
    <cfRule type="cellIs" dxfId="1169" priority="2228" stopIfTrue="1" operator="equal">
      <formula>"OK"</formula>
    </cfRule>
    <cfRule type="cellIs" dxfId="1168" priority="2229" stopIfTrue="1" operator="equal">
      <formula>"Enhancement"</formula>
    </cfRule>
    <cfRule type="cellIs" dxfId="1167" priority="2230" stopIfTrue="1" operator="equal">
      <formula>"Partially tested"</formula>
    </cfRule>
  </conditionalFormatting>
  <conditionalFormatting sqref="E586">
    <cfRule type="cellIs" dxfId="1166" priority="2211" stopIfTrue="1" operator="equal">
      <formula>"Minor"</formula>
    </cfRule>
    <cfRule type="cellIs" dxfId="1165" priority="2212" stopIfTrue="1" operator="equal">
      <formula>"Not implemented"</formula>
    </cfRule>
    <cfRule type="cellIs" dxfId="1164" priority="2213" stopIfTrue="1" operator="equal">
      <formula>"Not tested"</formula>
    </cfRule>
    <cfRule type="cellIs" dxfId="1163" priority="2214" stopIfTrue="1" operator="equal">
      <formula>"Not available"</formula>
    </cfRule>
    <cfRule type="cellIs" dxfId="1162" priority="2215" stopIfTrue="1" operator="equal">
      <formula>"Critical"</formula>
    </cfRule>
    <cfRule type="cellIs" dxfId="1161" priority="2216" stopIfTrue="1" operator="equal">
      <formula>"Major"</formula>
    </cfRule>
    <cfRule type="cellIs" dxfId="1160" priority="2217" stopIfTrue="1" operator="equal">
      <formula>"Average"</formula>
    </cfRule>
    <cfRule type="cellIs" dxfId="1159" priority="2218" stopIfTrue="1" operator="equal">
      <formula>"OK"</formula>
    </cfRule>
    <cfRule type="cellIs" dxfId="1158" priority="2219" stopIfTrue="1" operator="equal">
      <formula>"Enhancement"</formula>
    </cfRule>
    <cfRule type="cellIs" dxfId="1157" priority="2220" stopIfTrue="1" operator="equal">
      <formula>"Partially tested"</formula>
    </cfRule>
  </conditionalFormatting>
  <conditionalFormatting sqref="E587:E588">
    <cfRule type="cellIs" dxfId="1156" priority="2191" stopIfTrue="1" operator="equal">
      <formula>"Minor"</formula>
    </cfRule>
    <cfRule type="cellIs" dxfId="1155" priority="2192" stopIfTrue="1" operator="equal">
      <formula>"Not implemented"</formula>
    </cfRule>
    <cfRule type="cellIs" dxfId="1154" priority="2193" stopIfTrue="1" operator="equal">
      <formula>"Not tested"</formula>
    </cfRule>
    <cfRule type="cellIs" dxfId="1153" priority="2194" stopIfTrue="1" operator="equal">
      <formula>"Not available"</formula>
    </cfRule>
    <cfRule type="cellIs" dxfId="1152" priority="2195" stopIfTrue="1" operator="equal">
      <formula>"Critical"</formula>
    </cfRule>
    <cfRule type="cellIs" dxfId="1151" priority="2196" stopIfTrue="1" operator="equal">
      <formula>"Major"</formula>
    </cfRule>
    <cfRule type="cellIs" dxfId="1150" priority="2197" stopIfTrue="1" operator="equal">
      <formula>"Average"</formula>
    </cfRule>
    <cfRule type="cellIs" dxfId="1149" priority="2198" stopIfTrue="1" operator="equal">
      <formula>"OK"</formula>
    </cfRule>
    <cfRule type="cellIs" dxfId="1148" priority="2199" stopIfTrue="1" operator="equal">
      <formula>"Enhancement"</formula>
    </cfRule>
    <cfRule type="cellIs" dxfId="1147" priority="2200" stopIfTrue="1" operator="equal">
      <formula>"Partially tested"</formula>
    </cfRule>
  </conditionalFormatting>
  <conditionalFormatting sqref="E582:E583">
    <cfRule type="cellIs" dxfId="1146" priority="2171" stopIfTrue="1" operator="equal">
      <formula>"Minor"</formula>
    </cfRule>
    <cfRule type="cellIs" dxfId="1145" priority="2172" stopIfTrue="1" operator="equal">
      <formula>"Not implemented"</formula>
    </cfRule>
    <cfRule type="cellIs" dxfId="1144" priority="2173" stopIfTrue="1" operator="equal">
      <formula>"Not tested"</formula>
    </cfRule>
    <cfRule type="cellIs" dxfId="1143" priority="2174" stopIfTrue="1" operator="equal">
      <formula>"Not available"</formula>
    </cfRule>
    <cfRule type="cellIs" dxfId="1142" priority="2175" stopIfTrue="1" operator="equal">
      <formula>"Critical"</formula>
    </cfRule>
    <cfRule type="cellIs" dxfId="1141" priority="2176" stopIfTrue="1" operator="equal">
      <formula>"Major"</formula>
    </cfRule>
    <cfRule type="cellIs" dxfId="1140" priority="2177" stopIfTrue="1" operator="equal">
      <formula>"Average"</formula>
    </cfRule>
    <cfRule type="cellIs" dxfId="1139" priority="2178" stopIfTrue="1" operator="equal">
      <formula>"OK"</formula>
    </cfRule>
    <cfRule type="cellIs" dxfId="1138" priority="2179" stopIfTrue="1" operator="equal">
      <formula>"Enhancement"</formula>
    </cfRule>
    <cfRule type="cellIs" dxfId="1137" priority="2180" stopIfTrue="1" operator="equal">
      <formula>"Partially tested"</formula>
    </cfRule>
  </conditionalFormatting>
  <conditionalFormatting sqref="E413:E415">
    <cfRule type="cellIs" dxfId="1136" priority="2141" stopIfTrue="1" operator="equal">
      <formula>"Minor"</formula>
    </cfRule>
    <cfRule type="cellIs" dxfId="1135" priority="2142" stopIfTrue="1" operator="equal">
      <formula>"Not implemented"</formula>
    </cfRule>
    <cfRule type="cellIs" dxfId="1134" priority="2143" stopIfTrue="1" operator="equal">
      <formula>"Not tested"</formula>
    </cfRule>
    <cfRule type="cellIs" dxfId="1133" priority="2144" stopIfTrue="1" operator="equal">
      <formula>"Not available"</formula>
    </cfRule>
    <cfRule type="cellIs" dxfId="1132" priority="2145" stopIfTrue="1" operator="equal">
      <formula>"Critical"</formula>
    </cfRule>
    <cfRule type="cellIs" dxfId="1131" priority="2146" stopIfTrue="1" operator="equal">
      <formula>"Major"</formula>
    </cfRule>
    <cfRule type="cellIs" dxfId="1130" priority="2147" stopIfTrue="1" operator="equal">
      <formula>"Average"</formula>
    </cfRule>
    <cfRule type="cellIs" dxfId="1129" priority="2148" stopIfTrue="1" operator="equal">
      <formula>"OK"</formula>
    </cfRule>
    <cfRule type="cellIs" dxfId="1128" priority="2149" stopIfTrue="1" operator="equal">
      <formula>"Enhancement"</formula>
    </cfRule>
    <cfRule type="cellIs" dxfId="1127" priority="2150" stopIfTrue="1" operator="equal">
      <formula>"Partially tested"</formula>
    </cfRule>
  </conditionalFormatting>
  <conditionalFormatting sqref="E344:E357">
    <cfRule type="cellIs" dxfId="1126" priority="2131" stopIfTrue="1" operator="equal">
      <formula>"Minor"</formula>
    </cfRule>
    <cfRule type="cellIs" dxfId="1125" priority="2132" stopIfTrue="1" operator="equal">
      <formula>"Not implemented"</formula>
    </cfRule>
    <cfRule type="cellIs" dxfId="1124" priority="2133" stopIfTrue="1" operator="equal">
      <formula>"Not tested"</formula>
    </cfRule>
    <cfRule type="cellIs" dxfId="1123" priority="2134" stopIfTrue="1" operator="equal">
      <formula>"Not available"</formula>
    </cfRule>
    <cfRule type="cellIs" dxfId="1122" priority="2135" stopIfTrue="1" operator="equal">
      <formula>"Critical"</formula>
    </cfRule>
    <cfRule type="cellIs" dxfId="1121" priority="2136" stopIfTrue="1" operator="equal">
      <formula>"Major"</formula>
    </cfRule>
    <cfRule type="cellIs" dxfId="1120" priority="2137" stopIfTrue="1" operator="equal">
      <formula>"Average"</formula>
    </cfRule>
    <cfRule type="cellIs" dxfId="1119" priority="2138" stopIfTrue="1" operator="equal">
      <formula>"OK"</formula>
    </cfRule>
    <cfRule type="cellIs" dxfId="1118" priority="2139" stopIfTrue="1" operator="equal">
      <formula>"Enhancement"</formula>
    </cfRule>
    <cfRule type="cellIs" dxfId="1117" priority="2140" stopIfTrue="1" operator="equal">
      <formula>"Partially tested"</formula>
    </cfRule>
  </conditionalFormatting>
  <conditionalFormatting sqref="E454:E459">
    <cfRule type="cellIs" dxfId="1116" priority="2121" stopIfTrue="1" operator="equal">
      <formula>"Minor"</formula>
    </cfRule>
    <cfRule type="cellIs" dxfId="1115" priority="2122" stopIfTrue="1" operator="equal">
      <formula>"Not implemented"</formula>
    </cfRule>
    <cfRule type="cellIs" dxfId="1114" priority="2123" stopIfTrue="1" operator="equal">
      <formula>"Not tested"</formula>
    </cfRule>
    <cfRule type="cellIs" dxfId="1113" priority="2124" stopIfTrue="1" operator="equal">
      <formula>"Not available"</formula>
    </cfRule>
    <cfRule type="cellIs" dxfId="1112" priority="2125" stopIfTrue="1" operator="equal">
      <formula>"Critical"</formula>
    </cfRule>
    <cfRule type="cellIs" dxfId="1111" priority="2126" stopIfTrue="1" operator="equal">
      <formula>"Major"</formula>
    </cfRule>
    <cfRule type="cellIs" dxfId="1110" priority="2127" stopIfTrue="1" operator="equal">
      <formula>"Average"</formula>
    </cfRule>
    <cfRule type="cellIs" dxfId="1109" priority="2128" stopIfTrue="1" operator="equal">
      <formula>"OK"</formula>
    </cfRule>
    <cfRule type="cellIs" dxfId="1108" priority="2129" stopIfTrue="1" operator="equal">
      <formula>"Enhancement"</formula>
    </cfRule>
    <cfRule type="cellIs" dxfId="1107" priority="2130" stopIfTrue="1" operator="equal">
      <formula>"Partially tested"</formula>
    </cfRule>
  </conditionalFormatting>
  <conditionalFormatting sqref="E461:E467">
    <cfRule type="cellIs" dxfId="1106" priority="2111" stopIfTrue="1" operator="equal">
      <formula>"Minor"</formula>
    </cfRule>
    <cfRule type="cellIs" dxfId="1105" priority="2112" stopIfTrue="1" operator="equal">
      <formula>"Not implemented"</formula>
    </cfRule>
    <cfRule type="cellIs" dxfId="1104" priority="2113" stopIfTrue="1" operator="equal">
      <formula>"Not tested"</formula>
    </cfRule>
    <cfRule type="cellIs" dxfId="1103" priority="2114" stopIfTrue="1" operator="equal">
      <formula>"Not available"</formula>
    </cfRule>
    <cfRule type="cellIs" dxfId="1102" priority="2115" stopIfTrue="1" operator="equal">
      <formula>"Critical"</formula>
    </cfRule>
    <cfRule type="cellIs" dxfId="1101" priority="2116" stopIfTrue="1" operator="equal">
      <formula>"Major"</formula>
    </cfRule>
    <cfRule type="cellIs" dxfId="1100" priority="2117" stopIfTrue="1" operator="equal">
      <formula>"Average"</formula>
    </cfRule>
    <cfRule type="cellIs" dxfId="1099" priority="2118" stopIfTrue="1" operator="equal">
      <formula>"OK"</formula>
    </cfRule>
    <cfRule type="cellIs" dxfId="1098" priority="2119" stopIfTrue="1" operator="equal">
      <formula>"Enhancement"</formula>
    </cfRule>
    <cfRule type="cellIs" dxfId="1097" priority="2120" stopIfTrue="1" operator="equal">
      <formula>"Partially tested"</formula>
    </cfRule>
  </conditionalFormatting>
  <conditionalFormatting sqref="E523 E525">
    <cfRule type="cellIs" dxfId="1096" priority="2081" stopIfTrue="1" operator="equal">
      <formula>"Minor"</formula>
    </cfRule>
    <cfRule type="cellIs" dxfId="1095" priority="2082" stopIfTrue="1" operator="equal">
      <formula>"Not implemented"</formula>
    </cfRule>
    <cfRule type="cellIs" dxfId="1094" priority="2083" stopIfTrue="1" operator="equal">
      <formula>"Not tested"</formula>
    </cfRule>
    <cfRule type="cellIs" dxfId="1093" priority="2084" stopIfTrue="1" operator="equal">
      <formula>"Not available"</formula>
    </cfRule>
    <cfRule type="cellIs" dxfId="1092" priority="2085" stopIfTrue="1" operator="equal">
      <formula>"Critical"</formula>
    </cfRule>
    <cfRule type="cellIs" dxfId="1091" priority="2086" stopIfTrue="1" operator="equal">
      <formula>"Major"</formula>
    </cfRule>
    <cfRule type="cellIs" dxfId="1090" priority="2087" stopIfTrue="1" operator="equal">
      <formula>"Average"</formula>
    </cfRule>
    <cfRule type="cellIs" dxfId="1089" priority="2088" stopIfTrue="1" operator="equal">
      <formula>"OK"</formula>
    </cfRule>
    <cfRule type="cellIs" dxfId="1088" priority="2089" stopIfTrue="1" operator="equal">
      <formula>"Enhancement"</formula>
    </cfRule>
    <cfRule type="cellIs" dxfId="1087" priority="2090" stopIfTrue="1" operator="equal">
      <formula>"Partially tested"</formula>
    </cfRule>
  </conditionalFormatting>
  <conditionalFormatting sqref="E524">
    <cfRule type="cellIs" dxfId="1086" priority="2071" stopIfTrue="1" operator="equal">
      <formula>"Minor"</formula>
    </cfRule>
    <cfRule type="cellIs" dxfId="1085" priority="2072" stopIfTrue="1" operator="equal">
      <formula>"Not implemented"</formula>
    </cfRule>
    <cfRule type="cellIs" dxfId="1084" priority="2073" stopIfTrue="1" operator="equal">
      <formula>"Not tested"</formula>
    </cfRule>
    <cfRule type="cellIs" dxfId="1083" priority="2074" stopIfTrue="1" operator="equal">
      <formula>"Not available"</formula>
    </cfRule>
    <cfRule type="cellIs" dxfId="1082" priority="2075" stopIfTrue="1" operator="equal">
      <formula>"Critical"</formula>
    </cfRule>
    <cfRule type="cellIs" dxfId="1081" priority="2076" stopIfTrue="1" operator="equal">
      <formula>"Major"</formula>
    </cfRule>
    <cfRule type="cellIs" dxfId="1080" priority="2077" stopIfTrue="1" operator="equal">
      <formula>"Average"</formula>
    </cfRule>
    <cfRule type="cellIs" dxfId="1079" priority="2078" stopIfTrue="1" operator="equal">
      <formula>"OK"</formula>
    </cfRule>
    <cfRule type="cellIs" dxfId="1078" priority="2079" stopIfTrue="1" operator="equal">
      <formula>"Enhancement"</formula>
    </cfRule>
    <cfRule type="cellIs" dxfId="1077" priority="2080" stopIfTrue="1" operator="equal">
      <formula>"Partially tested"</formula>
    </cfRule>
  </conditionalFormatting>
  <conditionalFormatting sqref="E509:E516">
    <cfRule type="cellIs" dxfId="1076" priority="2061" stopIfTrue="1" operator="equal">
      <formula>"Minor"</formula>
    </cfRule>
    <cfRule type="cellIs" dxfId="1075" priority="2062" stopIfTrue="1" operator="equal">
      <formula>"Not implemented"</formula>
    </cfRule>
    <cfRule type="cellIs" dxfId="1074" priority="2063" stopIfTrue="1" operator="equal">
      <formula>"Not tested"</formula>
    </cfRule>
    <cfRule type="cellIs" dxfId="1073" priority="2064" stopIfTrue="1" operator="equal">
      <formula>"Not available"</formula>
    </cfRule>
    <cfRule type="cellIs" dxfId="1072" priority="2065" stopIfTrue="1" operator="equal">
      <formula>"Critical"</formula>
    </cfRule>
    <cfRule type="cellIs" dxfId="1071" priority="2066" stopIfTrue="1" operator="equal">
      <formula>"Major"</formula>
    </cfRule>
    <cfRule type="cellIs" dxfId="1070" priority="2067" stopIfTrue="1" operator="equal">
      <formula>"Average"</formula>
    </cfRule>
    <cfRule type="cellIs" dxfId="1069" priority="2068" stopIfTrue="1" operator="equal">
      <formula>"OK"</formula>
    </cfRule>
    <cfRule type="cellIs" dxfId="1068" priority="2069" stopIfTrue="1" operator="equal">
      <formula>"Enhancement"</formula>
    </cfRule>
    <cfRule type="cellIs" dxfId="1067" priority="2070" stopIfTrue="1" operator="equal">
      <formula>"Partially tested"</formula>
    </cfRule>
  </conditionalFormatting>
  <conditionalFormatting sqref="E518:E522">
    <cfRule type="cellIs" dxfId="1066" priority="2051" stopIfTrue="1" operator="equal">
      <formula>"Minor"</formula>
    </cfRule>
    <cfRule type="cellIs" dxfId="1065" priority="2052" stopIfTrue="1" operator="equal">
      <formula>"Not implemented"</formula>
    </cfRule>
    <cfRule type="cellIs" dxfId="1064" priority="2053" stopIfTrue="1" operator="equal">
      <formula>"Not tested"</formula>
    </cfRule>
    <cfRule type="cellIs" dxfId="1063" priority="2054" stopIfTrue="1" operator="equal">
      <formula>"Not available"</formula>
    </cfRule>
    <cfRule type="cellIs" dxfId="1062" priority="2055" stopIfTrue="1" operator="equal">
      <formula>"Critical"</formula>
    </cfRule>
    <cfRule type="cellIs" dxfId="1061" priority="2056" stopIfTrue="1" operator="equal">
      <formula>"Major"</formula>
    </cfRule>
    <cfRule type="cellIs" dxfId="1060" priority="2057" stopIfTrue="1" operator="equal">
      <formula>"Average"</formula>
    </cfRule>
    <cfRule type="cellIs" dxfId="1059" priority="2058" stopIfTrue="1" operator="equal">
      <formula>"OK"</formula>
    </cfRule>
    <cfRule type="cellIs" dxfId="1058" priority="2059" stopIfTrue="1" operator="equal">
      <formula>"Enhancement"</formula>
    </cfRule>
    <cfRule type="cellIs" dxfId="1057" priority="2060" stopIfTrue="1" operator="equal">
      <formula>"Partially tested"</formula>
    </cfRule>
  </conditionalFormatting>
  <conditionalFormatting sqref="E564:E577">
    <cfRule type="cellIs" dxfId="1056" priority="2041" stopIfTrue="1" operator="equal">
      <formula>"Minor"</formula>
    </cfRule>
    <cfRule type="cellIs" dxfId="1055" priority="2042" stopIfTrue="1" operator="equal">
      <formula>"Not implemented"</formula>
    </cfRule>
    <cfRule type="cellIs" dxfId="1054" priority="2043" stopIfTrue="1" operator="equal">
      <formula>"Not tested"</formula>
    </cfRule>
    <cfRule type="cellIs" dxfId="1053" priority="2044" stopIfTrue="1" operator="equal">
      <formula>"Not available"</formula>
    </cfRule>
    <cfRule type="cellIs" dxfId="1052" priority="2045" stopIfTrue="1" operator="equal">
      <formula>"Critical"</formula>
    </cfRule>
    <cfRule type="cellIs" dxfId="1051" priority="2046" stopIfTrue="1" operator="equal">
      <formula>"Major"</formula>
    </cfRule>
    <cfRule type="cellIs" dxfId="1050" priority="2047" stopIfTrue="1" operator="equal">
      <formula>"Average"</formula>
    </cfRule>
    <cfRule type="cellIs" dxfId="1049" priority="2048" stopIfTrue="1" operator="equal">
      <formula>"OK"</formula>
    </cfRule>
    <cfRule type="cellIs" dxfId="1048" priority="2049" stopIfTrue="1" operator="equal">
      <formula>"Enhancement"</formula>
    </cfRule>
    <cfRule type="cellIs" dxfId="1047" priority="2050" stopIfTrue="1" operator="equal">
      <formula>"Partially tested"</formula>
    </cfRule>
  </conditionalFormatting>
  <conditionalFormatting sqref="E619:E628">
    <cfRule type="cellIs" dxfId="1046" priority="2031" stopIfTrue="1" operator="equal">
      <formula>"Minor"</formula>
    </cfRule>
    <cfRule type="cellIs" dxfId="1045" priority="2032" stopIfTrue="1" operator="equal">
      <formula>"Not implemented"</formula>
    </cfRule>
    <cfRule type="cellIs" dxfId="1044" priority="2033" stopIfTrue="1" operator="equal">
      <formula>"Not tested"</formula>
    </cfRule>
    <cfRule type="cellIs" dxfId="1043" priority="2034" stopIfTrue="1" operator="equal">
      <formula>"Not available"</formula>
    </cfRule>
    <cfRule type="cellIs" dxfId="1042" priority="2035" stopIfTrue="1" operator="equal">
      <formula>"Critical"</formula>
    </cfRule>
    <cfRule type="cellIs" dxfId="1041" priority="2036" stopIfTrue="1" operator="equal">
      <formula>"Major"</formula>
    </cfRule>
    <cfRule type="cellIs" dxfId="1040" priority="2037" stopIfTrue="1" operator="equal">
      <formula>"Average"</formula>
    </cfRule>
    <cfRule type="cellIs" dxfId="1039" priority="2038" stopIfTrue="1" operator="equal">
      <formula>"OK"</formula>
    </cfRule>
    <cfRule type="cellIs" dxfId="1038" priority="2039" stopIfTrue="1" operator="equal">
      <formula>"Enhancement"</formula>
    </cfRule>
    <cfRule type="cellIs" dxfId="1037" priority="2040" stopIfTrue="1" operator="equal">
      <formula>"Partially tested"</formula>
    </cfRule>
  </conditionalFormatting>
  <conditionalFormatting sqref="E630:E632">
    <cfRule type="cellIs" dxfId="1036" priority="2021" stopIfTrue="1" operator="equal">
      <formula>"Minor"</formula>
    </cfRule>
    <cfRule type="cellIs" dxfId="1035" priority="2022" stopIfTrue="1" operator="equal">
      <formula>"Not implemented"</formula>
    </cfRule>
    <cfRule type="cellIs" dxfId="1034" priority="2023" stopIfTrue="1" operator="equal">
      <formula>"Not tested"</formula>
    </cfRule>
    <cfRule type="cellIs" dxfId="1033" priority="2024" stopIfTrue="1" operator="equal">
      <formula>"Not available"</formula>
    </cfRule>
    <cfRule type="cellIs" dxfId="1032" priority="2025" stopIfTrue="1" operator="equal">
      <formula>"Critical"</formula>
    </cfRule>
    <cfRule type="cellIs" dxfId="1031" priority="2026" stopIfTrue="1" operator="equal">
      <formula>"Major"</formula>
    </cfRule>
    <cfRule type="cellIs" dxfId="1030" priority="2027" stopIfTrue="1" operator="equal">
      <formula>"Average"</formula>
    </cfRule>
    <cfRule type="cellIs" dxfId="1029" priority="2028" stopIfTrue="1" operator="equal">
      <formula>"OK"</formula>
    </cfRule>
    <cfRule type="cellIs" dxfId="1028" priority="2029" stopIfTrue="1" operator="equal">
      <formula>"Enhancement"</formula>
    </cfRule>
    <cfRule type="cellIs" dxfId="1027" priority="2030" stopIfTrue="1" operator="equal">
      <formula>"Partially tested"</formula>
    </cfRule>
  </conditionalFormatting>
  <conditionalFormatting sqref="E674:E675">
    <cfRule type="cellIs" dxfId="1026" priority="2011" stopIfTrue="1" operator="equal">
      <formula>"Minor"</formula>
    </cfRule>
    <cfRule type="cellIs" dxfId="1025" priority="2012" stopIfTrue="1" operator="equal">
      <formula>"Not implemented"</formula>
    </cfRule>
    <cfRule type="cellIs" dxfId="1024" priority="2013" stopIfTrue="1" operator="equal">
      <formula>"Not tested"</formula>
    </cfRule>
    <cfRule type="cellIs" dxfId="1023" priority="2014" stopIfTrue="1" operator="equal">
      <formula>"Not available"</formula>
    </cfRule>
    <cfRule type="cellIs" dxfId="1022" priority="2015" stopIfTrue="1" operator="equal">
      <formula>"Critical"</formula>
    </cfRule>
    <cfRule type="cellIs" dxfId="1021" priority="2016" stopIfTrue="1" operator="equal">
      <formula>"Major"</formula>
    </cfRule>
    <cfRule type="cellIs" dxfId="1020" priority="2017" stopIfTrue="1" operator="equal">
      <formula>"Average"</formula>
    </cfRule>
    <cfRule type="cellIs" dxfId="1019" priority="2018" stopIfTrue="1" operator="equal">
      <formula>"OK"</formula>
    </cfRule>
    <cfRule type="cellIs" dxfId="1018" priority="2019" stopIfTrue="1" operator="equal">
      <formula>"Enhancement"</formula>
    </cfRule>
    <cfRule type="cellIs" dxfId="1017" priority="2020" stopIfTrue="1" operator="equal">
      <formula>"Partially tested"</formula>
    </cfRule>
  </conditionalFormatting>
  <conditionalFormatting sqref="E729:E745">
    <cfRule type="cellIs" dxfId="1016" priority="2001" stopIfTrue="1" operator="equal">
      <formula>"Minor"</formula>
    </cfRule>
    <cfRule type="cellIs" dxfId="1015" priority="2002" stopIfTrue="1" operator="equal">
      <formula>"Not implemented"</formula>
    </cfRule>
    <cfRule type="cellIs" dxfId="1014" priority="2003" stopIfTrue="1" operator="equal">
      <formula>"Not tested"</formula>
    </cfRule>
    <cfRule type="cellIs" dxfId="1013" priority="2004" stopIfTrue="1" operator="equal">
      <formula>"Not available"</formula>
    </cfRule>
    <cfRule type="cellIs" dxfId="1012" priority="2005" stopIfTrue="1" operator="equal">
      <formula>"Critical"</formula>
    </cfRule>
    <cfRule type="cellIs" dxfId="1011" priority="2006" stopIfTrue="1" operator="equal">
      <formula>"Major"</formula>
    </cfRule>
    <cfRule type="cellIs" dxfId="1010" priority="2007" stopIfTrue="1" operator="equal">
      <formula>"Average"</formula>
    </cfRule>
    <cfRule type="cellIs" dxfId="1009" priority="2008" stopIfTrue="1" operator="equal">
      <formula>"OK"</formula>
    </cfRule>
    <cfRule type="cellIs" dxfId="1008" priority="2009" stopIfTrue="1" operator="equal">
      <formula>"Enhancement"</formula>
    </cfRule>
    <cfRule type="cellIs" dxfId="1007" priority="2010" stopIfTrue="1" operator="equal">
      <formula>"Partially tested"</formula>
    </cfRule>
  </conditionalFormatting>
  <conditionalFormatting sqref="E688:E690">
    <cfRule type="cellIs" dxfId="1006" priority="1991" stopIfTrue="1" operator="equal">
      <formula>"Minor"</formula>
    </cfRule>
    <cfRule type="cellIs" dxfId="1005" priority="1992" stopIfTrue="1" operator="equal">
      <formula>"Not implemented"</formula>
    </cfRule>
    <cfRule type="cellIs" dxfId="1004" priority="1993" stopIfTrue="1" operator="equal">
      <formula>"Not tested"</formula>
    </cfRule>
    <cfRule type="cellIs" dxfId="1003" priority="1994" stopIfTrue="1" operator="equal">
      <formula>"Not available"</formula>
    </cfRule>
    <cfRule type="cellIs" dxfId="1002" priority="1995" stopIfTrue="1" operator="equal">
      <formula>"Critical"</formula>
    </cfRule>
    <cfRule type="cellIs" dxfId="1001" priority="1996" stopIfTrue="1" operator="equal">
      <formula>"Major"</formula>
    </cfRule>
    <cfRule type="cellIs" dxfId="1000" priority="1997" stopIfTrue="1" operator="equal">
      <formula>"Average"</formula>
    </cfRule>
    <cfRule type="cellIs" dxfId="999" priority="1998" stopIfTrue="1" operator="equal">
      <formula>"OK"</formula>
    </cfRule>
    <cfRule type="cellIs" dxfId="998" priority="1999" stopIfTrue="1" operator="equal">
      <formula>"Enhancement"</formula>
    </cfRule>
    <cfRule type="cellIs" dxfId="997" priority="2000" stopIfTrue="1" operator="equal">
      <formula>"Partially tested"</formula>
    </cfRule>
  </conditionalFormatting>
  <conditionalFormatting sqref="E633:E635">
    <cfRule type="cellIs" dxfId="996" priority="1981" stopIfTrue="1" operator="equal">
      <formula>"Minor"</formula>
    </cfRule>
    <cfRule type="cellIs" dxfId="995" priority="1982" stopIfTrue="1" operator="equal">
      <formula>"Not implemented"</formula>
    </cfRule>
    <cfRule type="cellIs" dxfId="994" priority="1983" stopIfTrue="1" operator="equal">
      <formula>"Not tested"</formula>
    </cfRule>
    <cfRule type="cellIs" dxfId="993" priority="1984" stopIfTrue="1" operator="equal">
      <formula>"Not available"</formula>
    </cfRule>
    <cfRule type="cellIs" dxfId="992" priority="1985" stopIfTrue="1" operator="equal">
      <formula>"Critical"</formula>
    </cfRule>
    <cfRule type="cellIs" dxfId="991" priority="1986" stopIfTrue="1" operator="equal">
      <formula>"Major"</formula>
    </cfRule>
    <cfRule type="cellIs" dxfId="990" priority="1987" stopIfTrue="1" operator="equal">
      <formula>"Average"</formula>
    </cfRule>
    <cfRule type="cellIs" dxfId="989" priority="1988" stopIfTrue="1" operator="equal">
      <formula>"OK"</formula>
    </cfRule>
    <cfRule type="cellIs" dxfId="988" priority="1989" stopIfTrue="1" operator="equal">
      <formula>"Enhancement"</formula>
    </cfRule>
    <cfRule type="cellIs" dxfId="987" priority="1990" stopIfTrue="1" operator="equal">
      <formula>"Partially tested"</formula>
    </cfRule>
  </conditionalFormatting>
  <conditionalFormatting sqref="E578:E580">
    <cfRule type="cellIs" dxfId="986" priority="1971" stopIfTrue="1" operator="equal">
      <formula>"Minor"</formula>
    </cfRule>
    <cfRule type="cellIs" dxfId="985" priority="1972" stopIfTrue="1" operator="equal">
      <formula>"Not implemented"</formula>
    </cfRule>
    <cfRule type="cellIs" dxfId="984" priority="1973" stopIfTrue="1" operator="equal">
      <formula>"Not tested"</formula>
    </cfRule>
    <cfRule type="cellIs" dxfId="983" priority="1974" stopIfTrue="1" operator="equal">
      <formula>"Not available"</formula>
    </cfRule>
    <cfRule type="cellIs" dxfId="982" priority="1975" stopIfTrue="1" operator="equal">
      <formula>"Critical"</formula>
    </cfRule>
    <cfRule type="cellIs" dxfId="981" priority="1976" stopIfTrue="1" operator="equal">
      <formula>"Major"</formula>
    </cfRule>
    <cfRule type="cellIs" dxfId="980" priority="1977" stopIfTrue="1" operator="equal">
      <formula>"Average"</formula>
    </cfRule>
    <cfRule type="cellIs" dxfId="979" priority="1978" stopIfTrue="1" operator="equal">
      <formula>"OK"</formula>
    </cfRule>
    <cfRule type="cellIs" dxfId="978" priority="1979" stopIfTrue="1" operator="equal">
      <formula>"Enhancement"</formula>
    </cfRule>
    <cfRule type="cellIs" dxfId="977" priority="1980" stopIfTrue="1" operator="equal">
      <formula>"Partially tested"</formula>
    </cfRule>
  </conditionalFormatting>
  <conditionalFormatting sqref="E468:E470">
    <cfRule type="cellIs" dxfId="976" priority="1961" stopIfTrue="1" operator="equal">
      <formula>"Minor"</formula>
    </cfRule>
    <cfRule type="cellIs" dxfId="975" priority="1962" stopIfTrue="1" operator="equal">
      <formula>"Not implemented"</formula>
    </cfRule>
    <cfRule type="cellIs" dxfId="974" priority="1963" stopIfTrue="1" operator="equal">
      <formula>"Not tested"</formula>
    </cfRule>
    <cfRule type="cellIs" dxfId="973" priority="1964" stopIfTrue="1" operator="equal">
      <formula>"Not available"</formula>
    </cfRule>
    <cfRule type="cellIs" dxfId="972" priority="1965" stopIfTrue="1" operator="equal">
      <formula>"Critical"</formula>
    </cfRule>
    <cfRule type="cellIs" dxfId="971" priority="1966" stopIfTrue="1" operator="equal">
      <formula>"Major"</formula>
    </cfRule>
    <cfRule type="cellIs" dxfId="970" priority="1967" stopIfTrue="1" operator="equal">
      <formula>"Average"</formula>
    </cfRule>
    <cfRule type="cellIs" dxfId="969" priority="1968" stopIfTrue="1" operator="equal">
      <formula>"OK"</formula>
    </cfRule>
    <cfRule type="cellIs" dxfId="968" priority="1969" stopIfTrue="1" operator="equal">
      <formula>"Enhancement"</formula>
    </cfRule>
    <cfRule type="cellIs" dxfId="967" priority="1970" stopIfTrue="1" operator="equal">
      <formula>"Partially tested"</formula>
    </cfRule>
  </conditionalFormatting>
  <conditionalFormatting sqref="E358:E360">
    <cfRule type="cellIs" dxfId="966" priority="1951" stopIfTrue="1" operator="equal">
      <formula>"Minor"</formula>
    </cfRule>
    <cfRule type="cellIs" dxfId="965" priority="1952" stopIfTrue="1" operator="equal">
      <formula>"Not implemented"</formula>
    </cfRule>
    <cfRule type="cellIs" dxfId="964" priority="1953" stopIfTrue="1" operator="equal">
      <formula>"Not tested"</formula>
    </cfRule>
    <cfRule type="cellIs" dxfId="963" priority="1954" stopIfTrue="1" operator="equal">
      <formula>"Not available"</formula>
    </cfRule>
    <cfRule type="cellIs" dxfId="962" priority="1955" stopIfTrue="1" operator="equal">
      <formula>"Critical"</formula>
    </cfRule>
    <cfRule type="cellIs" dxfId="961" priority="1956" stopIfTrue="1" operator="equal">
      <formula>"Major"</formula>
    </cfRule>
    <cfRule type="cellIs" dxfId="960" priority="1957" stopIfTrue="1" operator="equal">
      <formula>"Average"</formula>
    </cfRule>
    <cfRule type="cellIs" dxfId="959" priority="1958" stopIfTrue="1" operator="equal">
      <formula>"OK"</formula>
    </cfRule>
    <cfRule type="cellIs" dxfId="958" priority="1959" stopIfTrue="1" operator="equal">
      <formula>"Enhancement"</formula>
    </cfRule>
    <cfRule type="cellIs" dxfId="957" priority="1960" stopIfTrue="1" operator="equal">
      <formula>"Partially tested"</formula>
    </cfRule>
  </conditionalFormatting>
  <conditionalFormatting sqref="E303:E305">
    <cfRule type="cellIs" dxfId="956" priority="1941" stopIfTrue="1" operator="equal">
      <formula>"Minor"</formula>
    </cfRule>
    <cfRule type="cellIs" dxfId="955" priority="1942" stopIfTrue="1" operator="equal">
      <formula>"Not implemented"</formula>
    </cfRule>
    <cfRule type="cellIs" dxfId="954" priority="1943" stopIfTrue="1" operator="equal">
      <formula>"Not tested"</formula>
    </cfRule>
    <cfRule type="cellIs" dxfId="953" priority="1944" stopIfTrue="1" operator="equal">
      <formula>"Not available"</formula>
    </cfRule>
    <cfRule type="cellIs" dxfId="952" priority="1945" stopIfTrue="1" operator="equal">
      <formula>"Critical"</formula>
    </cfRule>
    <cfRule type="cellIs" dxfId="951" priority="1946" stopIfTrue="1" operator="equal">
      <formula>"Major"</formula>
    </cfRule>
    <cfRule type="cellIs" dxfId="950" priority="1947" stopIfTrue="1" operator="equal">
      <formula>"Average"</formula>
    </cfRule>
    <cfRule type="cellIs" dxfId="949" priority="1948" stopIfTrue="1" operator="equal">
      <formula>"OK"</formula>
    </cfRule>
    <cfRule type="cellIs" dxfId="948" priority="1949" stopIfTrue="1" operator="equal">
      <formula>"Enhancement"</formula>
    </cfRule>
    <cfRule type="cellIs" dxfId="947" priority="1950" stopIfTrue="1" operator="equal">
      <formula>"Partially tested"</formula>
    </cfRule>
  </conditionalFormatting>
  <conditionalFormatting sqref="E381:E382 E384">
    <cfRule type="cellIs" dxfId="946" priority="1911" stopIfTrue="1" operator="equal">
      <formula>"Minor"</formula>
    </cfRule>
    <cfRule type="cellIs" dxfId="945" priority="1912" stopIfTrue="1" operator="equal">
      <formula>"Not implemented"</formula>
    </cfRule>
    <cfRule type="cellIs" dxfId="944" priority="1913" stopIfTrue="1" operator="equal">
      <formula>"Not tested"</formula>
    </cfRule>
    <cfRule type="cellIs" dxfId="943" priority="1914" stopIfTrue="1" operator="equal">
      <formula>"Not available"</formula>
    </cfRule>
    <cfRule type="cellIs" dxfId="942" priority="1915" stopIfTrue="1" operator="equal">
      <formula>"Critical"</formula>
    </cfRule>
    <cfRule type="cellIs" dxfId="941" priority="1916" stopIfTrue="1" operator="equal">
      <formula>"Major"</formula>
    </cfRule>
    <cfRule type="cellIs" dxfId="940" priority="1917" stopIfTrue="1" operator="equal">
      <formula>"Average"</formula>
    </cfRule>
    <cfRule type="cellIs" dxfId="939" priority="1918" stopIfTrue="1" operator="equal">
      <formula>"OK"</formula>
    </cfRule>
    <cfRule type="cellIs" dxfId="938" priority="1919" stopIfTrue="1" operator="equal">
      <formula>"Enhancement"</formula>
    </cfRule>
    <cfRule type="cellIs" dxfId="937" priority="1920" stopIfTrue="1" operator="equal">
      <formula>"Partially tested"</formula>
    </cfRule>
  </conditionalFormatting>
  <conditionalFormatting sqref="E494 E491:E492 E439 E436:E437">
    <cfRule type="cellIs" dxfId="936" priority="1851" stopIfTrue="1" operator="equal">
      <formula>"Minor"</formula>
    </cfRule>
    <cfRule type="cellIs" dxfId="935" priority="1852" stopIfTrue="1" operator="equal">
      <formula>"Not implemented"</formula>
    </cfRule>
    <cfRule type="cellIs" dxfId="934" priority="1853" stopIfTrue="1" operator="equal">
      <formula>"Not tested"</formula>
    </cfRule>
    <cfRule type="cellIs" dxfId="933" priority="1854" stopIfTrue="1" operator="equal">
      <formula>"Not available"</formula>
    </cfRule>
    <cfRule type="cellIs" dxfId="932" priority="1855" stopIfTrue="1" operator="equal">
      <formula>"Critical"</formula>
    </cfRule>
    <cfRule type="cellIs" dxfId="931" priority="1856" stopIfTrue="1" operator="equal">
      <formula>"Major"</formula>
    </cfRule>
    <cfRule type="cellIs" dxfId="930" priority="1857" stopIfTrue="1" operator="equal">
      <formula>"Average"</formula>
    </cfRule>
    <cfRule type="cellIs" dxfId="929" priority="1858" stopIfTrue="1" operator="equal">
      <formula>"OK"</formula>
    </cfRule>
    <cfRule type="cellIs" dxfId="928" priority="1859" stopIfTrue="1" operator="equal">
      <formula>"Enhancement"</formula>
    </cfRule>
    <cfRule type="cellIs" dxfId="927" priority="1860" stopIfTrue="1" operator="equal">
      <formula>"Partially tested"</formula>
    </cfRule>
  </conditionalFormatting>
  <conditionalFormatting sqref="E604 E601:E602 E549 E546:E547">
    <cfRule type="cellIs" dxfId="926" priority="1791" stopIfTrue="1" operator="equal">
      <formula>"Minor"</formula>
    </cfRule>
    <cfRule type="cellIs" dxfId="925" priority="1792" stopIfTrue="1" operator="equal">
      <formula>"Not implemented"</formula>
    </cfRule>
    <cfRule type="cellIs" dxfId="924" priority="1793" stopIfTrue="1" operator="equal">
      <formula>"Not tested"</formula>
    </cfRule>
    <cfRule type="cellIs" dxfId="923" priority="1794" stopIfTrue="1" operator="equal">
      <formula>"Not available"</formula>
    </cfRule>
    <cfRule type="cellIs" dxfId="922" priority="1795" stopIfTrue="1" operator="equal">
      <formula>"Critical"</formula>
    </cfRule>
    <cfRule type="cellIs" dxfId="921" priority="1796" stopIfTrue="1" operator="equal">
      <formula>"Major"</formula>
    </cfRule>
    <cfRule type="cellIs" dxfId="920" priority="1797" stopIfTrue="1" operator="equal">
      <formula>"Average"</formula>
    </cfRule>
    <cfRule type="cellIs" dxfId="919" priority="1798" stopIfTrue="1" operator="equal">
      <formula>"OK"</formula>
    </cfRule>
    <cfRule type="cellIs" dxfId="918" priority="1799" stopIfTrue="1" operator="equal">
      <formula>"Enhancement"</formula>
    </cfRule>
    <cfRule type="cellIs" dxfId="917" priority="1800" stopIfTrue="1" operator="equal">
      <formula>"Partially tested"</formula>
    </cfRule>
  </conditionalFormatting>
  <conditionalFormatting sqref="E659 E656:E657 E606">
    <cfRule type="cellIs" dxfId="916" priority="1761" stopIfTrue="1" operator="equal">
      <formula>"Minor"</formula>
    </cfRule>
    <cfRule type="cellIs" dxfId="915" priority="1762" stopIfTrue="1" operator="equal">
      <formula>"Not implemented"</formula>
    </cfRule>
    <cfRule type="cellIs" dxfId="914" priority="1763" stopIfTrue="1" operator="equal">
      <formula>"Not tested"</formula>
    </cfRule>
    <cfRule type="cellIs" dxfId="913" priority="1764" stopIfTrue="1" operator="equal">
      <formula>"Not available"</formula>
    </cfRule>
    <cfRule type="cellIs" dxfId="912" priority="1765" stopIfTrue="1" operator="equal">
      <formula>"Critical"</formula>
    </cfRule>
    <cfRule type="cellIs" dxfId="911" priority="1766" stopIfTrue="1" operator="equal">
      <formula>"Major"</formula>
    </cfRule>
    <cfRule type="cellIs" dxfId="910" priority="1767" stopIfTrue="1" operator="equal">
      <formula>"Average"</formula>
    </cfRule>
    <cfRule type="cellIs" dxfId="909" priority="1768" stopIfTrue="1" operator="equal">
      <formula>"OK"</formula>
    </cfRule>
    <cfRule type="cellIs" dxfId="908" priority="1769" stopIfTrue="1" operator="equal">
      <formula>"Enhancement"</formula>
    </cfRule>
    <cfRule type="cellIs" dxfId="907" priority="1770" stopIfTrue="1" operator="equal">
      <formula>"Partially tested"</formula>
    </cfRule>
  </conditionalFormatting>
  <conditionalFormatting sqref="E714 E711:E712">
    <cfRule type="cellIs" dxfId="906" priority="1731" stopIfTrue="1" operator="equal">
      <formula>"Minor"</formula>
    </cfRule>
    <cfRule type="cellIs" dxfId="905" priority="1732" stopIfTrue="1" operator="equal">
      <formula>"Not implemented"</formula>
    </cfRule>
    <cfRule type="cellIs" dxfId="904" priority="1733" stopIfTrue="1" operator="equal">
      <formula>"Not tested"</formula>
    </cfRule>
    <cfRule type="cellIs" dxfId="903" priority="1734" stopIfTrue="1" operator="equal">
      <formula>"Not available"</formula>
    </cfRule>
    <cfRule type="cellIs" dxfId="902" priority="1735" stopIfTrue="1" operator="equal">
      <formula>"Critical"</formula>
    </cfRule>
    <cfRule type="cellIs" dxfId="901" priority="1736" stopIfTrue="1" operator="equal">
      <formula>"Major"</formula>
    </cfRule>
    <cfRule type="cellIs" dxfId="900" priority="1737" stopIfTrue="1" operator="equal">
      <formula>"Average"</formula>
    </cfRule>
    <cfRule type="cellIs" dxfId="899" priority="1738" stopIfTrue="1" operator="equal">
      <formula>"OK"</formula>
    </cfRule>
    <cfRule type="cellIs" dxfId="898" priority="1739" stopIfTrue="1" operator="equal">
      <formula>"Enhancement"</formula>
    </cfRule>
    <cfRule type="cellIs" dxfId="897" priority="1740" stopIfTrue="1" operator="equal">
      <formula>"Partially tested"</formula>
    </cfRule>
  </conditionalFormatting>
  <conditionalFormatting sqref="E871 E868:E869 E722">
    <cfRule type="cellIs" dxfId="896" priority="1701" stopIfTrue="1" operator="equal">
      <formula>"Minor"</formula>
    </cfRule>
    <cfRule type="cellIs" dxfId="895" priority="1702" stopIfTrue="1" operator="equal">
      <formula>"Not implemented"</formula>
    </cfRule>
    <cfRule type="cellIs" dxfId="894" priority="1703" stopIfTrue="1" operator="equal">
      <formula>"Not tested"</formula>
    </cfRule>
    <cfRule type="cellIs" dxfId="893" priority="1704" stopIfTrue="1" operator="equal">
      <formula>"Not available"</formula>
    </cfRule>
    <cfRule type="cellIs" dxfId="892" priority="1705" stopIfTrue="1" operator="equal">
      <formula>"Critical"</formula>
    </cfRule>
    <cfRule type="cellIs" dxfId="891" priority="1706" stopIfTrue="1" operator="equal">
      <formula>"Major"</formula>
    </cfRule>
    <cfRule type="cellIs" dxfId="890" priority="1707" stopIfTrue="1" operator="equal">
      <formula>"Average"</formula>
    </cfRule>
    <cfRule type="cellIs" dxfId="889" priority="1708" stopIfTrue="1" operator="equal">
      <formula>"OK"</formula>
    </cfRule>
    <cfRule type="cellIs" dxfId="888" priority="1709" stopIfTrue="1" operator="equal">
      <formula>"Enhancement"</formula>
    </cfRule>
    <cfRule type="cellIs" dxfId="887" priority="1710" stopIfTrue="1" operator="equal">
      <formula>"Partially tested"</formula>
    </cfRule>
  </conditionalFormatting>
  <conditionalFormatting sqref="E1161:E1162">
    <cfRule type="cellIs" dxfId="886" priority="1681" stopIfTrue="1" operator="equal">
      <formula>"Minor"</formula>
    </cfRule>
    <cfRule type="cellIs" dxfId="885" priority="1682" stopIfTrue="1" operator="equal">
      <formula>"Not implemented"</formula>
    </cfRule>
    <cfRule type="cellIs" dxfId="884" priority="1683" stopIfTrue="1" operator="equal">
      <formula>"Not tested"</formula>
    </cfRule>
    <cfRule type="cellIs" dxfId="883" priority="1684" stopIfTrue="1" operator="equal">
      <formula>"Not available"</formula>
    </cfRule>
    <cfRule type="cellIs" dxfId="882" priority="1685" stopIfTrue="1" operator="equal">
      <formula>"Critical"</formula>
    </cfRule>
    <cfRule type="cellIs" dxfId="881" priority="1686" stopIfTrue="1" operator="equal">
      <formula>"Major"</formula>
    </cfRule>
    <cfRule type="cellIs" dxfId="880" priority="1687" stopIfTrue="1" operator="equal">
      <formula>"Average"</formula>
    </cfRule>
    <cfRule type="cellIs" dxfId="879" priority="1688" stopIfTrue="1" operator="equal">
      <formula>"OK"</formula>
    </cfRule>
    <cfRule type="cellIs" dxfId="878" priority="1689" stopIfTrue="1" operator="equal">
      <formula>"Enhancement"</formula>
    </cfRule>
    <cfRule type="cellIs" dxfId="877" priority="1690" stopIfTrue="1" operator="equal">
      <formula>"Partially tested"</formula>
    </cfRule>
  </conditionalFormatting>
  <conditionalFormatting sqref="E1164">
    <cfRule type="cellIs" dxfId="876" priority="1671" stopIfTrue="1" operator="equal">
      <formula>"Minor"</formula>
    </cfRule>
    <cfRule type="cellIs" dxfId="875" priority="1672" stopIfTrue="1" operator="equal">
      <formula>"Not implemented"</formula>
    </cfRule>
    <cfRule type="cellIs" dxfId="874" priority="1673" stopIfTrue="1" operator="equal">
      <formula>"Not tested"</formula>
    </cfRule>
    <cfRule type="cellIs" dxfId="873" priority="1674" stopIfTrue="1" operator="equal">
      <formula>"Not available"</formula>
    </cfRule>
    <cfRule type="cellIs" dxfId="872" priority="1675" stopIfTrue="1" operator="equal">
      <formula>"Critical"</formula>
    </cfRule>
    <cfRule type="cellIs" dxfId="871" priority="1676" stopIfTrue="1" operator="equal">
      <formula>"Major"</formula>
    </cfRule>
    <cfRule type="cellIs" dxfId="870" priority="1677" stopIfTrue="1" operator="equal">
      <formula>"Average"</formula>
    </cfRule>
    <cfRule type="cellIs" dxfId="869" priority="1678" stopIfTrue="1" operator="equal">
      <formula>"OK"</formula>
    </cfRule>
    <cfRule type="cellIs" dxfId="868" priority="1679" stopIfTrue="1" operator="equal">
      <formula>"Enhancement"</formula>
    </cfRule>
    <cfRule type="cellIs" dxfId="867" priority="1680" stopIfTrue="1" operator="equal">
      <formula>"Partially tested"</formula>
    </cfRule>
  </conditionalFormatting>
  <conditionalFormatting sqref="E1199 E1196:E1197">
    <cfRule type="cellIs" dxfId="866" priority="1641" stopIfTrue="1" operator="equal">
      <formula>"Minor"</formula>
    </cfRule>
    <cfRule type="cellIs" dxfId="865" priority="1642" stopIfTrue="1" operator="equal">
      <formula>"Not implemented"</formula>
    </cfRule>
    <cfRule type="cellIs" dxfId="864" priority="1643" stopIfTrue="1" operator="equal">
      <formula>"Not tested"</formula>
    </cfRule>
    <cfRule type="cellIs" dxfId="863" priority="1644" stopIfTrue="1" operator="equal">
      <formula>"Not available"</formula>
    </cfRule>
    <cfRule type="cellIs" dxfId="862" priority="1645" stopIfTrue="1" operator="equal">
      <formula>"Critical"</formula>
    </cfRule>
    <cfRule type="cellIs" dxfId="861" priority="1646" stopIfTrue="1" operator="equal">
      <formula>"Major"</formula>
    </cfRule>
    <cfRule type="cellIs" dxfId="860" priority="1647" stopIfTrue="1" operator="equal">
      <formula>"Average"</formula>
    </cfRule>
    <cfRule type="cellIs" dxfId="859" priority="1648" stopIfTrue="1" operator="equal">
      <formula>"OK"</formula>
    </cfRule>
    <cfRule type="cellIs" dxfId="858" priority="1649" stopIfTrue="1" operator="equal">
      <formula>"Enhancement"</formula>
    </cfRule>
    <cfRule type="cellIs" dxfId="857" priority="1650" stopIfTrue="1" operator="equal">
      <formula>"Partially tested"</formula>
    </cfRule>
  </conditionalFormatting>
  <conditionalFormatting sqref="E1279 E1276:E1277">
    <cfRule type="cellIs" dxfId="856" priority="1611" stopIfTrue="1" operator="equal">
      <formula>"Minor"</formula>
    </cfRule>
    <cfRule type="cellIs" dxfId="855" priority="1612" stopIfTrue="1" operator="equal">
      <formula>"Not implemented"</formula>
    </cfRule>
    <cfRule type="cellIs" dxfId="854" priority="1613" stopIfTrue="1" operator="equal">
      <formula>"Not tested"</formula>
    </cfRule>
    <cfRule type="cellIs" dxfId="853" priority="1614" stopIfTrue="1" operator="equal">
      <formula>"Not available"</formula>
    </cfRule>
    <cfRule type="cellIs" dxfId="852" priority="1615" stopIfTrue="1" operator="equal">
      <formula>"Critical"</formula>
    </cfRule>
    <cfRule type="cellIs" dxfId="851" priority="1616" stopIfTrue="1" operator="equal">
      <formula>"Major"</formula>
    </cfRule>
    <cfRule type="cellIs" dxfId="850" priority="1617" stopIfTrue="1" operator="equal">
      <formula>"Average"</formula>
    </cfRule>
    <cfRule type="cellIs" dxfId="849" priority="1618" stopIfTrue="1" operator="equal">
      <formula>"OK"</formula>
    </cfRule>
    <cfRule type="cellIs" dxfId="848" priority="1619" stopIfTrue="1" operator="equal">
      <formula>"Enhancement"</formula>
    </cfRule>
    <cfRule type="cellIs" dxfId="847" priority="1620" stopIfTrue="1" operator="equal">
      <formula>"Partially tested"</formula>
    </cfRule>
  </conditionalFormatting>
  <conditionalFormatting sqref="E1309:E1310">
    <cfRule type="cellIs" dxfId="846" priority="1591" stopIfTrue="1" operator="equal">
      <formula>"Minor"</formula>
    </cfRule>
    <cfRule type="cellIs" dxfId="845" priority="1592" stopIfTrue="1" operator="equal">
      <formula>"Not implemented"</formula>
    </cfRule>
    <cfRule type="cellIs" dxfId="844" priority="1593" stopIfTrue="1" operator="equal">
      <formula>"Not tested"</formula>
    </cfRule>
    <cfRule type="cellIs" dxfId="843" priority="1594" stopIfTrue="1" operator="equal">
      <formula>"Not available"</formula>
    </cfRule>
    <cfRule type="cellIs" dxfId="842" priority="1595" stopIfTrue="1" operator="equal">
      <formula>"Critical"</formula>
    </cfRule>
    <cfRule type="cellIs" dxfId="841" priority="1596" stopIfTrue="1" operator="equal">
      <formula>"Major"</formula>
    </cfRule>
    <cfRule type="cellIs" dxfId="840" priority="1597" stopIfTrue="1" operator="equal">
      <formula>"Average"</formula>
    </cfRule>
    <cfRule type="cellIs" dxfId="839" priority="1598" stopIfTrue="1" operator="equal">
      <formula>"OK"</formula>
    </cfRule>
    <cfRule type="cellIs" dxfId="838" priority="1599" stopIfTrue="1" operator="equal">
      <formula>"Enhancement"</formula>
    </cfRule>
    <cfRule type="cellIs" dxfId="837" priority="1600" stopIfTrue="1" operator="equal">
      <formula>"Partially tested"</formula>
    </cfRule>
  </conditionalFormatting>
  <conditionalFormatting sqref="E396 E387:E389">
    <cfRule type="cellIs" dxfId="836" priority="1551" stopIfTrue="1" operator="equal">
      <formula>"Minor"</formula>
    </cfRule>
    <cfRule type="cellIs" dxfId="835" priority="1552" stopIfTrue="1" operator="equal">
      <formula>"Not implemented"</formula>
    </cfRule>
    <cfRule type="cellIs" dxfId="834" priority="1553" stopIfTrue="1" operator="equal">
      <formula>"Not tested"</formula>
    </cfRule>
    <cfRule type="cellIs" dxfId="833" priority="1554" stopIfTrue="1" operator="equal">
      <formula>"Not available"</formula>
    </cfRule>
    <cfRule type="cellIs" dxfId="832" priority="1555" stopIfTrue="1" operator="equal">
      <formula>"Critical"</formula>
    </cfRule>
    <cfRule type="cellIs" dxfId="831" priority="1556" stopIfTrue="1" operator="equal">
      <formula>"Major"</formula>
    </cfRule>
    <cfRule type="cellIs" dxfId="830" priority="1557" stopIfTrue="1" operator="equal">
      <formula>"Average"</formula>
    </cfRule>
    <cfRule type="cellIs" dxfId="829" priority="1558" stopIfTrue="1" operator="equal">
      <formula>"OK"</formula>
    </cfRule>
    <cfRule type="cellIs" dxfId="828" priority="1559" stopIfTrue="1" operator="equal">
      <formula>"Enhancement"</formula>
    </cfRule>
    <cfRule type="cellIs" dxfId="827" priority="1560" stopIfTrue="1" operator="equal">
      <formula>"Partially tested"</formula>
    </cfRule>
  </conditionalFormatting>
  <conditionalFormatting sqref="E560:E561 E557:E559 E552:E554 E447:E449 E451 E442:E444 E392:E394">
    <cfRule type="cellIs" dxfId="826" priority="1371" stopIfTrue="1" operator="equal">
      <formula>"Minor"</formula>
    </cfRule>
    <cfRule type="cellIs" dxfId="825" priority="1372" stopIfTrue="1" operator="equal">
      <formula>"Not implemented"</formula>
    </cfRule>
    <cfRule type="cellIs" dxfId="824" priority="1373" stopIfTrue="1" operator="equal">
      <formula>"Not tested"</formula>
    </cfRule>
    <cfRule type="cellIs" dxfId="823" priority="1374" stopIfTrue="1" operator="equal">
      <formula>"Not available"</formula>
    </cfRule>
    <cfRule type="cellIs" dxfId="822" priority="1375" stopIfTrue="1" operator="equal">
      <formula>"Critical"</formula>
    </cfRule>
    <cfRule type="cellIs" dxfId="821" priority="1376" stopIfTrue="1" operator="equal">
      <formula>"Major"</formula>
    </cfRule>
    <cfRule type="cellIs" dxfId="820" priority="1377" stopIfTrue="1" operator="equal">
      <formula>"Average"</formula>
    </cfRule>
    <cfRule type="cellIs" dxfId="819" priority="1378" stopIfTrue="1" operator="equal">
      <formula>"OK"</formula>
    </cfRule>
    <cfRule type="cellIs" dxfId="818" priority="1379" stopIfTrue="1" operator="equal">
      <formula>"Enhancement"</formula>
    </cfRule>
    <cfRule type="cellIs" dxfId="817" priority="1380" stopIfTrue="1" operator="equal">
      <formula>"Partially tested"</formula>
    </cfRule>
  </conditionalFormatting>
  <conditionalFormatting sqref="E607:E609">
    <cfRule type="cellIs" dxfId="816" priority="1341" stopIfTrue="1" operator="equal">
      <formula>"Minor"</formula>
    </cfRule>
    <cfRule type="cellIs" dxfId="815" priority="1342" stopIfTrue="1" operator="equal">
      <formula>"Not implemented"</formula>
    </cfRule>
    <cfRule type="cellIs" dxfId="814" priority="1343" stopIfTrue="1" operator="equal">
      <formula>"Not tested"</formula>
    </cfRule>
    <cfRule type="cellIs" dxfId="813" priority="1344" stopIfTrue="1" operator="equal">
      <formula>"Not available"</formula>
    </cfRule>
    <cfRule type="cellIs" dxfId="812" priority="1345" stopIfTrue="1" operator="equal">
      <formula>"Critical"</formula>
    </cfRule>
    <cfRule type="cellIs" dxfId="811" priority="1346" stopIfTrue="1" operator="equal">
      <formula>"Major"</formula>
    </cfRule>
    <cfRule type="cellIs" dxfId="810" priority="1347" stopIfTrue="1" operator="equal">
      <formula>"Average"</formula>
    </cfRule>
    <cfRule type="cellIs" dxfId="809" priority="1348" stopIfTrue="1" operator="equal">
      <formula>"OK"</formula>
    </cfRule>
    <cfRule type="cellIs" dxfId="808" priority="1349" stopIfTrue="1" operator="equal">
      <formula>"Enhancement"</formula>
    </cfRule>
    <cfRule type="cellIs" dxfId="807" priority="1350" stopIfTrue="1" operator="equal">
      <formula>"Partially tested"</formula>
    </cfRule>
  </conditionalFormatting>
  <conditionalFormatting sqref="E637:E638 E612:E616">
    <cfRule type="cellIs" dxfId="806" priority="1271" stopIfTrue="1" operator="equal">
      <formula>"Minor"</formula>
    </cfRule>
    <cfRule type="cellIs" dxfId="805" priority="1272" stopIfTrue="1" operator="equal">
      <formula>"Not implemented"</formula>
    </cfRule>
    <cfRule type="cellIs" dxfId="804" priority="1273" stopIfTrue="1" operator="equal">
      <formula>"Not tested"</formula>
    </cfRule>
    <cfRule type="cellIs" dxfId="803" priority="1274" stopIfTrue="1" operator="equal">
      <formula>"Not available"</formula>
    </cfRule>
    <cfRule type="cellIs" dxfId="802" priority="1275" stopIfTrue="1" operator="equal">
      <formula>"Critical"</formula>
    </cfRule>
    <cfRule type="cellIs" dxfId="801" priority="1276" stopIfTrue="1" operator="equal">
      <formula>"Major"</formula>
    </cfRule>
    <cfRule type="cellIs" dxfId="800" priority="1277" stopIfTrue="1" operator="equal">
      <formula>"Average"</formula>
    </cfRule>
    <cfRule type="cellIs" dxfId="799" priority="1278" stopIfTrue="1" operator="equal">
      <formula>"OK"</formula>
    </cfRule>
    <cfRule type="cellIs" dxfId="798" priority="1279" stopIfTrue="1" operator="equal">
      <formula>"Enhancement"</formula>
    </cfRule>
    <cfRule type="cellIs" dxfId="797" priority="1280" stopIfTrue="1" operator="equal">
      <formula>"Partially tested"</formula>
    </cfRule>
  </conditionalFormatting>
  <conditionalFormatting sqref="E662:E664">
    <cfRule type="cellIs" dxfId="796" priority="1261" stopIfTrue="1" operator="equal">
      <formula>"Minor"</formula>
    </cfRule>
    <cfRule type="cellIs" dxfId="795" priority="1262" stopIfTrue="1" operator="equal">
      <formula>"Not implemented"</formula>
    </cfRule>
    <cfRule type="cellIs" dxfId="794" priority="1263" stopIfTrue="1" operator="equal">
      <formula>"Not tested"</formula>
    </cfRule>
    <cfRule type="cellIs" dxfId="793" priority="1264" stopIfTrue="1" operator="equal">
      <formula>"Not available"</formula>
    </cfRule>
    <cfRule type="cellIs" dxfId="792" priority="1265" stopIfTrue="1" operator="equal">
      <formula>"Critical"</formula>
    </cfRule>
    <cfRule type="cellIs" dxfId="791" priority="1266" stopIfTrue="1" operator="equal">
      <formula>"Major"</formula>
    </cfRule>
    <cfRule type="cellIs" dxfId="790" priority="1267" stopIfTrue="1" operator="equal">
      <formula>"Average"</formula>
    </cfRule>
    <cfRule type="cellIs" dxfId="789" priority="1268" stopIfTrue="1" operator="equal">
      <formula>"OK"</formula>
    </cfRule>
    <cfRule type="cellIs" dxfId="788" priority="1269" stopIfTrue="1" operator="equal">
      <formula>"Enhancement"</formula>
    </cfRule>
    <cfRule type="cellIs" dxfId="787" priority="1270" stopIfTrue="1" operator="equal">
      <formula>"Partially tested"</formula>
    </cfRule>
  </conditionalFormatting>
  <conditionalFormatting sqref="E667:E671">
    <cfRule type="cellIs" dxfId="786" priority="1251" stopIfTrue="1" operator="equal">
      <formula>"Minor"</formula>
    </cfRule>
    <cfRule type="cellIs" dxfId="785" priority="1252" stopIfTrue="1" operator="equal">
      <formula>"Not implemented"</formula>
    </cfRule>
    <cfRule type="cellIs" dxfId="784" priority="1253" stopIfTrue="1" operator="equal">
      <formula>"Not tested"</formula>
    </cfRule>
    <cfRule type="cellIs" dxfId="783" priority="1254" stopIfTrue="1" operator="equal">
      <formula>"Not available"</formula>
    </cfRule>
    <cfRule type="cellIs" dxfId="782" priority="1255" stopIfTrue="1" operator="equal">
      <formula>"Critical"</formula>
    </cfRule>
    <cfRule type="cellIs" dxfId="781" priority="1256" stopIfTrue="1" operator="equal">
      <formula>"Major"</formula>
    </cfRule>
    <cfRule type="cellIs" dxfId="780" priority="1257" stopIfTrue="1" operator="equal">
      <formula>"Average"</formula>
    </cfRule>
    <cfRule type="cellIs" dxfId="779" priority="1258" stopIfTrue="1" operator="equal">
      <formula>"OK"</formula>
    </cfRule>
    <cfRule type="cellIs" dxfId="778" priority="1259" stopIfTrue="1" operator="equal">
      <formula>"Enhancement"</formula>
    </cfRule>
    <cfRule type="cellIs" dxfId="777" priority="1260" stopIfTrue="1" operator="equal">
      <formula>"Partially tested"</formula>
    </cfRule>
  </conditionalFormatting>
  <conditionalFormatting sqref="E717:E719">
    <cfRule type="cellIs" dxfId="776" priority="1241" stopIfTrue="1" operator="equal">
      <formula>"Minor"</formula>
    </cfRule>
    <cfRule type="cellIs" dxfId="775" priority="1242" stopIfTrue="1" operator="equal">
      <formula>"Not implemented"</formula>
    </cfRule>
    <cfRule type="cellIs" dxfId="774" priority="1243" stopIfTrue="1" operator="equal">
      <formula>"Not tested"</formula>
    </cfRule>
    <cfRule type="cellIs" dxfId="773" priority="1244" stopIfTrue="1" operator="equal">
      <formula>"Not available"</formula>
    </cfRule>
    <cfRule type="cellIs" dxfId="772" priority="1245" stopIfTrue="1" operator="equal">
      <formula>"Critical"</formula>
    </cfRule>
    <cfRule type="cellIs" dxfId="771" priority="1246" stopIfTrue="1" operator="equal">
      <formula>"Major"</formula>
    </cfRule>
    <cfRule type="cellIs" dxfId="770" priority="1247" stopIfTrue="1" operator="equal">
      <formula>"Average"</formula>
    </cfRule>
    <cfRule type="cellIs" dxfId="769" priority="1248" stopIfTrue="1" operator="equal">
      <formula>"OK"</formula>
    </cfRule>
    <cfRule type="cellIs" dxfId="768" priority="1249" stopIfTrue="1" operator="equal">
      <formula>"Enhancement"</formula>
    </cfRule>
    <cfRule type="cellIs" dxfId="767" priority="1250" stopIfTrue="1" operator="equal">
      <formula>"Partially tested"</formula>
    </cfRule>
  </conditionalFormatting>
  <conditionalFormatting sqref="E723:E726">
    <cfRule type="cellIs" dxfId="766" priority="1231" stopIfTrue="1" operator="equal">
      <formula>"Minor"</formula>
    </cfRule>
    <cfRule type="cellIs" dxfId="765" priority="1232" stopIfTrue="1" operator="equal">
      <formula>"Not implemented"</formula>
    </cfRule>
    <cfRule type="cellIs" dxfId="764" priority="1233" stopIfTrue="1" operator="equal">
      <formula>"Not tested"</formula>
    </cfRule>
    <cfRule type="cellIs" dxfId="763" priority="1234" stopIfTrue="1" operator="equal">
      <formula>"Not available"</formula>
    </cfRule>
    <cfRule type="cellIs" dxfId="762" priority="1235" stopIfTrue="1" operator="equal">
      <formula>"Critical"</formula>
    </cfRule>
    <cfRule type="cellIs" dxfId="761" priority="1236" stopIfTrue="1" operator="equal">
      <formula>"Major"</formula>
    </cfRule>
    <cfRule type="cellIs" dxfId="760" priority="1237" stopIfTrue="1" operator="equal">
      <formula>"Average"</formula>
    </cfRule>
    <cfRule type="cellIs" dxfId="759" priority="1238" stopIfTrue="1" operator="equal">
      <formula>"OK"</formula>
    </cfRule>
    <cfRule type="cellIs" dxfId="758" priority="1239" stopIfTrue="1" operator="equal">
      <formula>"Enhancement"</formula>
    </cfRule>
    <cfRule type="cellIs" dxfId="757" priority="1240" stopIfTrue="1" operator="equal">
      <formula>"Partially tested"</formula>
    </cfRule>
  </conditionalFormatting>
  <conditionalFormatting sqref="E874:E875">
    <cfRule type="cellIs" dxfId="756" priority="1211" stopIfTrue="1" operator="equal">
      <formula>"Minor"</formula>
    </cfRule>
    <cfRule type="cellIs" dxfId="755" priority="1212" stopIfTrue="1" operator="equal">
      <formula>"Not implemented"</formula>
    </cfRule>
    <cfRule type="cellIs" dxfId="754" priority="1213" stopIfTrue="1" operator="equal">
      <formula>"Not tested"</formula>
    </cfRule>
    <cfRule type="cellIs" dxfId="753" priority="1214" stopIfTrue="1" operator="equal">
      <formula>"Not available"</formula>
    </cfRule>
    <cfRule type="cellIs" dxfId="752" priority="1215" stopIfTrue="1" operator="equal">
      <formula>"Critical"</formula>
    </cfRule>
    <cfRule type="cellIs" dxfId="751" priority="1216" stopIfTrue="1" operator="equal">
      <formula>"Major"</formula>
    </cfRule>
    <cfRule type="cellIs" dxfId="750" priority="1217" stopIfTrue="1" operator="equal">
      <formula>"Average"</formula>
    </cfRule>
    <cfRule type="cellIs" dxfId="749" priority="1218" stopIfTrue="1" operator="equal">
      <formula>"OK"</formula>
    </cfRule>
    <cfRule type="cellIs" dxfId="748" priority="1219" stopIfTrue="1" operator="equal">
      <formula>"Enhancement"</formula>
    </cfRule>
    <cfRule type="cellIs" dxfId="747" priority="1220" stopIfTrue="1" operator="equal">
      <formula>"Partially tested"</formula>
    </cfRule>
  </conditionalFormatting>
  <conditionalFormatting sqref="E878">
    <cfRule type="cellIs" dxfId="746" priority="1201" stopIfTrue="1" operator="equal">
      <formula>"Minor"</formula>
    </cfRule>
    <cfRule type="cellIs" dxfId="745" priority="1202" stopIfTrue="1" operator="equal">
      <formula>"Not implemented"</formula>
    </cfRule>
    <cfRule type="cellIs" dxfId="744" priority="1203" stopIfTrue="1" operator="equal">
      <formula>"Not tested"</formula>
    </cfRule>
    <cfRule type="cellIs" dxfId="743" priority="1204" stopIfTrue="1" operator="equal">
      <formula>"Not available"</formula>
    </cfRule>
    <cfRule type="cellIs" dxfId="742" priority="1205" stopIfTrue="1" operator="equal">
      <formula>"Critical"</formula>
    </cfRule>
    <cfRule type="cellIs" dxfId="741" priority="1206" stopIfTrue="1" operator="equal">
      <formula>"Major"</formula>
    </cfRule>
    <cfRule type="cellIs" dxfId="740" priority="1207" stopIfTrue="1" operator="equal">
      <formula>"Average"</formula>
    </cfRule>
    <cfRule type="cellIs" dxfId="739" priority="1208" stopIfTrue="1" operator="equal">
      <formula>"OK"</formula>
    </cfRule>
    <cfRule type="cellIs" dxfId="738" priority="1209" stopIfTrue="1" operator="equal">
      <formula>"Enhancement"</formula>
    </cfRule>
    <cfRule type="cellIs" dxfId="737" priority="1210" stopIfTrue="1" operator="equal">
      <formula>"Partially tested"</formula>
    </cfRule>
  </conditionalFormatting>
  <conditionalFormatting sqref="E879:E883">
    <cfRule type="cellIs" dxfId="736" priority="1191" stopIfTrue="1" operator="equal">
      <formula>"Minor"</formula>
    </cfRule>
    <cfRule type="cellIs" dxfId="735" priority="1192" stopIfTrue="1" operator="equal">
      <formula>"Not implemented"</formula>
    </cfRule>
    <cfRule type="cellIs" dxfId="734" priority="1193" stopIfTrue="1" operator="equal">
      <formula>"Not tested"</formula>
    </cfRule>
    <cfRule type="cellIs" dxfId="733" priority="1194" stopIfTrue="1" operator="equal">
      <formula>"Not available"</formula>
    </cfRule>
    <cfRule type="cellIs" dxfId="732" priority="1195" stopIfTrue="1" operator="equal">
      <formula>"Critical"</formula>
    </cfRule>
    <cfRule type="cellIs" dxfId="731" priority="1196" stopIfTrue="1" operator="equal">
      <formula>"Major"</formula>
    </cfRule>
    <cfRule type="cellIs" dxfId="730" priority="1197" stopIfTrue="1" operator="equal">
      <formula>"Average"</formula>
    </cfRule>
    <cfRule type="cellIs" dxfId="729" priority="1198" stopIfTrue="1" operator="equal">
      <formula>"OK"</formula>
    </cfRule>
    <cfRule type="cellIs" dxfId="728" priority="1199" stopIfTrue="1" operator="equal">
      <formula>"Enhancement"</formula>
    </cfRule>
    <cfRule type="cellIs" dxfId="727" priority="1200" stopIfTrue="1" operator="equal">
      <formula>"Partially tested"</formula>
    </cfRule>
  </conditionalFormatting>
  <conditionalFormatting sqref="E914:E916">
    <cfRule type="cellIs" dxfId="726" priority="1181" stopIfTrue="1" operator="equal">
      <formula>"Minor"</formula>
    </cfRule>
    <cfRule type="cellIs" dxfId="725" priority="1182" stopIfTrue="1" operator="equal">
      <formula>"Not implemented"</formula>
    </cfRule>
    <cfRule type="cellIs" dxfId="724" priority="1183" stopIfTrue="1" operator="equal">
      <formula>"Not tested"</formula>
    </cfRule>
    <cfRule type="cellIs" dxfId="723" priority="1184" stopIfTrue="1" operator="equal">
      <formula>"Not available"</formula>
    </cfRule>
    <cfRule type="cellIs" dxfId="722" priority="1185" stopIfTrue="1" operator="equal">
      <formula>"Critical"</formula>
    </cfRule>
    <cfRule type="cellIs" dxfId="721" priority="1186" stopIfTrue="1" operator="equal">
      <formula>"Major"</formula>
    </cfRule>
    <cfRule type="cellIs" dxfId="720" priority="1187" stopIfTrue="1" operator="equal">
      <formula>"Average"</formula>
    </cfRule>
    <cfRule type="cellIs" dxfId="719" priority="1188" stopIfTrue="1" operator="equal">
      <formula>"OK"</formula>
    </cfRule>
    <cfRule type="cellIs" dxfId="718" priority="1189" stopIfTrue="1" operator="equal">
      <formula>"Enhancement"</formula>
    </cfRule>
    <cfRule type="cellIs" dxfId="717" priority="1190" stopIfTrue="1" operator="equal">
      <formula>"Partially tested"</formula>
    </cfRule>
  </conditionalFormatting>
  <conditionalFormatting sqref="E919:E923">
    <cfRule type="cellIs" dxfId="716" priority="1171" stopIfTrue="1" operator="equal">
      <formula>"Minor"</formula>
    </cfRule>
    <cfRule type="cellIs" dxfId="715" priority="1172" stopIfTrue="1" operator="equal">
      <formula>"Not implemented"</formula>
    </cfRule>
    <cfRule type="cellIs" dxfId="714" priority="1173" stopIfTrue="1" operator="equal">
      <formula>"Not tested"</formula>
    </cfRule>
    <cfRule type="cellIs" dxfId="713" priority="1174" stopIfTrue="1" operator="equal">
      <formula>"Not available"</formula>
    </cfRule>
    <cfRule type="cellIs" dxfId="712" priority="1175" stopIfTrue="1" operator="equal">
      <formula>"Critical"</formula>
    </cfRule>
    <cfRule type="cellIs" dxfId="711" priority="1176" stopIfTrue="1" operator="equal">
      <formula>"Major"</formula>
    </cfRule>
    <cfRule type="cellIs" dxfId="710" priority="1177" stopIfTrue="1" operator="equal">
      <formula>"Average"</formula>
    </cfRule>
    <cfRule type="cellIs" dxfId="709" priority="1178" stopIfTrue="1" operator="equal">
      <formula>"OK"</formula>
    </cfRule>
    <cfRule type="cellIs" dxfId="708" priority="1179" stopIfTrue="1" operator="equal">
      <formula>"Enhancement"</formula>
    </cfRule>
    <cfRule type="cellIs" dxfId="707" priority="1180" stopIfTrue="1" operator="equal">
      <formula>"Partially tested"</formula>
    </cfRule>
  </conditionalFormatting>
  <conditionalFormatting sqref="E943:E944">
    <cfRule type="cellIs" dxfId="706" priority="1161" stopIfTrue="1" operator="equal">
      <formula>"Minor"</formula>
    </cfRule>
    <cfRule type="cellIs" dxfId="705" priority="1162" stopIfTrue="1" operator="equal">
      <formula>"Not implemented"</formula>
    </cfRule>
    <cfRule type="cellIs" dxfId="704" priority="1163" stopIfTrue="1" operator="equal">
      <formula>"Not tested"</formula>
    </cfRule>
    <cfRule type="cellIs" dxfId="703" priority="1164" stopIfTrue="1" operator="equal">
      <formula>"Not available"</formula>
    </cfRule>
    <cfRule type="cellIs" dxfId="702" priority="1165" stopIfTrue="1" operator="equal">
      <formula>"Critical"</formula>
    </cfRule>
    <cfRule type="cellIs" dxfId="701" priority="1166" stopIfTrue="1" operator="equal">
      <formula>"Major"</formula>
    </cfRule>
    <cfRule type="cellIs" dxfId="700" priority="1167" stopIfTrue="1" operator="equal">
      <formula>"Average"</formula>
    </cfRule>
    <cfRule type="cellIs" dxfId="699" priority="1168" stopIfTrue="1" operator="equal">
      <formula>"OK"</formula>
    </cfRule>
    <cfRule type="cellIs" dxfId="698" priority="1169" stopIfTrue="1" operator="equal">
      <formula>"Enhancement"</formula>
    </cfRule>
    <cfRule type="cellIs" dxfId="697" priority="1170" stopIfTrue="1" operator="equal">
      <formula>"Partially tested"</formula>
    </cfRule>
  </conditionalFormatting>
  <conditionalFormatting sqref="E949:E951">
    <cfRule type="cellIs" dxfId="696" priority="1151" stopIfTrue="1" operator="equal">
      <formula>"Minor"</formula>
    </cfRule>
    <cfRule type="cellIs" dxfId="695" priority="1152" stopIfTrue="1" operator="equal">
      <formula>"Not implemented"</formula>
    </cfRule>
    <cfRule type="cellIs" dxfId="694" priority="1153" stopIfTrue="1" operator="equal">
      <formula>"Not tested"</formula>
    </cfRule>
    <cfRule type="cellIs" dxfId="693" priority="1154" stopIfTrue="1" operator="equal">
      <formula>"Not available"</formula>
    </cfRule>
    <cfRule type="cellIs" dxfId="692" priority="1155" stopIfTrue="1" operator="equal">
      <formula>"Critical"</formula>
    </cfRule>
    <cfRule type="cellIs" dxfId="691" priority="1156" stopIfTrue="1" operator="equal">
      <formula>"Major"</formula>
    </cfRule>
    <cfRule type="cellIs" dxfId="690" priority="1157" stopIfTrue="1" operator="equal">
      <formula>"Average"</formula>
    </cfRule>
    <cfRule type="cellIs" dxfId="689" priority="1158" stopIfTrue="1" operator="equal">
      <formula>"OK"</formula>
    </cfRule>
    <cfRule type="cellIs" dxfId="688" priority="1159" stopIfTrue="1" operator="equal">
      <formula>"Enhancement"</formula>
    </cfRule>
    <cfRule type="cellIs" dxfId="687" priority="1160" stopIfTrue="1" operator="equal">
      <formula>"Partially tested"</formula>
    </cfRule>
  </conditionalFormatting>
  <conditionalFormatting sqref="E954:E960">
    <cfRule type="cellIs" dxfId="686" priority="1141" stopIfTrue="1" operator="equal">
      <formula>"Minor"</formula>
    </cfRule>
    <cfRule type="cellIs" dxfId="685" priority="1142" stopIfTrue="1" operator="equal">
      <formula>"Not implemented"</formula>
    </cfRule>
    <cfRule type="cellIs" dxfId="684" priority="1143" stopIfTrue="1" operator="equal">
      <formula>"Not tested"</formula>
    </cfRule>
    <cfRule type="cellIs" dxfId="683" priority="1144" stopIfTrue="1" operator="equal">
      <formula>"Not available"</formula>
    </cfRule>
    <cfRule type="cellIs" dxfId="682" priority="1145" stopIfTrue="1" operator="equal">
      <formula>"Critical"</formula>
    </cfRule>
    <cfRule type="cellIs" dxfId="681" priority="1146" stopIfTrue="1" operator="equal">
      <formula>"Major"</formula>
    </cfRule>
    <cfRule type="cellIs" dxfId="680" priority="1147" stopIfTrue="1" operator="equal">
      <formula>"Average"</formula>
    </cfRule>
    <cfRule type="cellIs" dxfId="679" priority="1148" stopIfTrue="1" operator="equal">
      <formula>"OK"</formula>
    </cfRule>
    <cfRule type="cellIs" dxfId="678" priority="1149" stopIfTrue="1" operator="equal">
      <formula>"Enhancement"</formula>
    </cfRule>
    <cfRule type="cellIs" dxfId="677" priority="1150" stopIfTrue="1" operator="equal">
      <formula>"Partially tested"</formula>
    </cfRule>
  </conditionalFormatting>
  <conditionalFormatting sqref="E978:E979">
    <cfRule type="cellIs" dxfId="676" priority="1131" stopIfTrue="1" operator="equal">
      <formula>"Minor"</formula>
    </cfRule>
    <cfRule type="cellIs" dxfId="675" priority="1132" stopIfTrue="1" operator="equal">
      <formula>"Not implemented"</formula>
    </cfRule>
    <cfRule type="cellIs" dxfId="674" priority="1133" stopIfTrue="1" operator="equal">
      <formula>"Not tested"</formula>
    </cfRule>
    <cfRule type="cellIs" dxfId="673" priority="1134" stopIfTrue="1" operator="equal">
      <formula>"Not available"</formula>
    </cfRule>
    <cfRule type="cellIs" dxfId="672" priority="1135" stopIfTrue="1" operator="equal">
      <formula>"Critical"</formula>
    </cfRule>
    <cfRule type="cellIs" dxfId="671" priority="1136" stopIfTrue="1" operator="equal">
      <formula>"Major"</formula>
    </cfRule>
    <cfRule type="cellIs" dxfId="670" priority="1137" stopIfTrue="1" operator="equal">
      <formula>"Average"</formula>
    </cfRule>
    <cfRule type="cellIs" dxfId="669" priority="1138" stopIfTrue="1" operator="equal">
      <formula>"OK"</formula>
    </cfRule>
    <cfRule type="cellIs" dxfId="668" priority="1139" stopIfTrue="1" operator="equal">
      <formula>"Enhancement"</formula>
    </cfRule>
    <cfRule type="cellIs" dxfId="667" priority="1140" stopIfTrue="1" operator="equal">
      <formula>"Partially tested"</formula>
    </cfRule>
  </conditionalFormatting>
  <conditionalFormatting sqref="E989:E995 E984:E986">
    <cfRule type="cellIs" dxfId="666" priority="1111" stopIfTrue="1" operator="equal">
      <formula>"Minor"</formula>
    </cfRule>
    <cfRule type="cellIs" dxfId="665" priority="1112" stopIfTrue="1" operator="equal">
      <formula>"Not implemented"</formula>
    </cfRule>
    <cfRule type="cellIs" dxfId="664" priority="1113" stopIfTrue="1" operator="equal">
      <formula>"Not tested"</formula>
    </cfRule>
    <cfRule type="cellIs" dxfId="663" priority="1114" stopIfTrue="1" operator="equal">
      <formula>"Not available"</formula>
    </cfRule>
    <cfRule type="cellIs" dxfId="662" priority="1115" stopIfTrue="1" operator="equal">
      <formula>"Critical"</formula>
    </cfRule>
    <cfRule type="cellIs" dxfId="661" priority="1116" stopIfTrue="1" operator="equal">
      <formula>"Major"</formula>
    </cfRule>
    <cfRule type="cellIs" dxfId="660" priority="1117" stopIfTrue="1" operator="equal">
      <formula>"Average"</formula>
    </cfRule>
    <cfRule type="cellIs" dxfId="659" priority="1118" stopIfTrue="1" operator="equal">
      <formula>"OK"</formula>
    </cfRule>
    <cfRule type="cellIs" dxfId="658" priority="1119" stopIfTrue="1" operator="equal">
      <formula>"Enhancement"</formula>
    </cfRule>
    <cfRule type="cellIs" dxfId="657" priority="1120" stopIfTrue="1" operator="equal">
      <formula>"Partially tested"</formula>
    </cfRule>
  </conditionalFormatting>
  <conditionalFormatting sqref="E1020:E1022">
    <cfRule type="cellIs" dxfId="656" priority="1101" stopIfTrue="1" operator="equal">
      <formula>"Minor"</formula>
    </cfRule>
    <cfRule type="cellIs" dxfId="655" priority="1102" stopIfTrue="1" operator="equal">
      <formula>"Not implemented"</formula>
    </cfRule>
    <cfRule type="cellIs" dxfId="654" priority="1103" stopIfTrue="1" operator="equal">
      <formula>"Not tested"</formula>
    </cfRule>
    <cfRule type="cellIs" dxfId="653" priority="1104" stopIfTrue="1" operator="equal">
      <formula>"Not available"</formula>
    </cfRule>
    <cfRule type="cellIs" dxfId="652" priority="1105" stopIfTrue="1" operator="equal">
      <formula>"Critical"</formula>
    </cfRule>
    <cfRule type="cellIs" dxfId="651" priority="1106" stopIfTrue="1" operator="equal">
      <formula>"Major"</formula>
    </cfRule>
    <cfRule type="cellIs" dxfId="650" priority="1107" stopIfTrue="1" operator="equal">
      <formula>"Average"</formula>
    </cfRule>
    <cfRule type="cellIs" dxfId="649" priority="1108" stopIfTrue="1" operator="equal">
      <formula>"OK"</formula>
    </cfRule>
    <cfRule type="cellIs" dxfId="648" priority="1109" stopIfTrue="1" operator="equal">
      <formula>"Enhancement"</formula>
    </cfRule>
    <cfRule type="cellIs" dxfId="647" priority="1110" stopIfTrue="1" operator="equal">
      <formula>"Partially tested"</formula>
    </cfRule>
  </conditionalFormatting>
  <conditionalFormatting sqref="E1025:E1029">
    <cfRule type="cellIs" dxfId="646" priority="1091" stopIfTrue="1" operator="equal">
      <formula>"Minor"</formula>
    </cfRule>
    <cfRule type="cellIs" dxfId="645" priority="1092" stopIfTrue="1" operator="equal">
      <formula>"Not implemented"</formula>
    </cfRule>
    <cfRule type="cellIs" dxfId="644" priority="1093" stopIfTrue="1" operator="equal">
      <formula>"Not tested"</formula>
    </cfRule>
    <cfRule type="cellIs" dxfId="643" priority="1094" stopIfTrue="1" operator="equal">
      <formula>"Not available"</formula>
    </cfRule>
    <cfRule type="cellIs" dxfId="642" priority="1095" stopIfTrue="1" operator="equal">
      <formula>"Critical"</formula>
    </cfRule>
    <cfRule type="cellIs" dxfId="641" priority="1096" stopIfTrue="1" operator="equal">
      <formula>"Major"</formula>
    </cfRule>
    <cfRule type="cellIs" dxfId="640" priority="1097" stopIfTrue="1" operator="equal">
      <formula>"Average"</formula>
    </cfRule>
    <cfRule type="cellIs" dxfId="639" priority="1098" stopIfTrue="1" operator="equal">
      <formula>"OK"</formula>
    </cfRule>
    <cfRule type="cellIs" dxfId="638" priority="1099" stopIfTrue="1" operator="equal">
      <formula>"Enhancement"</formula>
    </cfRule>
    <cfRule type="cellIs" dxfId="637" priority="1100" stopIfTrue="1" operator="equal">
      <formula>"Partially tested"</formula>
    </cfRule>
  </conditionalFormatting>
  <conditionalFormatting sqref="E1031">
    <cfRule type="cellIs" dxfId="636" priority="1081" stopIfTrue="1" operator="equal">
      <formula>"Minor"</formula>
    </cfRule>
    <cfRule type="cellIs" dxfId="635" priority="1082" stopIfTrue="1" operator="equal">
      <formula>"Not implemented"</formula>
    </cfRule>
    <cfRule type="cellIs" dxfId="634" priority="1083" stopIfTrue="1" operator="equal">
      <formula>"Not tested"</formula>
    </cfRule>
    <cfRule type="cellIs" dxfId="633" priority="1084" stopIfTrue="1" operator="equal">
      <formula>"Not available"</formula>
    </cfRule>
    <cfRule type="cellIs" dxfId="632" priority="1085" stopIfTrue="1" operator="equal">
      <formula>"Critical"</formula>
    </cfRule>
    <cfRule type="cellIs" dxfId="631" priority="1086" stopIfTrue="1" operator="equal">
      <formula>"Major"</formula>
    </cfRule>
    <cfRule type="cellIs" dxfId="630" priority="1087" stopIfTrue="1" operator="equal">
      <formula>"Average"</formula>
    </cfRule>
    <cfRule type="cellIs" dxfId="629" priority="1088" stopIfTrue="1" operator="equal">
      <formula>"OK"</formula>
    </cfRule>
    <cfRule type="cellIs" dxfId="628" priority="1089" stopIfTrue="1" operator="equal">
      <formula>"Enhancement"</formula>
    </cfRule>
    <cfRule type="cellIs" dxfId="627" priority="1090" stopIfTrue="1" operator="equal">
      <formula>"Partially tested"</formula>
    </cfRule>
  </conditionalFormatting>
  <conditionalFormatting sqref="E1069:E1071">
    <cfRule type="cellIs" dxfId="626" priority="1071" stopIfTrue="1" operator="equal">
      <formula>"Minor"</formula>
    </cfRule>
    <cfRule type="cellIs" dxfId="625" priority="1072" stopIfTrue="1" operator="equal">
      <formula>"Not implemented"</formula>
    </cfRule>
    <cfRule type="cellIs" dxfId="624" priority="1073" stopIfTrue="1" operator="equal">
      <formula>"Not tested"</formula>
    </cfRule>
    <cfRule type="cellIs" dxfId="623" priority="1074" stopIfTrue="1" operator="equal">
      <formula>"Not available"</formula>
    </cfRule>
    <cfRule type="cellIs" dxfId="622" priority="1075" stopIfTrue="1" operator="equal">
      <formula>"Critical"</formula>
    </cfRule>
    <cfRule type="cellIs" dxfId="621" priority="1076" stopIfTrue="1" operator="equal">
      <formula>"Major"</formula>
    </cfRule>
    <cfRule type="cellIs" dxfId="620" priority="1077" stopIfTrue="1" operator="equal">
      <formula>"Average"</formula>
    </cfRule>
    <cfRule type="cellIs" dxfId="619" priority="1078" stopIfTrue="1" operator="equal">
      <formula>"OK"</formula>
    </cfRule>
    <cfRule type="cellIs" dxfId="618" priority="1079" stopIfTrue="1" operator="equal">
      <formula>"Enhancement"</formula>
    </cfRule>
    <cfRule type="cellIs" dxfId="617" priority="1080" stopIfTrue="1" operator="equal">
      <formula>"Partially tested"</formula>
    </cfRule>
  </conditionalFormatting>
  <conditionalFormatting sqref="E1074:E1080">
    <cfRule type="cellIs" dxfId="616" priority="1061" stopIfTrue="1" operator="equal">
      <formula>"Minor"</formula>
    </cfRule>
    <cfRule type="cellIs" dxfId="615" priority="1062" stopIfTrue="1" operator="equal">
      <formula>"Not implemented"</formula>
    </cfRule>
    <cfRule type="cellIs" dxfId="614" priority="1063" stopIfTrue="1" operator="equal">
      <formula>"Not tested"</formula>
    </cfRule>
    <cfRule type="cellIs" dxfId="613" priority="1064" stopIfTrue="1" operator="equal">
      <formula>"Not available"</formula>
    </cfRule>
    <cfRule type="cellIs" dxfId="612" priority="1065" stopIfTrue="1" operator="equal">
      <formula>"Critical"</formula>
    </cfRule>
    <cfRule type="cellIs" dxfId="611" priority="1066" stopIfTrue="1" operator="equal">
      <formula>"Major"</formula>
    </cfRule>
    <cfRule type="cellIs" dxfId="610" priority="1067" stopIfTrue="1" operator="equal">
      <formula>"Average"</formula>
    </cfRule>
    <cfRule type="cellIs" dxfId="609" priority="1068" stopIfTrue="1" operator="equal">
      <formula>"OK"</formula>
    </cfRule>
    <cfRule type="cellIs" dxfId="608" priority="1069" stopIfTrue="1" operator="equal">
      <formula>"Enhancement"</formula>
    </cfRule>
    <cfRule type="cellIs" dxfId="607" priority="1070" stopIfTrue="1" operator="equal">
      <formula>"Partially tested"</formula>
    </cfRule>
  </conditionalFormatting>
  <conditionalFormatting sqref="E1118:E1120">
    <cfRule type="cellIs" dxfId="606" priority="1051" stopIfTrue="1" operator="equal">
      <formula>"Minor"</formula>
    </cfRule>
    <cfRule type="cellIs" dxfId="605" priority="1052" stopIfTrue="1" operator="equal">
      <formula>"Not implemented"</formula>
    </cfRule>
    <cfRule type="cellIs" dxfId="604" priority="1053" stopIfTrue="1" operator="equal">
      <formula>"Not tested"</formula>
    </cfRule>
    <cfRule type="cellIs" dxfId="603" priority="1054" stopIfTrue="1" operator="equal">
      <formula>"Not available"</formula>
    </cfRule>
    <cfRule type="cellIs" dxfId="602" priority="1055" stopIfTrue="1" operator="equal">
      <formula>"Critical"</formula>
    </cfRule>
    <cfRule type="cellIs" dxfId="601" priority="1056" stopIfTrue="1" operator="equal">
      <formula>"Major"</formula>
    </cfRule>
    <cfRule type="cellIs" dxfId="600" priority="1057" stopIfTrue="1" operator="equal">
      <formula>"Average"</formula>
    </cfRule>
    <cfRule type="cellIs" dxfId="599" priority="1058" stopIfTrue="1" operator="equal">
      <formula>"OK"</formula>
    </cfRule>
    <cfRule type="cellIs" dxfId="598" priority="1059" stopIfTrue="1" operator="equal">
      <formula>"Enhancement"</formula>
    </cfRule>
    <cfRule type="cellIs" dxfId="597" priority="1060" stopIfTrue="1" operator="equal">
      <formula>"Partially tested"</formula>
    </cfRule>
  </conditionalFormatting>
  <conditionalFormatting sqref="E1123:E1127">
    <cfRule type="cellIs" dxfId="596" priority="1041" stopIfTrue="1" operator="equal">
      <formula>"Minor"</formula>
    </cfRule>
    <cfRule type="cellIs" dxfId="595" priority="1042" stopIfTrue="1" operator="equal">
      <formula>"Not implemented"</formula>
    </cfRule>
    <cfRule type="cellIs" dxfId="594" priority="1043" stopIfTrue="1" operator="equal">
      <formula>"Not tested"</formula>
    </cfRule>
    <cfRule type="cellIs" dxfId="593" priority="1044" stopIfTrue="1" operator="equal">
      <formula>"Not available"</formula>
    </cfRule>
    <cfRule type="cellIs" dxfId="592" priority="1045" stopIfTrue="1" operator="equal">
      <formula>"Critical"</formula>
    </cfRule>
    <cfRule type="cellIs" dxfId="591" priority="1046" stopIfTrue="1" operator="equal">
      <formula>"Major"</formula>
    </cfRule>
    <cfRule type="cellIs" dxfId="590" priority="1047" stopIfTrue="1" operator="equal">
      <formula>"Average"</formula>
    </cfRule>
    <cfRule type="cellIs" dxfId="589" priority="1048" stopIfTrue="1" operator="equal">
      <formula>"OK"</formula>
    </cfRule>
    <cfRule type="cellIs" dxfId="588" priority="1049" stopIfTrue="1" operator="equal">
      <formula>"Enhancement"</formula>
    </cfRule>
    <cfRule type="cellIs" dxfId="587" priority="1050" stopIfTrue="1" operator="equal">
      <formula>"Partially tested"</formula>
    </cfRule>
  </conditionalFormatting>
  <conditionalFormatting sqref="E1129">
    <cfRule type="cellIs" dxfId="586" priority="1031" stopIfTrue="1" operator="equal">
      <formula>"Minor"</formula>
    </cfRule>
    <cfRule type="cellIs" dxfId="585" priority="1032" stopIfTrue="1" operator="equal">
      <formula>"Not implemented"</formula>
    </cfRule>
    <cfRule type="cellIs" dxfId="584" priority="1033" stopIfTrue="1" operator="equal">
      <formula>"Not tested"</formula>
    </cfRule>
    <cfRule type="cellIs" dxfId="583" priority="1034" stopIfTrue="1" operator="equal">
      <formula>"Not available"</formula>
    </cfRule>
    <cfRule type="cellIs" dxfId="582" priority="1035" stopIfTrue="1" operator="equal">
      <formula>"Critical"</formula>
    </cfRule>
    <cfRule type="cellIs" dxfId="581" priority="1036" stopIfTrue="1" operator="equal">
      <formula>"Major"</formula>
    </cfRule>
    <cfRule type="cellIs" dxfId="580" priority="1037" stopIfTrue="1" operator="equal">
      <formula>"Average"</formula>
    </cfRule>
    <cfRule type="cellIs" dxfId="579" priority="1038" stopIfTrue="1" operator="equal">
      <formula>"OK"</formula>
    </cfRule>
    <cfRule type="cellIs" dxfId="578" priority="1039" stopIfTrue="1" operator="equal">
      <formula>"Enhancement"</formula>
    </cfRule>
    <cfRule type="cellIs" dxfId="577" priority="1040" stopIfTrue="1" operator="equal">
      <formula>"Partially tested"</formula>
    </cfRule>
  </conditionalFormatting>
  <conditionalFormatting sqref="E1207:E1211">
    <cfRule type="cellIs" dxfId="576" priority="1021" stopIfTrue="1" operator="equal">
      <formula>"Minor"</formula>
    </cfRule>
    <cfRule type="cellIs" dxfId="575" priority="1022" stopIfTrue="1" operator="equal">
      <formula>"Not implemented"</formula>
    </cfRule>
    <cfRule type="cellIs" dxfId="574" priority="1023" stopIfTrue="1" operator="equal">
      <formula>"Not tested"</formula>
    </cfRule>
    <cfRule type="cellIs" dxfId="573" priority="1024" stopIfTrue="1" operator="equal">
      <formula>"Not available"</formula>
    </cfRule>
    <cfRule type="cellIs" dxfId="572" priority="1025" stopIfTrue="1" operator="equal">
      <formula>"Critical"</formula>
    </cfRule>
    <cfRule type="cellIs" dxfId="571" priority="1026" stopIfTrue="1" operator="equal">
      <formula>"Major"</formula>
    </cfRule>
    <cfRule type="cellIs" dxfId="570" priority="1027" stopIfTrue="1" operator="equal">
      <formula>"Average"</formula>
    </cfRule>
    <cfRule type="cellIs" dxfId="569" priority="1028" stopIfTrue="1" operator="equal">
      <formula>"OK"</formula>
    </cfRule>
    <cfRule type="cellIs" dxfId="568" priority="1029" stopIfTrue="1" operator="equal">
      <formula>"Enhancement"</formula>
    </cfRule>
    <cfRule type="cellIs" dxfId="567" priority="1030" stopIfTrue="1" operator="equal">
      <formula>"Partially tested"</formula>
    </cfRule>
  </conditionalFormatting>
  <conditionalFormatting sqref="E1282:E1284">
    <cfRule type="cellIs" dxfId="566" priority="1011" stopIfTrue="1" operator="equal">
      <formula>"Minor"</formula>
    </cfRule>
    <cfRule type="cellIs" dxfId="565" priority="1012" stopIfTrue="1" operator="equal">
      <formula>"Not implemented"</formula>
    </cfRule>
    <cfRule type="cellIs" dxfId="564" priority="1013" stopIfTrue="1" operator="equal">
      <formula>"Not tested"</formula>
    </cfRule>
    <cfRule type="cellIs" dxfId="563" priority="1014" stopIfTrue="1" operator="equal">
      <formula>"Not available"</formula>
    </cfRule>
    <cfRule type="cellIs" dxfId="562" priority="1015" stopIfTrue="1" operator="equal">
      <formula>"Critical"</formula>
    </cfRule>
    <cfRule type="cellIs" dxfId="561" priority="1016" stopIfTrue="1" operator="equal">
      <formula>"Major"</formula>
    </cfRule>
    <cfRule type="cellIs" dxfId="560" priority="1017" stopIfTrue="1" operator="equal">
      <formula>"Average"</formula>
    </cfRule>
    <cfRule type="cellIs" dxfId="559" priority="1018" stopIfTrue="1" operator="equal">
      <formula>"OK"</formula>
    </cfRule>
    <cfRule type="cellIs" dxfId="558" priority="1019" stopIfTrue="1" operator="equal">
      <formula>"Enhancement"</formula>
    </cfRule>
    <cfRule type="cellIs" dxfId="557" priority="1020" stopIfTrue="1" operator="equal">
      <formula>"Partially tested"</formula>
    </cfRule>
  </conditionalFormatting>
  <conditionalFormatting sqref="E1287:E1291">
    <cfRule type="cellIs" dxfId="556" priority="1001" stopIfTrue="1" operator="equal">
      <formula>"Minor"</formula>
    </cfRule>
    <cfRule type="cellIs" dxfId="555" priority="1002" stopIfTrue="1" operator="equal">
      <formula>"Not implemented"</formula>
    </cfRule>
    <cfRule type="cellIs" dxfId="554" priority="1003" stopIfTrue="1" operator="equal">
      <formula>"Not tested"</formula>
    </cfRule>
    <cfRule type="cellIs" dxfId="553" priority="1004" stopIfTrue="1" operator="equal">
      <formula>"Not available"</formula>
    </cfRule>
    <cfRule type="cellIs" dxfId="552" priority="1005" stopIfTrue="1" operator="equal">
      <formula>"Critical"</formula>
    </cfRule>
    <cfRule type="cellIs" dxfId="551" priority="1006" stopIfTrue="1" operator="equal">
      <formula>"Major"</formula>
    </cfRule>
    <cfRule type="cellIs" dxfId="550" priority="1007" stopIfTrue="1" operator="equal">
      <formula>"Average"</formula>
    </cfRule>
    <cfRule type="cellIs" dxfId="549" priority="1008" stopIfTrue="1" operator="equal">
      <formula>"OK"</formula>
    </cfRule>
    <cfRule type="cellIs" dxfId="548" priority="1009" stopIfTrue="1" operator="equal">
      <formula>"Enhancement"</formula>
    </cfRule>
    <cfRule type="cellIs" dxfId="547" priority="1010" stopIfTrue="1" operator="equal">
      <formula>"Partially tested"</formula>
    </cfRule>
  </conditionalFormatting>
  <conditionalFormatting sqref="E1314:E1317">
    <cfRule type="cellIs" dxfId="546" priority="991" stopIfTrue="1" operator="equal">
      <formula>"Minor"</formula>
    </cfRule>
    <cfRule type="cellIs" dxfId="545" priority="992" stopIfTrue="1" operator="equal">
      <formula>"Not implemented"</formula>
    </cfRule>
    <cfRule type="cellIs" dxfId="544" priority="993" stopIfTrue="1" operator="equal">
      <formula>"Not tested"</formula>
    </cfRule>
    <cfRule type="cellIs" dxfId="543" priority="994" stopIfTrue="1" operator="equal">
      <formula>"Not available"</formula>
    </cfRule>
    <cfRule type="cellIs" dxfId="542" priority="995" stopIfTrue="1" operator="equal">
      <formula>"Critical"</formula>
    </cfRule>
    <cfRule type="cellIs" dxfId="541" priority="996" stopIfTrue="1" operator="equal">
      <formula>"Major"</formula>
    </cfRule>
    <cfRule type="cellIs" dxfId="540" priority="997" stopIfTrue="1" operator="equal">
      <formula>"Average"</formula>
    </cfRule>
    <cfRule type="cellIs" dxfId="539" priority="998" stopIfTrue="1" operator="equal">
      <formula>"OK"</formula>
    </cfRule>
    <cfRule type="cellIs" dxfId="538" priority="999" stopIfTrue="1" operator="equal">
      <formula>"Enhancement"</formula>
    </cfRule>
    <cfRule type="cellIs" dxfId="537" priority="1000" stopIfTrue="1" operator="equal">
      <formula>"Partially tested"</formula>
    </cfRule>
  </conditionalFormatting>
  <conditionalFormatting sqref="E1320:E1322">
    <cfRule type="cellIs" dxfId="536" priority="981" stopIfTrue="1" operator="equal">
      <formula>"Minor"</formula>
    </cfRule>
    <cfRule type="cellIs" dxfId="535" priority="982" stopIfTrue="1" operator="equal">
      <formula>"Not implemented"</formula>
    </cfRule>
    <cfRule type="cellIs" dxfId="534" priority="983" stopIfTrue="1" operator="equal">
      <formula>"Not tested"</formula>
    </cfRule>
    <cfRule type="cellIs" dxfId="533" priority="984" stopIfTrue="1" operator="equal">
      <formula>"Not available"</formula>
    </cfRule>
    <cfRule type="cellIs" dxfId="532" priority="985" stopIfTrue="1" operator="equal">
      <formula>"Critical"</formula>
    </cfRule>
    <cfRule type="cellIs" dxfId="531" priority="986" stopIfTrue="1" operator="equal">
      <formula>"Major"</formula>
    </cfRule>
    <cfRule type="cellIs" dxfId="530" priority="987" stopIfTrue="1" operator="equal">
      <formula>"Average"</formula>
    </cfRule>
    <cfRule type="cellIs" dxfId="529" priority="988" stopIfTrue="1" operator="equal">
      <formula>"OK"</formula>
    </cfRule>
    <cfRule type="cellIs" dxfId="528" priority="989" stopIfTrue="1" operator="equal">
      <formula>"Enhancement"</formula>
    </cfRule>
    <cfRule type="cellIs" dxfId="527" priority="990" stopIfTrue="1" operator="equal">
      <formula>"Partially tested"</formula>
    </cfRule>
  </conditionalFormatting>
  <conditionalFormatting sqref="E1324">
    <cfRule type="cellIs" dxfId="526" priority="971" stopIfTrue="1" operator="equal">
      <formula>"Minor"</formula>
    </cfRule>
    <cfRule type="cellIs" dxfId="525" priority="972" stopIfTrue="1" operator="equal">
      <formula>"Not implemented"</formula>
    </cfRule>
    <cfRule type="cellIs" dxfId="524" priority="973" stopIfTrue="1" operator="equal">
      <formula>"Not tested"</formula>
    </cfRule>
    <cfRule type="cellIs" dxfId="523" priority="974" stopIfTrue="1" operator="equal">
      <formula>"Not available"</formula>
    </cfRule>
    <cfRule type="cellIs" dxfId="522" priority="975" stopIfTrue="1" operator="equal">
      <formula>"Critical"</formula>
    </cfRule>
    <cfRule type="cellIs" dxfId="521" priority="976" stopIfTrue="1" operator="equal">
      <formula>"Major"</formula>
    </cfRule>
    <cfRule type="cellIs" dxfId="520" priority="977" stopIfTrue="1" operator="equal">
      <formula>"Average"</formula>
    </cfRule>
    <cfRule type="cellIs" dxfId="519" priority="978" stopIfTrue="1" operator="equal">
      <formula>"OK"</formula>
    </cfRule>
    <cfRule type="cellIs" dxfId="518" priority="979" stopIfTrue="1" operator="equal">
      <formula>"Enhancement"</formula>
    </cfRule>
    <cfRule type="cellIs" dxfId="517" priority="980" stopIfTrue="1" operator="equal">
      <formula>"Partially tested"</formula>
    </cfRule>
  </conditionalFormatting>
  <conditionalFormatting sqref="E747:E748">
    <cfRule type="cellIs" dxfId="516" priority="951" stopIfTrue="1" operator="equal">
      <formula>"Minor"</formula>
    </cfRule>
    <cfRule type="cellIs" dxfId="515" priority="952" stopIfTrue="1" operator="equal">
      <formula>"Not implemented"</formula>
    </cfRule>
    <cfRule type="cellIs" dxfId="514" priority="953" stopIfTrue="1" operator="equal">
      <formula>"Not tested"</formula>
    </cfRule>
    <cfRule type="cellIs" dxfId="513" priority="954" stopIfTrue="1" operator="equal">
      <formula>"Not available"</formula>
    </cfRule>
    <cfRule type="cellIs" dxfId="512" priority="955" stopIfTrue="1" operator="equal">
      <formula>"Critical"</formula>
    </cfRule>
    <cfRule type="cellIs" dxfId="511" priority="956" stopIfTrue="1" operator="equal">
      <formula>"Major"</formula>
    </cfRule>
    <cfRule type="cellIs" dxfId="510" priority="957" stopIfTrue="1" operator="equal">
      <formula>"Average"</formula>
    </cfRule>
    <cfRule type="cellIs" dxfId="509" priority="958" stopIfTrue="1" operator="equal">
      <formula>"OK"</formula>
    </cfRule>
    <cfRule type="cellIs" dxfId="508" priority="959" stopIfTrue="1" operator="equal">
      <formula>"Enhancement"</formula>
    </cfRule>
    <cfRule type="cellIs" dxfId="507" priority="960" stopIfTrue="1" operator="equal">
      <formula>"Partially tested"</formula>
    </cfRule>
  </conditionalFormatting>
  <conditionalFormatting sqref="E751:E753">
    <cfRule type="cellIs" dxfId="506" priority="941" stopIfTrue="1" operator="equal">
      <formula>"Minor"</formula>
    </cfRule>
    <cfRule type="cellIs" dxfId="505" priority="942" stopIfTrue="1" operator="equal">
      <formula>"Not implemented"</formula>
    </cfRule>
    <cfRule type="cellIs" dxfId="504" priority="943" stopIfTrue="1" operator="equal">
      <formula>"Not tested"</formula>
    </cfRule>
    <cfRule type="cellIs" dxfId="503" priority="944" stopIfTrue="1" operator="equal">
      <formula>"Not available"</formula>
    </cfRule>
    <cfRule type="cellIs" dxfId="502" priority="945" stopIfTrue="1" operator="equal">
      <formula>"Critical"</formula>
    </cfRule>
    <cfRule type="cellIs" dxfId="501" priority="946" stopIfTrue="1" operator="equal">
      <formula>"Major"</formula>
    </cfRule>
    <cfRule type="cellIs" dxfId="500" priority="947" stopIfTrue="1" operator="equal">
      <formula>"Average"</formula>
    </cfRule>
    <cfRule type="cellIs" dxfId="499" priority="948" stopIfTrue="1" operator="equal">
      <formula>"OK"</formula>
    </cfRule>
    <cfRule type="cellIs" dxfId="498" priority="949" stopIfTrue="1" operator="equal">
      <formula>"Enhancement"</formula>
    </cfRule>
    <cfRule type="cellIs" dxfId="497" priority="950" stopIfTrue="1" operator="equal">
      <formula>"Partially tested"</formula>
    </cfRule>
  </conditionalFormatting>
  <conditionalFormatting sqref="E894:E896 E890:E892 E886:E888">
    <cfRule type="cellIs" dxfId="496" priority="911" stopIfTrue="1" operator="equal">
      <formula>"Minor"</formula>
    </cfRule>
    <cfRule type="cellIs" dxfId="495" priority="912" stopIfTrue="1" operator="equal">
      <formula>"Not implemented"</formula>
    </cfRule>
    <cfRule type="cellIs" dxfId="494" priority="913" stopIfTrue="1" operator="equal">
      <formula>"Not tested"</formula>
    </cfRule>
    <cfRule type="cellIs" dxfId="493" priority="914" stopIfTrue="1" operator="equal">
      <formula>"Not available"</formula>
    </cfRule>
    <cfRule type="cellIs" dxfId="492" priority="915" stopIfTrue="1" operator="equal">
      <formula>"Critical"</formula>
    </cfRule>
    <cfRule type="cellIs" dxfId="491" priority="916" stopIfTrue="1" operator="equal">
      <formula>"Major"</formula>
    </cfRule>
    <cfRule type="cellIs" dxfId="490" priority="917" stopIfTrue="1" operator="equal">
      <formula>"Average"</formula>
    </cfRule>
    <cfRule type="cellIs" dxfId="489" priority="918" stopIfTrue="1" operator="equal">
      <formula>"OK"</formula>
    </cfRule>
    <cfRule type="cellIs" dxfId="488" priority="919" stopIfTrue="1" operator="equal">
      <formula>"Enhancement"</formula>
    </cfRule>
    <cfRule type="cellIs" dxfId="487" priority="920" stopIfTrue="1" operator="equal">
      <formula>"Partially tested"</formula>
    </cfRule>
  </conditionalFormatting>
  <conditionalFormatting sqref="E962:E963">
    <cfRule type="cellIs" dxfId="486" priority="901" stopIfTrue="1" operator="equal">
      <formula>"Minor"</formula>
    </cfRule>
    <cfRule type="cellIs" dxfId="485" priority="902" stopIfTrue="1" operator="equal">
      <formula>"Not implemented"</formula>
    </cfRule>
    <cfRule type="cellIs" dxfId="484" priority="903" stopIfTrue="1" operator="equal">
      <formula>"Not tested"</formula>
    </cfRule>
    <cfRule type="cellIs" dxfId="483" priority="904" stopIfTrue="1" operator="equal">
      <formula>"Not available"</formula>
    </cfRule>
    <cfRule type="cellIs" dxfId="482" priority="905" stopIfTrue="1" operator="equal">
      <formula>"Critical"</formula>
    </cfRule>
    <cfRule type="cellIs" dxfId="481" priority="906" stopIfTrue="1" operator="equal">
      <formula>"Major"</formula>
    </cfRule>
    <cfRule type="cellIs" dxfId="480" priority="907" stopIfTrue="1" operator="equal">
      <formula>"Average"</formula>
    </cfRule>
    <cfRule type="cellIs" dxfId="479" priority="908" stopIfTrue="1" operator="equal">
      <formula>"OK"</formula>
    </cfRule>
    <cfRule type="cellIs" dxfId="478" priority="909" stopIfTrue="1" operator="equal">
      <formula>"Enhancement"</formula>
    </cfRule>
    <cfRule type="cellIs" dxfId="477" priority="910" stopIfTrue="1" operator="equal">
      <formula>"Partially tested"</formula>
    </cfRule>
  </conditionalFormatting>
  <conditionalFormatting sqref="E965">
    <cfRule type="cellIs" dxfId="476" priority="891" stopIfTrue="1" operator="equal">
      <formula>"Minor"</formula>
    </cfRule>
    <cfRule type="cellIs" dxfId="475" priority="892" stopIfTrue="1" operator="equal">
      <formula>"Not implemented"</formula>
    </cfRule>
    <cfRule type="cellIs" dxfId="474" priority="893" stopIfTrue="1" operator="equal">
      <formula>"Not tested"</formula>
    </cfRule>
    <cfRule type="cellIs" dxfId="473" priority="894" stopIfTrue="1" operator="equal">
      <formula>"Not available"</formula>
    </cfRule>
    <cfRule type="cellIs" dxfId="472" priority="895" stopIfTrue="1" operator="equal">
      <formula>"Critical"</formula>
    </cfRule>
    <cfRule type="cellIs" dxfId="471" priority="896" stopIfTrue="1" operator="equal">
      <formula>"Major"</formula>
    </cfRule>
    <cfRule type="cellIs" dxfId="470" priority="897" stopIfTrue="1" operator="equal">
      <formula>"Average"</formula>
    </cfRule>
    <cfRule type="cellIs" dxfId="469" priority="898" stopIfTrue="1" operator="equal">
      <formula>"OK"</formula>
    </cfRule>
    <cfRule type="cellIs" dxfId="468" priority="899" stopIfTrue="1" operator="equal">
      <formula>"Enhancement"</formula>
    </cfRule>
    <cfRule type="cellIs" dxfId="467" priority="900" stopIfTrue="1" operator="equal">
      <formula>"Partially tested"</formula>
    </cfRule>
  </conditionalFormatting>
  <conditionalFormatting sqref="E966">
    <cfRule type="cellIs" dxfId="466" priority="881" stopIfTrue="1" operator="equal">
      <formula>"Minor"</formula>
    </cfRule>
    <cfRule type="cellIs" dxfId="465" priority="882" stopIfTrue="1" operator="equal">
      <formula>"Not implemented"</formula>
    </cfRule>
    <cfRule type="cellIs" dxfId="464" priority="883" stopIfTrue="1" operator="equal">
      <formula>"Not tested"</formula>
    </cfRule>
    <cfRule type="cellIs" dxfId="463" priority="884" stopIfTrue="1" operator="equal">
      <formula>"Not available"</formula>
    </cfRule>
    <cfRule type="cellIs" dxfId="462" priority="885" stopIfTrue="1" operator="equal">
      <formula>"Critical"</formula>
    </cfRule>
    <cfRule type="cellIs" dxfId="461" priority="886" stopIfTrue="1" operator="equal">
      <formula>"Major"</formula>
    </cfRule>
    <cfRule type="cellIs" dxfId="460" priority="887" stopIfTrue="1" operator="equal">
      <formula>"Average"</formula>
    </cfRule>
    <cfRule type="cellIs" dxfId="459" priority="888" stopIfTrue="1" operator="equal">
      <formula>"OK"</formula>
    </cfRule>
    <cfRule type="cellIs" dxfId="458" priority="889" stopIfTrue="1" operator="equal">
      <formula>"Enhancement"</formula>
    </cfRule>
    <cfRule type="cellIs" dxfId="457" priority="890" stopIfTrue="1" operator="equal">
      <formula>"Partially tested"</formula>
    </cfRule>
  </conditionalFormatting>
  <conditionalFormatting sqref="E997:E1002">
    <cfRule type="cellIs" dxfId="456" priority="871" stopIfTrue="1" operator="equal">
      <formula>"Minor"</formula>
    </cfRule>
    <cfRule type="cellIs" dxfId="455" priority="872" stopIfTrue="1" operator="equal">
      <formula>"Not implemented"</formula>
    </cfRule>
    <cfRule type="cellIs" dxfId="454" priority="873" stopIfTrue="1" operator="equal">
      <formula>"Not tested"</formula>
    </cfRule>
    <cfRule type="cellIs" dxfId="453" priority="874" stopIfTrue="1" operator="equal">
      <formula>"Not available"</formula>
    </cfRule>
    <cfRule type="cellIs" dxfId="452" priority="875" stopIfTrue="1" operator="equal">
      <formula>"Critical"</formula>
    </cfRule>
    <cfRule type="cellIs" dxfId="451" priority="876" stopIfTrue="1" operator="equal">
      <formula>"Major"</formula>
    </cfRule>
    <cfRule type="cellIs" dxfId="450" priority="877" stopIfTrue="1" operator="equal">
      <formula>"Average"</formula>
    </cfRule>
    <cfRule type="cellIs" dxfId="449" priority="878" stopIfTrue="1" operator="equal">
      <formula>"OK"</formula>
    </cfRule>
    <cfRule type="cellIs" dxfId="448" priority="879" stopIfTrue="1" operator="equal">
      <formula>"Enhancement"</formula>
    </cfRule>
    <cfRule type="cellIs" dxfId="447" priority="880" stopIfTrue="1" operator="equal">
      <formula>"Partially tested"</formula>
    </cfRule>
  </conditionalFormatting>
  <conditionalFormatting sqref="E1014:E1015">
    <cfRule type="cellIs" dxfId="446" priority="861" stopIfTrue="1" operator="equal">
      <formula>"Minor"</formula>
    </cfRule>
    <cfRule type="cellIs" dxfId="445" priority="862" stopIfTrue="1" operator="equal">
      <formula>"Not implemented"</formula>
    </cfRule>
    <cfRule type="cellIs" dxfId="444" priority="863" stopIfTrue="1" operator="equal">
      <formula>"Not tested"</formula>
    </cfRule>
    <cfRule type="cellIs" dxfId="443" priority="864" stopIfTrue="1" operator="equal">
      <formula>"Not available"</formula>
    </cfRule>
    <cfRule type="cellIs" dxfId="442" priority="865" stopIfTrue="1" operator="equal">
      <formula>"Critical"</formula>
    </cfRule>
    <cfRule type="cellIs" dxfId="441" priority="866" stopIfTrue="1" operator="equal">
      <formula>"Major"</formula>
    </cfRule>
    <cfRule type="cellIs" dxfId="440" priority="867" stopIfTrue="1" operator="equal">
      <formula>"Average"</formula>
    </cfRule>
    <cfRule type="cellIs" dxfId="439" priority="868" stopIfTrue="1" operator="equal">
      <formula>"OK"</formula>
    </cfRule>
    <cfRule type="cellIs" dxfId="438" priority="869" stopIfTrue="1" operator="equal">
      <formula>"Enhancement"</formula>
    </cfRule>
    <cfRule type="cellIs" dxfId="437" priority="870" stopIfTrue="1" operator="equal">
      <formula>"Partially tested"</formula>
    </cfRule>
  </conditionalFormatting>
  <conditionalFormatting sqref="E1151:E1158">
    <cfRule type="cellIs" dxfId="436" priority="851" stopIfTrue="1" operator="equal">
      <formula>"Minor"</formula>
    </cfRule>
    <cfRule type="cellIs" dxfId="435" priority="852" stopIfTrue="1" operator="equal">
      <formula>"Not implemented"</formula>
    </cfRule>
    <cfRule type="cellIs" dxfId="434" priority="853" stopIfTrue="1" operator="equal">
      <formula>"Not tested"</formula>
    </cfRule>
    <cfRule type="cellIs" dxfId="433" priority="854" stopIfTrue="1" operator="equal">
      <formula>"Not available"</formula>
    </cfRule>
    <cfRule type="cellIs" dxfId="432" priority="855" stopIfTrue="1" operator="equal">
      <formula>"Critical"</formula>
    </cfRule>
    <cfRule type="cellIs" dxfId="431" priority="856" stopIfTrue="1" operator="equal">
      <formula>"Major"</formula>
    </cfRule>
    <cfRule type="cellIs" dxfId="430" priority="857" stopIfTrue="1" operator="equal">
      <formula>"Average"</formula>
    </cfRule>
    <cfRule type="cellIs" dxfId="429" priority="858" stopIfTrue="1" operator="equal">
      <formula>"OK"</formula>
    </cfRule>
    <cfRule type="cellIs" dxfId="428" priority="859" stopIfTrue="1" operator="equal">
      <formula>"Enhancement"</formula>
    </cfRule>
    <cfRule type="cellIs" dxfId="427" priority="860" stopIfTrue="1" operator="equal">
      <formula>"Partially tested"</formula>
    </cfRule>
  </conditionalFormatting>
  <conditionalFormatting sqref="E1102:E1110">
    <cfRule type="cellIs" dxfId="426" priority="841" stopIfTrue="1" operator="equal">
      <formula>"Minor"</formula>
    </cfRule>
    <cfRule type="cellIs" dxfId="425" priority="842" stopIfTrue="1" operator="equal">
      <formula>"Not implemented"</formula>
    </cfRule>
    <cfRule type="cellIs" dxfId="424" priority="843" stopIfTrue="1" operator="equal">
      <formula>"Not tested"</formula>
    </cfRule>
    <cfRule type="cellIs" dxfId="423" priority="844" stopIfTrue="1" operator="equal">
      <formula>"Not available"</formula>
    </cfRule>
    <cfRule type="cellIs" dxfId="422" priority="845" stopIfTrue="1" operator="equal">
      <formula>"Critical"</formula>
    </cfRule>
    <cfRule type="cellIs" dxfId="421" priority="846" stopIfTrue="1" operator="equal">
      <formula>"Major"</formula>
    </cfRule>
    <cfRule type="cellIs" dxfId="420" priority="847" stopIfTrue="1" operator="equal">
      <formula>"Average"</formula>
    </cfRule>
    <cfRule type="cellIs" dxfId="419" priority="848" stopIfTrue="1" operator="equal">
      <formula>"OK"</formula>
    </cfRule>
    <cfRule type="cellIs" dxfId="418" priority="849" stopIfTrue="1" operator="equal">
      <formula>"Enhancement"</formula>
    </cfRule>
    <cfRule type="cellIs" dxfId="417" priority="850" stopIfTrue="1" operator="equal">
      <formula>"Partially tested"</formula>
    </cfRule>
  </conditionalFormatting>
  <conditionalFormatting sqref="E1004:E1012">
    <cfRule type="cellIs" dxfId="416" priority="831" stopIfTrue="1" operator="equal">
      <formula>"Minor"</formula>
    </cfRule>
    <cfRule type="cellIs" dxfId="415" priority="832" stopIfTrue="1" operator="equal">
      <formula>"Not implemented"</formula>
    </cfRule>
    <cfRule type="cellIs" dxfId="414" priority="833" stopIfTrue="1" operator="equal">
      <formula>"Not tested"</formula>
    </cfRule>
    <cfRule type="cellIs" dxfId="413" priority="834" stopIfTrue="1" operator="equal">
      <formula>"Not available"</formula>
    </cfRule>
    <cfRule type="cellIs" dxfId="412" priority="835" stopIfTrue="1" operator="equal">
      <formula>"Critical"</formula>
    </cfRule>
    <cfRule type="cellIs" dxfId="411" priority="836" stopIfTrue="1" operator="equal">
      <formula>"Major"</formula>
    </cfRule>
    <cfRule type="cellIs" dxfId="410" priority="837" stopIfTrue="1" operator="equal">
      <formula>"Average"</formula>
    </cfRule>
    <cfRule type="cellIs" dxfId="409" priority="838" stopIfTrue="1" operator="equal">
      <formula>"OK"</formula>
    </cfRule>
    <cfRule type="cellIs" dxfId="408" priority="839" stopIfTrue="1" operator="equal">
      <formula>"Enhancement"</formula>
    </cfRule>
    <cfRule type="cellIs" dxfId="407" priority="840" stopIfTrue="1" operator="equal">
      <formula>"Partially tested"</formula>
    </cfRule>
  </conditionalFormatting>
  <conditionalFormatting sqref="E968:E976">
    <cfRule type="cellIs" dxfId="406" priority="821" stopIfTrue="1" operator="equal">
      <formula>"Minor"</formula>
    </cfRule>
    <cfRule type="cellIs" dxfId="405" priority="822" stopIfTrue="1" operator="equal">
      <formula>"Not implemented"</formula>
    </cfRule>
    <cfRule type="cellIs" dxfId="404" priority="823" stopIfTrue="1" operator="equal">
      <formula>"Not tested"</formula>
    </cfRule>
    <cfRule type="cellIs" dxfId="403" priority="824" stopIfTrue="1" operator="equal">
      <formula>"Not available"</formula>
    </cfRule>
    <cfRule type="cellIs" dxfId="402" priority="825" stopIfTrue="1" operator="equal">
      <formula>"Critical"</formula>
    </cfRule>
    <cfRule type="cellIs" dxfId="401" priority="826" stopIfTrue="1" operator="equal">
      <formula>"Major"</formula>
    </cfRule>
    <cfRule type="cellIs" dxfId="400" priority="827" stopIfTrue="1" operator="equal">
      <formula>"Average"</formula>
    </cfRule>
    <cfRule type="cellIs" dxfId="399" priority="828" stopIfTrue="1" operator="equal">
      <formula>"OK"</formula>
    </cfRule>
    <cfRule type="cellIs" dxfId="398" priority="829" stopIfTrue="1" operator="equal">
      <formula>"Enhancement"</formula>
    </cfRule>
    <cfRule type="cellIs" dxfId="397" priority="830" stopIfTrue="1" operator="equal">
      <formula>"Partially tested"</formula>
    </cfRule>
  </conditionalFormatting>
  <conditionalFormatting sqref="E933:E941">
    <cfRule type="cellIs" dxfId="396" priority="811" stopIfTrue="1" operator="equal">
      <formula>"Minor"</formula>
    </cfRule>
    <cfRule type="cellIs" dxfId="395" priority="812" stopIfTrue="1" operator="equal">
      <formula>"Not implemented"</formula>
    </cfRule>
    <cfRule type="cellIs" dxfId="394" priority="813" stopIfTrue="1" operator="equal">
      <formula>"Not tested"</formula>
    </cfRule>
    <cfRule type="cellIs" dxfId="393" priority="814" stopIfTrue="1" operator="equal">
      <formula>"Not available"</formula>
    </cfRule>
    <cfRule type="cellIs" dxfId="392" priority="815" stopIfTrue="1" operator="equal">
      <formula>"Critical"</formula>
    </cfRule>
    <cfRule type="cellIs" dxfId="391" priority="816" stopIfTrue="1" operator="equal">
      <formula>"Major"</formula>
    </cfRule>
    <cfRule type="cellIs" dxfId="390" priority="817" stopIfTrue="1" operator="equal">
      <formula>"Average"</formula>
    </cfRule>
    <cfRule type="cellIs" dxfId="389" priority="818" stopIfTrue="1" operator="equal">
      <formula>"OK"</formula>
    </cfRule>
    <cfRule type="cellIs" dxfId="388" priority="819" stopIfTrue="1" operator="equal">
      <formula>"Enhancement"</formula>
    </cfRule>
    <cfRule type="cellIs" dxfId="387" priority="820" stopIfTrue="1" operator="equal">
      <formula>"Partially tested"</formula>
    </cfRule>
  </conditionalFormatting>
  <conditionalFormatting sqref="E1053:E1061">
    <cfRule type="cellIs" dxfId="386" priority="801" stopIfTrue="1" operator="equal">
      <formula>"Minor"</formula>
    </cfRule>
    <cfRule type="cellIs" dxfId="385" priority="802" stopIfTrue="1" operator="equal">
      <formula>"Not implemented"</formula>
    </cfRule>
    <cfRule type="cellIs" dxfId="384" priority="803" stopIfTrue="1" operator="equal">
      <formula>"Not tested"</formula>
    </cfRule>
    <cfRule type="cellIs" dxfId="383" priority="804" stopIfTrue="1" operator="equal">
      <formula>"Not available"</formula>
    </cfRule>
    <cfRule type="cellIs" dxfId="382" priority="805" stopIfTrue="1" operator="equal">
      <formula>"Critical"</formula>
    </cfRule>
    <cfRule type="cellIs" dxfId="381" priority="806" stopIfTrue="1" operator="equal">
      <formula>"Major"</formula>
    </cfRule>
    <cfRule type="cellIs" dxfId="380" priority="807" stopIfTrue="1" operator="equal">
      <formula>"Average"</formula>
    </cfRule>
    <cfRule type="cellIs" dxfId="379" priority="808" stopIfTrue="1" operator="equal">
      <formula>"OK"</formula>
    </cfRule>
    <cfRule type="cellIs" dxfId="378" priority="809" stopIfTrue="1" operator="equal">
      <formula>"Enhancement"</formula>
    </cfRule>
    <cfRule type="cellIs" dxfId="377" priority="810" stopIfTrue="1" operator="equal">
      <formula>"Partially tested"</formula>
    </cfRule>
  </conditionalFormatting>
  <conditionalFormatting sqref="E696:E698 E692:E693">
    <cfRule type="cellIs" dxfId="376" priority="781" stopIfTrue="1" operator="equal">
      <formula>"Minor"</formula>
    </cfRule>
    <cfRule type="cellIs" dxfId="375" priority="782" stopIfTrue="1" operator="equal">
      <formula>"Not implemented"</formula>
    </cfRule>
    <cfRule type="cellIs" dxfId="374" priority="783" stopIfTrue="1" operator="equal">
      <formula>"Not tested"</formula>
    </cfRule>
    <cfRule type="cellIs" dxfId="373" priority="784" stopIfTrue="1" operator="equal">
      <formula>"Not available"</formula>
    </cfRule>
    <cfRule type="cellIs" dxfId="372" priority="785" stopIfTrue="1" operator="equal">
      <formula>"Critical"</formula>
    </cfRule>
    <cfRule type="cellIs" dxfId="371" priority="786" stopIfTrue="1" operator="equal">
      <formula>"Major"</formula>
    </cfRule>
    <cfRule type="cellIs" dxfId="370" priority="787" stopIfTrue="1" operator="equal">
      <formula>"Average"</formula>
    </cfRule>
    <cfRule type="cellIs" dxfId="369" priority="788" stopIfTrue="1" operator="equal">
      <formula>"OK"</formula>
    </cfRule>
    <cfRule type="cellIs" dxfId="368" priority="789" stopIfTrue="1" operator="equal">
      <formula>"Enhancement"</formula>
    </cfRule>
    <cfRule type="cellIs" dxfId="367" priority="790" stopIfTrue="1" operator="equal">
      <formula>"Partially tested"</formula>
    </cfRule>
  </conditionalFormatting>
  <conditionalFormatting sqref="E1063:E1064">
    <cfRule type="cellIs" dxfId="366" priority="771" stopIfTrue="1" operator="equal">
      <formula>"Minor"</formula>
    </cfRule>
    <cfRule type="cellIs" dxfId="365" priority="772" stopIfTrue="1" operator="equal">
      <formula>"Not implemented"</formula>
    </cfRule>
    <cfRule type="cellIs" dxfId="364" priority="773" stopIfTrue="1" operator="equal">
      <formula>"Not tested"</formula>
    </cfRule>
    <cfRule type="cellIs" dxfId="363" priority="774" stopIfTrue="1" operator="equal">
      <formula>"Not available"</formula>
    </cfRule>
    <cfRule type="cellIs" dxfId="362" priority="775" stopIfTrue="1" operator="equal">
      <formula>"Critical"</formula>
    </cfRule>
    <cfRule type="cellIs" dxfId="361" priority="776" stopIfTrue="1" operator="equal">
      <formula>"Major"</formula>
    </cfRule>
    <cfRule type="cellIs" dxfId="360" priority="777" stopIfTrue="1" operator="equal">
      <formula>"Average"</formula>
    </cfRule>
    <cfRule type="cellIs" dxfId="359" priority="778" stopIfTrue="1" operator="equal">
      <formula>"OK"</formula>
    </cfRule>
    <cfRule type="cellIs" dxfId="358" priority="779" stopIfTrue="1" operator="equal">
      <formula>"Enhancement"</formula>
    </cfRule>
    <cfRule type="cellIs" dxfId="357" priority="780" stopIfTrue="1" operator="equal">
      <formula>"Partially tested"</formula>
    </cfRule>
  </conditionalFormatting>
  <conditionalFormatting sqref="E1112:E1113">
    <cfRule type="cellIs" dxfId="356" priority="761" stopIfTrue="1" operator="equal">
      <formula>"Minor"</formula>
    </cfRule>
    <cfRule type="cellIs" dxfId="355" priority="762" stopIfTrue="1" operator="equal">
      <formula>"Not implemented"</formula>
    </cfRule>
    <cfRule type="cellIs" dxfId="354" priority="763" stopIfTrue="1" operator="equal">
      <formula>"Not tested"</formula>
    </cfRule>
    <cfRule type="cellIs" dxfId="353" priority="764" stopIfTrue="1" operator="equal">
      <formula>"Not available"</formula>
    </cfRule>
    <cfRule type="cellIs" dxfId="352" priority="765" stopIfTrue="1" operator="equal">
      <formula>"Critical"</formula>
    </cfRule>
    <cfRule type="cellIs" dxfId="351" priority="766" stopIfTrue="1" operator="equal">
      <formula>"Major"</formula>
    </cfRule>
    <cfRule type="cellIs" dxfId="350" priority="767" stopIfTrue="1" operator="equal">
      <formula>"Average"</formula>
    </cfRule>
    <cfRule type="cellIs" dxfId="349" priority="768" stopIfTrue="1" operator="equal">
      <formula>"OK"</formula>
    </cfRule>
    <cfRule type="cellIs" dxfId="348" priority="769" stopIfTrue="1" operator="equal">
      <formula>"Enhancement"</formula>
    </cfRule>
    <cfRule type="cellIs" dxfId="347" priority="770" stopIfTrue="1" operator="equal">
      <formula>"Partially tested"</formula>
    </cfRule>
  </conditionalFormatting>
  <conditionalFormatting sqref="E1214:E1218">
    <cfRule type="cellIs" dxfId="346" priority="741" stopIfTrue="1" operator="equal">
      <formula>"Minor"</formula>
    </cfRule>
    <cfRule type="cellIs" dxfId="345" priority="742" stopIfTrue="1" operator="equal">
      <formula>"Not implemented"</formula>
    </cfRule>
    <cfRule type="cellIs" dxfId="344" priority="743" stopIfTrue="1" operator="equal">
      <formula>"Not tested"</formula>
    </cfRule>
    <cfRule type="cellIs" dxfId="343" priority="744" stopIfTrue="1" operator="equal">
      <formula>"Not available"</formula>
    </cfRule>
    <cfRule type="cellIs" dxfId="342" priority="745" stopIfTrue="1" operator="equal">
      <formula>"Critical"</formula>
    </cfRule>
    <cfRule type="cellIs" dxfId="341" priority="746" stopIfTrue="1" operator="equal">
      <formula>"Major"</formula>
    </cfRule>
    <cfRule type="cellIs" dxfId="340" priority="747" stopIfTrue="1" operator="equal">
      <formula>"Average"</formula>
    </cfRule>
    <cfRule type="cellIs" dxfId="339" priority="748" stopIfTrue="1" operator="equal">
      <formula>"OK"</formula>
    </cfRule>
    <cfRule type="cellIs" dxfId="338" priority="749" stopIfTrue="1" operator="equal">
      <formula>"Enhancement"</formula>
    </cfRule>
    <cfRule type="cellIs" dxfId="337" priority="750" stopIfTrue="1" operator="equal">
      <formula>"Partially tested"</formula>
    </cfRule>
  </conditionalFormatting>
  <conditionalFormatting sqref="E1220">
    <cfRule type="cellIs" dxfId="336" priority="501" stopIfTrue="1" operator="equal">
      <formula>"Minor"</formula>
    </cfRule>
    <cfRule type="cellIs" dxfId="335" priority="502" stopIfTrue="1" operator="equal">
      <formula>"Not implemented"</formula>
    </cfRule>
    <cfRule type="cellIs" dxfId="334" priority="503" stopIfTrue="1" operator="equal">
      <formula>"Not tested"</formula>
    </cfRule>
    <cfRule type="cellIs" dxfId="333" priority="504" stopIfTrue="1" operator="equal">
      <formula>"Not available"</formula>
    </cfRule>
    <cfRule type="cellIs" dxfId="332" priority="505" stopIfTrue="1" operator="equal">
      <formula>"Critical"</formula>
    </cfRule>
    <cfRule type="cellIs" dxfId="331" priority="506" stopIfTrue="1" operator="equal">
      <formula>"Major"</formula>
    </cfRule>
    <cfRule type="cellIs" dxfId="330" priority="507" stopIfTrue="1" operator="equal">
      <formula>"Average"</formula>
    </cfRule>
    <cfRule type="cellIs" dxfId="329" priority="508" stopIfTrue="1" operator="equal">
      <formula>"OK"</formula>
    </cfRule>
    <cfRule type="cellIs" dxfId="328" priority="509" stopIfTrue="1" operator="equal">
      <formula>"Enhancement"</formula>
    </cfRule>
    <cfRule type="cellIs" dxfId="327" priority="510" stopIfTrue="1" operator="equal">
      <formula>"Partially tested"</formula>
    </cfRule>
  </conditionalFormatting>
  <conditionalFormatting sqref="E1221:E1222">
    <cfRule type="cellIs" dxfId="326" priority="481" stopIfTrue="1" operator="equal">
      <formula>"Minor"</formula>
    </cfRule>
    <cfRule type="cellIs" dxfId="325" priority="482" stopIfTrue="1" operator="equal">
      <formula>"Not implemented"</formula>
    </cfRule>
    <cfRule type="cellIs" dxfId="324" priority="483" stopIfTrue="1" operator="equal">
      <formula>"Not tested"</formula>
    </cfRule>
    <cfRule type="cellIs" dxfId="323" priority="484" stopIfTrue="1" operator="equal">
      <formula>"Not available"</formula>
    </cfRule>
    <cfRule type="cellIs" dxfId="322" priority="485" stopIfTrue="1" operator="equal">
      <formula>"Critical"</formula>
    </cfRule>
    <cfRule type="cellIs" dxfId="321" priority="486" stopIfTrue="1" operator="equal">
      <formula>"Major"</formula>
    </cfRule>
    <cfRule type="cellIs" dxfId="320" priority="487" stopIfTrue="1" operator="equal">
      <formula>"Average"</formula>
    </cfRule>
    <cfRule type="cellIs" dxfId="319" priority="488" stopIfTrue="1" operator="equal">
      <formula>"OK"</formula>
    </cfRule>
    <cfRule type="cellIs" dxfId="318" priority="489" stopIfTrue="1" operator="equal">
      <formula>"Enhancement"</formula>
    </cfRule>
    <cfRule type="cellIs" dxfId="317" priority="490" stopIfTrue="1" operator="equal">
      <formula>"Partially tested"</formula>
    </cfRule>
  </conditionalFormatting>
  <conditionalFormatting sqref="E1224">
    <cfRule type="cellIs" dxfId="316" priority="461" stopIfTrue="1" operator="equal">
      <formula>"Minor"</formula>
    </cfRule>
    <cfRule type="cellIs" dxfId="315" priority="462" stopIfTrue="1" operator="equal">
      <formula>"Not implemented"</formula>
    </cfRule>
    <cfRule type="cellIs" dxfId="314" priority="463" stopIfTrue="1" operator="equal">
      <formula>"Not tested"</formula>
    </cfRule>
    <cfRule type="cellIs" dxfId="313" priority="464" stopIfTrue="1" operator="equal">
      <formula>"Not available"</formula>
    </cfRule>
    <cfRule type="cellIs" dxfId="312" priority="465" stopIfTrue="1" operator="equal">
      <formula>"Critical"</formula>
    </cfRule>
    <cfRule type="cellIs" dxfId="311" priority="466" stopIfTrue="1" operator="equal">
      <formula>"Major"</formula>
    </cfRule>
    <cfRule type="cellIs" dxfId="310" priority="467" stopIfTrue="1" operator="equal">
      <formula>"Average"</formula>
    </cfRule>
    <cfRule type="cellIs" dxfId="309" priority="468" stopIfTrue="1" operator="equal">
      <formula>"OK"</formula>
    </cfRule>
    <cfRule type="cellIs" dxfId="308" priority="469" stopIfTrue="1" operator="equal">
      <formula>"Enhancement"</formula>
    </cfRule>
    <cfRule type="cellIs" dxfId="307" priority="470" stopIfTrue="1" operator="equal">
      <formula>"Partially tested"</formula>
    </cfRule>
  </conditionalFormatting>
  <conditionalFormatting sqref="E1223">
    <cfRule type="cellIs" dxfId="306" priority="451" stopIfTrue="1" operator="equal">
      <formula>"Minor"</formula>
    </cfRule>
    <cfRule type="cellIs" dxfId="305" priority="452" stopIfTrue="1" operator="equal">
      <formula>"Not implemented"</formula>
    </cfRule>
    <cfRule type="cellIs" dxfId="304" priority="453" stopIfTrue="1" operator="equal">
      <formula>"Not tested"</formula>
    </cfRule>
    <cfRule type="cellIs" dxfId="303" priority="454" stopIfTrue="1" operator="equal">
      <formula>"Not available"</formula>
    </cfRule>
    <cfRule type="cellIs" dxfId="302" priority="455" stopIfTrue="1" operator="equal">
      <formula>"Critical"</formula>
    </cfRule>
    <cfRule type="cellIs" dxfId="301" priority="456" stopIfTrue="1" operator="equal">
      <formula>"Major"</formula>
    </cfRule>
    <cfRule type="cellIs" dxfId="300" priority="457" stopIfTrue="1" operator="equal">
      <formula>"Average"</formula>
    </cfRule>
    <cfRule type="cellIs" dxfId="299" priority="458" stopIfTrue="1" operator="equal">
      <formula>"OK"</formula>
    </cfRule>
    <cfRule type="cellIs" dxfId="298" priority="459" stopIfTrue="1" operator="equal">
      <formula>"Enhancement"</formula>
    </cfRule>
    <cfRule type="cellIs" dxfId="297" priority="460" stopIfTrue="1" operator="equal">
      <formula>"Partially tested"</formula>
    </cfRule>
  </conditionalFormatting>
  <conditionalFormatting sqref="E1225">
    <cfRule type="cellIs" dxfId="296" priority="441" stopIfTrue="1" operator="equal">
      <formula>"Minor"</formula>
    </cfRule>
    <cfRule type="cellIs" dxfId="295" priority="442" stopIfTrue="1" operator="equal">
      <formula>"Not implemented"</formula>
    </cfRule>
    <cfRule type="cellIs" dxfId="294" priority="443" stopIfTrue="1" operator="equal">
      <formula>"Not tested"</formula>
    </cfRule>
    <cfRule type="cellIs" dxfId="293" priority="444" stopIfTrue="1" operator="equal">
      <formula>"Not available"</formula>
    </cfRule>
    <cfRule type="cellIs" dxfId="292" priority="445" stopIfTrue="1" operator="equal">
      <formula>"Critical"</formula>
    </cfRule>
    <cfRule type="cellIs" dxfId="291" priority="446" stopIfTrue="1" operator="equal">
      <formula>"Major"</formula>
    </cfRule>
    <cfRule type="cellIs" dxfId="290" priority="447" stopIfTrue="1" operator="equal">
      <formula>"Average"</formula>
    </cfRule>
    <cfRule type="cellIs" dxfId="289" priority="448" stopIfTrue="1" operator="equal">
      <formula>"OK"</formula>
    </cfRule>
    <cfRule type="cellIs" dxfId="288" priority="449" stopIfTrue="1" operator="equal">
      <formula>"Enhancement"</formula>
    </cfRule>
    <cfRule type="cellIs" dxfId="287" priority="450" stopIfTrue="1" operator="equal">
      <formula>"Partially tested"</formula>
    </cfRule>
  </conditionalFormatting>
  <conditionalFormatting sqref="E1226">
    <cfRule type="cellIs" dxfId="286" priority="431" stopIfTrue="1" operator="equal">
      <formula>"Minor"</formula>
    </cfRule>
    <cfRule type="cellIs" dxfId="285" priority="432" stopIfTrue="1" operator="equal">
      <formula>"Not implemented"</formula>
    </cfRule>
    <cfRule type="cellIs" dxfId="284" priority="433" stopIfTrue="1" operator="equal">
      <formula>"Not tested"</formula>
    </cfRule>
    <cfRule type="cellIs" dxfId="283" priority="434" stopIfTrue="1" operator="equal">
      <formula>"Not available"</formula>
    </cfRule>
    <cfRule type="cellIs" dxfId="282" priority="435" stopIfTrue="1" operator="equal">
      <formula>"Critical"</formula>
    </cfRule>
    <cfRule type="cellIs" dxfId="281" priority="436" stopIfTrue="1" operator="equal">
      <formula>"Major"</formula>
    </cfRule>
    <cfRule type="cellIs" dxfId="280" priority="437" stopIfTrue="1" operator="equal">
      <formula>"Average"</formula>
    </cfRule>
    <cfRule type="cellIs" dxfId="279" priority="438" stopIfTrue="1" operator="equal">
      <formula>"OK"</formula>
    </cfRule>
    <cfRule type="cellIs" dxfId="278" priority="439" stopIfTrue="1" operator="equal">
      <formula>"Enhancement"</formula>
    </cfRule>
    <cfRule type="cellIs" dxfId="277" priority="440" stopIfTrue="1" operator="equal">
      <formula>"Partially tested"</formula>
    </cfRule>
  </conditionalFormatting>
  <conditionalFormatting sqref="E1227">
    <cfRule type="cellIs" dxfId="276" priority="421" stopIfTrue="1" operator="equal">
      <formula>"Minor"</formula>
    </cfRule>
    <cfRule type="cellIs" dxfId="275" priority="422" stopIfTrue="1" operator="equal">
      <formula>"Not implemented"</formula>
    </cfRule>
    <cfRule type="cellIs" dxfId="274" priority="423" stopIfTrue="1" operator="equal">
      <formula>"Not tested"</formula>
    </cfRule>
    <cfRule type="cellIs" dxfId="273" priority="424" stopIfTrue="1" operator="equal">
      <formula>"Not available"</formula>
    </cfRule>
    <cfRule type="cellIs" dxfId="272" priority="425" stopIfTrue="1" operator="equal">
      <formula>"Critical"</formula>
    </cfRule>
    <cfRule type="cellIs" dxfId="271" priority="426" stopIfTrue="1" operator="equal">
      <formula>"Major"</formula>
    </cfRule>
    <cfRule type="cellIs" dxfId="270" priority="427" stopIfTrue="1" operator="equal">
      <formula>"Average"</formula>
    </cfRule>
    <cfRule type="cellIs" dxfId="269" priority="428" stopIfTrue="1" operator="equal">
      <formula>"OK"</formula>
    </cfRule>
    <cfRule type="cellIs" dxfId="268" priority="429" stopIfTrue="1" operator="equal">
      <formula>"Enhancement"</formula>
    </cfRule>
    <cfRule type="cellIs" dxfId="267" priority="430" stopIfTrue="1" operator="equal">
      <formula>"Partially tested"</formula>
    </cfRule>
  </conditionalFormatting>
  <conditionalFormatting sqref="E1228">
    <cfRule type="cellIs" dxfId="266" priority="411" stopIfTrue="1" operator="equal">
      <formula>"Minor"</formula>
    </cfRule>
    <cfRule type="cellIs" dxfId="265" priority="412" stopIfTrue="1" operator="equal">
      <formula>"Not implemented"</formula>
    </cfRule>
    <cfRule type="cellIs" dxfId="264" priority="413" stopIfTrue="1" operator="equal">
      <formula>"Not tested"</formula>
    </cfRule>
    <cfRule type="cellIs" dxfId="263" priority="414" stopIfTrue="1" operator="equal">
      <formula>"Not available"</formula>
    </cfRule>
    <cfRule type="cellIs" dxfId="262" priority="415" stopIfTrue="1" operator="equal">
      <formula>"Critical"</formula>
    </cfRule>
    <cfRule type="cellIs" dxfId="261" priority="416" stopIfTrue="1" operator="equal">
      <formula>"Major"</formula>
    </cfRule>
    <cfRule type="cellIs" dxfId="260" priority="417" stopIfTrue="1" operator="equal">
      <formula>"Average"</formula>
    </cfRule>
    <cfRule type="cellIs" dxfId="259" priority="418" stopIfTrue="1" operator="equal">
      <formula>"OK"</formula>
    </cfRule>
    <cfRule type="cellIs" dxfId="258" priority="419" stopIfTrue="1" operator="equal">
      <formula>"Enhancement"</formula>
    </cfRule>
    <cfRule type="cellIs" dxfId="257" priority="420" stopIfTrue="1" operator="equal">
      <formula>"Partially tested"</formula>
    </cfRule>
  </conditionalFormatting>
  <conditionalFormatting sqref="E1229">
    <cfRule type="cellIs" dxfId="256" priority="401" stopIfTrue="1" operator="equal">
      <formula>"Minor"</formula>
    </cfRule>
    <cfRule type="cellIs" dxfId="255" priority="402" stopIfTrue="1" operator="equal">
      <formula>"Not implemented"</formula>
    </cfRule>
    <cfRule type="cellIs" dxfId="254" priority="403" stopIfTrue="1" operator="equal">
      <formula>"Not tested"</formula>
    </cfRule>
    <cfRule type="cellIs" dxfId="253" priority="404" stopIfTrue="1" operator="equal">
      <formula>"Not available"</formula>
    </cfRule>
    <cfRule type="cellIs" dxfId="252" priority="405" stopIfTrue="1" operator="equal">
      <formula>"Critical"</formula>
    </cfRule>
    <cfRule type="cellIs" dxfId="251" priority="406" stopIfTrue="1" operator="equal">
      <formula>"Major"</formula>
    </cfRule>
    <cfRule type="cellIs" dxfId="250" priority="407" stopIfTrue="1" operator="equal">
      <formula>"Average"</formula>
    </cfRule>
    <cfRule type="cellIs" dxfId="249" priority="408" stopIfTrue="1" operator="equal">
      <formula>"OK"</formula>
    </cfRule>
    <cfRule type="cellIs" dxfId="248" priority="409" stopIfTrue="1" operator="equal">
      <formula>"Enhancement"</formula>
    </cfRule>
    <cfRule type="cellIs" dxfId="247" priority="410" stopIfTrue="1" operator="equal">
      <formula>"Partially tested"</formula>
    </cfRule>
  </conditionalFormatting>
  <conditionalFormatting sqref="E1231:E1232">
    <cfRule type="cellIs" dxfId="246" priority="381" stopIfTrue="1" operator="equal">
      <formula>"Minor"</formula>
    </cfRule>
    <cfRule type="cellIs" dxfId="245" priority="382" stopIfTrue="1" operator="equal">
      <formula>"Not implemented"</formula>
    </cfRule>
    <cfRule type="cellIs" dxfId="244" priority="383" stopIfTrue="1" operator="equal">
      <formula>"Not tested"</formula>
    </cfRule>
    <cfRule type="cellIs" dxfId="243" priority="384" stopIfTrue="1" operator="equal">
      <formula>"Not available"</formula>
    </cfRule>
    <cfRule type="cellIs" dxfId="242" priority="385" stopIfTrue="1" operator="equal">
      <formula>"Critical"</formula>
    </cfRule>
    <cfRule type="cellIs" dxfId="241" priority="386" stopIfTrue="1" operator="equal">
      <formula>"Major"</formula>
    </cfRule>
    <cfRule type="cellIs" dxfId="240" priority="387" stopIfTrue="1" operator="equal">
      <formula>"Average"</formula>
    </cfRule>
    <cfRule type="cellIs" dxfId="239" priority="388" stopIfTrue="1" operator="equal">
      <formula>"OK"</formula>
    </cfRule>
    <cfRule type="cellIs" dxfId="238" priority="389" stopIfTrue="1" operator="equal">
      <formula>"Enhancement"</formula>
    </cfRule>
    <cfRule type="cellIs" dxfId="237" priority="390" stopIfTrue="1" operator="equal">
      <formula>"Partially tested"</formula>
    </cfRule>
  </conditionalFormatting>
  <conditionalFormatting sqref="E1233">
    <cfRule type="cellIs" dxfId="236" priority="371" stopIfTrue="1" operator="equal">
      <formula>"Minor"</formula>
    </cfRule>
    <cfRule type="cellIs" dxfId="235" priority="372" stopIfTrue="1" operator="equal">
      <formula>"Not implemented"</formula>
    </cfRule>
    <cfRule type="cellIs" dxfId="234" priority="373" stopIfTrue="1" operator="equal">
      <formula>"Not tested"</formula>
    </cfRule>
    <cfRule type="cellIs" dxfId="233" priority="374" stopIfTrue="1" operator="equal">
      <formula>"Not available"</formula>
    </cfRule>
    <cfRule type="cellIs" dxfId="232" priority="375" stopIfTrue="1" operator="equal">
      <formula>"Critical"</formula>
    </cfRule>
    <cfRule type="cellIs" dxfId="231" priority="376" stopIfTrue="1" operator="equal">
      <formula>"Major"</formula>
    </cfRule>
    <cfRule type="cellIs" dxfId="230" priority="377" stopIfTrue="1" operator="equal">
      <formula>"Average"</formula>
    </cfRule>
    <cfRule type="cellIs" dxfId="229" priority="378" stopIfTrue="1" operator="equal">
      <formula>"OK"</formula>
    </cfRule>
    <cfRule type="cellIs" dxfId="228" priority="379" stopIfTrue="1" operator="equal">
      <formula>"Enhancement"</formula>
    </cfRule>
    <cfRule type="cellIs" dxfId="227" priority="380" stopIfTrue="1" operator="equal">
      <formula>"Partially tested"</formula>
    </cfRule>
  </conditionalFormatting>
  <conditionalFormatting sqref="E1235">
    <cfRule type="cellIs" dxfId="226" priority="361" stopIfTrue="1" operator="equal">
      <formula>"Minor"</formula>
    </cfRule>
    <cfRule type="cellIs" dxfId="225" priority="362" stopIfTrue="1" operator="equal">
      <formula>"Not implemented"</formula>
    </cfRule>
    <cfRule type="cellIs" dxfId="224" priority="363" stopIfTrue="1" operator="equal">
      <formula>"Not tested"</formula>
    </cfRule>
    <cfRule type="cellIs" dxfId="223" priority="364" stopIfTrue="1" operator="equal">
      <formula>"Not available"</formula>
    </cfRule>
    <cfRule type="cellIs" dxfId="222" priority="365" stopIfTrue="1" operator="equal">
      <formula>"Critical"</formula>
    </cfRule>
    <cfRule type="cellIs" dxfId="221" priority="366" stopIfTrue="1" operator="equal">
      <formula>"Major"</formula>
    </cfRule>
    <cfRule type="cellIs" dxfId="220" priority="367" stopIfTrue="1" operator="equal">
      <formula>"Average"</formula>
    </cfRule>
    <cfRule type="cellIs" dxfId="219" priority="368" stopIfTrue="1" operator="equal">
      <formula>"OK"</formula>
    </cfRule>
    <cfRule type="cellIs" dxfId="218" priority="369" stopIfTrue="1" operator="equal">
      <formula>"Enhancement"</formula>
    </cfRule>
    <cfRule type="cellIs" dxfId="217" priority="370" stopIfTrue="1" operator="equal">
      <formula>"Partially tested"</formula>
    </cfRule>
  </conditionalFormatting>
  <conditionalFormatting sqref="E1236">
    <cfRule type="cellIs" dxfId="216" priority="351" stopIfTrue="1" operator="equal">
      <formula>"Minor"</formula>
    </cfRule>
    <cfRule type="cellIs" dxfId="215" priority="352" stopIfTrue="1" operator="equal">
      <formula>"Not implemented"</formula>
    </cfRule>
    <cfRule type="cellIs" dxfId="214" priority="353" stopIfTrue="1" operator="equal">
      <formula>"Not tested"</formula>
    </cfRule>
    <cfRule type="cellIs" dxfId="213" priority="354" stopIfTrue="1" operator="equal">
      <formula>"Not available"</formula>
    </cfRule>
    <cfRule type="cellIs" dxfId="212" priority="355" stopIfTrue="1" operator="equal">
      <formula>"Critical"</formula>
    </cfRule>
    <cfRule type="cellIs" dxfId="211" priority="356" stopIfTrue="1" operator="equal">
      <formula>"Major"</formula>
    </cfRule>
    <cfRule type="cellIs" dxfId="210" priority="357" stopIfTrue="1" operator="equal">
      <formula>"Average"</formula>
    </cfRule>
    <cfRule type="cellIs" dxfId="209" priority="358" stopIfTrue="1" operator="equal">
      <formula>"OK"</formula>
    </cfRule>
    <cfRule type="cellIs" dxfId="208" priority="359" stopIfTrue="1" operator="equal">
      <formula>"Enhancement"</formula>
    </cfRule>
    <cfRule type="cellIs" dxfId="207" priority="360" stopIfTrue="1" operator="equal">
      <formula>"Partially tested"</formula>
    </cfRule>
  </conditionalFormatting>
  <conditionalFormatting sqref="E1240">
    <cfRule type="cellIs" dxfId="206" priority="341" stopIfTrue="1" operator="equal">
      <formula>"Minor"</formula>
    </cfRule>
    <cfRule type="cellIs" dxfId="205" priority="342" stopIfTrue="1" operator="equal">
      <formula>"Not implemented"</formula>
    </cfRule>
    <cfRule type="cellIs" dxfId="204" priority="343" stopIfTrue="1" operator="equal">
      <formula>"Not tested"</formula>
    </cfRule>
    <cfRule type="cellIs" dxfId="203" priority="344" stopIfTrue="1" operator="equal">
      <formula>"Not available"</formula>
    </cfRule>
    <cfRule type="cellIs" dxfId="202" priority="345" stopIfTrue="1" operator="equal">
      <formula>"Critical"</formula>
    </cfRule>
    <cfRule type="cellIs" dxfId="201" priority="346" stopIfTrue="1" operator="equal">
      <formula>"Major"</formula>
    </cfRule>
    <cfRule type="cellIs" dxfId="200" priority="347" stopIfTrue="1" operator="equal">
      <formula>"Average"</formula>
    </cfRule>
    <cfRule type="cellIs" dxfId="199" priority="348" stopIfTrue="1" operator="equal">
      <formula>"OK"</formula>
    </cfRule>
    <cfRule type="cellIs" dxfId="198" priority="349" stopIfTrue="1" operator="equal">
      <formula>"Enhancement"</formula>
    </cfRule>
    <cfRule type="cellIs" dxfId="197" priority="350" stopIfTrue="1" operator="equal">
      <formula>"Partially tested"</formula>
    </cfRule>
  </conditionalFormatting>
  <conditionalFormatting sqref="E1241">
    <cfRule type="cellIs" dxfId="196" priority="331" stopIfTrue="1" operator="equal">
      <formula>"Minor"</formula>
    </cfRule>
    <cfRule type="cellIs" dxfId="195" priority="332" stopIfTrue="1" operator="equal">
      <formula>"Not implemented"</formula>
    </cfRule>
    <cfRule type="cellIs" dxfId="194" priority="333" stopIfTrue="1" operator="equal">
      <formula>"Not tested"</formula>
    </cfRule>
    <cfRule type="cellIs" dxfId="193" priority="334" stopIfTrue="1" operator="equal">
      <formula>"Not available"</formula>
    </cfRule>
    <cfRule type="cellIs" dxfId="192" priority="335" stopIfTrue="1" operator="equal">
      <formula>"Critical"</formula>
    </cfRule>
    <cfRule type="cellIs" dxfId="191" priority="336" stopIfTrue="1" operator="equal">
      <formula>"Major"</formula>
    </cfRule>
    <cfRule type="cellIs" dxfId="190" priority="337" stopIfTrue="1" operator="equal">
      <formula>"Average"</formula>
    </cfRule>
    <cfRule type="cellIs" dxfId="189" priority="338" stopIfTrue="1" operator="equal">
      <formula>"OK"</formula>
    </cfRule>
    <cfRule type="cellIs" dxfId="188" priority="339" stopIfTrue="1" operator="equal">
      <formula>"Enhancement"</formula>
    </cfRule>
    <cfRule type="cellIs" dxfId="187" priority="340" stopIfTrue="1" operator="equal">
      <formula>"Partially tested"</formula>
    </cfRule>
  </conditionalFormatting>
  <conditionalFormatting sqref="E1242">
    <cfRule type="cellIs" dxfId="186" priority="321" stopIfTrue="1" operator="equal">
      <formula>"Minor"</formula>
    </cfRule>
    <cfRule type="cellIs" dxfId="185" priority="322" stopIfTrue="1" operator="equal">
      <formula>"Not implemented"</formula>
    </cfRule>
    <cfRule type="cellIs" dxfId="184" priority="323" stopIfTrue="1" operator="equal">
      <formula>"Not tested"</formula>
    </cfRule>
    <cfRule type="cellIs" dxfId="183" priority="324" stopIfTrue="1" operator="equal">
      <formula>"Not available"</formula>
    </cfRule>
    <cfRule type="cellIs" dxfId="182" priority="325" stopIfTrue="1" operator="equal">
      <formula>"Critical"</formula>
    </cfRule>
    <cfRule type="cellIs" dxfId="181" priority="326" stopIfTrue="1" operator="equal">
      <formula>"Major"</formula>
    </cfRule>
    <cfRule type="cellIs" dxfId="180" priority="327" stopIfTrue="1" operator="equal">
      <formula>"Average"</formula>
    </cfRule>
    <cfRule type="cellIs" dxfId="179" priority="328" stopIfTrue="1" operator="equal">
      <formula>"OK"</formula>
    </cfRule>
    <cfRule type="cellIs" dxfId="178" priority="329" stopIfTrue="1" operator="equal">
      <formula>"Enhancement"</formula>
    </cfRule>
    <cfRule type="cellIs" dxfId="177" priority="330" stopIfTrue="1" operator="equal">
      <formula>"Partially tested"</formula>
    </cfRule>
  </conditionalFormatting>
  <conditionalFormatting sqref="E1243">
    <cfRule type="cellIs" dxfId="176" priority="311" stopIfTrue="1" operator="equal">
      <formula>"Minor"</formula>
    </cfRule>
    <cfRule type="cellIs" dxfId="175" priority="312" stopIfTrue="1" operator="equal">
      <formula>"Not implemented"</formula>
    </cfRule>
    <cfRule type="cellIs" dxfId="174" priority="313" stopIfTrue="1" operator="equal">
      <formula>"Not tested"</formula>
    </cfRule>
    <cfRule type="cellIs" dxfId="173" priority="314" stopIfTrue="1" operator="equal">
      <formula>"Not available"</formula>
    </cfRule>
    <cfRule type="cellIs" dxfId="172" priority="315" stopIfTrue="1" operator="equal">
      <formula>"Critical"</formula>
    </cfRule>
    <cfRule type="cellIs" dxfId="171" priority="316" stopIfTrue="1" operator="equal">
      <formula>"Major"</formula>
    </cfRule>
    <cfRule type="cellIs" dxfId="170" priority="317" stopIfTrue="1" operator="equal">
      <formula>"Average"</formula>
    </cfRule>
    <cfRule type="cellIs" dxfId="169" priority="318" stopIfTrue="1" operator="equal">
      <formula>"OK"</formula>
    </cfRule>
    <cfRule type="cellIs" dxfId="168" priority="319" stopIfTrue="1" operator="equal">
      <formula>"Enhancement"</formula>
    </cfRule>
    <cfRule type="cellIs" dxfId="167" priority="320" stopIfTrue="1" operator="equal">
      <formula>"Partially tested"</formula>
    </cfRule>
  </conditionalFormatting>
  <conditionalFormatting sqref="E1244:E1245">
    <cfRule type="cellIs" dxfId="166" priority="291" stopIfTrue="1" operator="equal">
      <formula>"Minor"</formula>
    </cfRule>
    <cfRule type="cellIs" dxfId="165" priority="292" stopIfTrue="1" operator="equal">
      <formula>"Not implemented"</formula>
    </cfRule>
    <cfRule type="cellIs" dxfId="164" priority="293" stopIfTrue="1" operator="equal">
      <formula>"Not tested"</formula>
    </cfRule>
    <cfRule type="cellIs" dxfId="163" priority="294" stopIfTrue="1" operator="equal">
      <formula>"Not available"</formula>
    </cfRule>
    <cfRule type="cellIs" dxfId="162" priority="295" stopIfTrue="1" operator="equal">
      <formula>"Critical"</formula>
    </cfRule>
    <cfRule type="cellIs" dxfId="161" priority="296" stopIfTrue="1" operator="equal">
      <formula>"Major"</formula>
    </cfRule>
    <cfRule type="cellIs" dxfId="160" priority="297" stopIfTrue="1" operator="equal">
      <formula>"Average"</formula>
    </cfRule>
    <cfRule type="cellIs" dxfId="159" priority="298" stopIfTrue="1" operator="equal">
      <formula>"OK"</formula>
    </cfRule>
    <cfRule type="cellIs" dxfId="158" priority="299" stopIfTrue="1" operator="equal">
      <formula>"Enhancement"</formula>
    </cfRule>
    <cfRule type="cellIs" dxfId="157" priority="300" stopIfTrue="1" operator="equal">
      <formula>"Partially tested"</formula>
    </cfRule>
  </conditionalFormatting>
  <conditionalFormatting sqref="E1249:E1250">
    <cfRule type="cellIs" dxfId="156" priority="281" stopIfTrue="1" operator="equal">
      <formula>"Minor"</formula>
    </cfRule>
    <cfRule type="cellIs" dxfId="155" priority="282" stopIfTrue="1" operator="equal">
      <formula>"Not implemented"</formula>
    </cfRule>
    <cfRule type="cellIs" dxfId="154" priority="283" stopIfTrue="1" operator="equal">
      <formula>"Not tested"</formula>
    </cfRule>
    <cfRule type="cellIs" dxfId="153" priority="284" stopIfTrue="1" operator="equal">
      <formula>"Not available"</formula>
    </cfRule>
    <cfRule type="cellIs" dxfId="152" priority="285" stopIfTrue="1" operator="equal">
      <formula>"Critical"</formula>
    </cfRule>
    <cfRule type="cellIs" dxfId="151" priority="286" stopIfTrue="1" operator="equal">
      <formula>"Major"</formula>
    </cfRule>
    <cfRule type="cellIs" dxfId="150" priority="287" stopIfTrue="1" operator="equal">
      <formula>"Average"</formula>
    </cfRule>
    <cfRule type="cellIs" dxfId="149" priority="288" stopIfTrue="1" operator="equal">
      <formula>"OK"</formula>
    </cfRule>
    <cfRule type="cellIs" dxfId="148" priority="289" stopIfTrue="1" operator="equal">
      <formula>"Enhancement"</formula>
    </cfRule>
    <cfRule type="cellIs" dxfId="147" priority="290" stopIfTrue="1" operator="equal">
      <formula>"Partially tested"</formula>
    </cfRule>
  </conditionalFormatting>
  <conditionalFormatting sqref="E1252:E1253">
    <cfRule type="cellIs" dxfId="146" priority="261" stopIfTrue="1" operator="equal">
      <formula>"Minor"</formula>
    </cfRule>
    <cfRule type="cellIs" dxfId="145" priority="262" stopIfTrue="1" operator="equal">
      <formula>"Not implemented"</formula>
    </cfRule>
    <cfRule type="cellIs" dxfId="144" priority="263" stopIfTrue="1" operator="equal">
      <formula>"Not tested"</formula>
    </cfRule>
    <cfRule type="cellIs" dxfId="143" priority="264" stopIfTrue="1" operator="equal">
      <formula>"Not available"</formula>
    </cfRule>
    <cfRule type="cellIs" dxfId="142" priority="265" stopIfTrue="1" operator="equal">
      <formula>"Critical"</formula>
    </cfRule>
    <cfRule type="cellIs" dxfId="141" priority="266" stopIfTrue="1" operator="equal">
      <formula>"Major"</formula>
    </cfRule>
    <cfRule type="cellIs" dxfId="140" priority="267" stopIfTrue="1" operator="equal">
      <formula>"Average"</formula>
    </cfRule>
    <cfRule type="cellIs" dxfId="139" priority="268" stopIfTrue="1" operator="equal">
      <formula>"OK"</formula>
    </cfRule>
    <cfRule type="cellIs" dxfId="138" priority="269" stopIfTrue="1" operator="equal">
      <formula>"Enhancement"</formula>
    </cfRule>
    <cfRule type="cellIs" dxfId="137" priority="270" stopIfTrue="1" operator="equal">
      <formula>"Partially tested"</formula>
    </cfRule>
  </conditionalFormatting>
  <conditionalFormatting sqref="E1257:E1258">
    <cfRule type="cellIs" dxfId="136" priority="241" stopIfTrue="1" operator="equal">
      <formula>"Minor"</formula>
    </cfRule>
    <cfRule type="cellIs" dxfId="135" priority="242" stopIfTrue="1" operator="equal">
      <formula>"Not implemented"</formula>
    </cfRule>
    <cfRule type="cellIs" dxfId="134" priority="243" stopIfTrue="1" operator="equal">
      <formula>"Not tested"</formula>
    </cfRule>
    <cfRule type="cellIs" dxfId="133" priority="244" stopIfTrue="1" operator="equal">
      <formula>"Not available"</formula>
    </cfRule>
    <cfRule type="cellIs" dxfId="132" priority="245" stopIfTrue="1" operator="equal">
      <formula>"Critical"</formula>
    </cfRule>
    <cfRule type="cellIs" dxfId="131" priority="246" stopIfTrue="1" operator="equal">
      <formula>"Major"</formula>
    </cfRule>
    <cfRule type="cellIs" dxfId="130" priority="247" stopIfTrue="1" operator="equal">
      <formula>"Average"</formula>
    </cfRule>
    <cfRule type="cellIs" dxfId="129" priority="248" stopIfTrue="1" operator="equal">
      <formula>"OK"</formula>
    </cfRule>
    <cfRule type="cellIs" dxfId="128" priority="249" stopIfTrue="1" operator="equal">
      <formula>"Enhancement"</formula>
    </cfRule>
    <cfRule type="cellIs" dxfId="127" priority="250" stopIfTrue="1" operator="equal">
      <formula>"Partially tested"</formula>
    </cfRule>
  </conditionalFormatting>
  <conditionalFormatting sqref="E1263:E1264">
    <cfRule type="cellIs" dxfId="126" priority="221" stopIfTrue="1" operator="equal">
      <formula>"Minor"</formula>
    </cfRule>
    <cfRule type="cellIs" dxfId="125" priority="222" stopIfTrue="1" operator="equal">
      <formula>"Not implemented"</formula>
    </cfRule>
    <cfRule type="cellIs" dxfId="124" priority="223" stopIfTrue="1" operator="equal">
      <formula>"Not tested"</formula>
    </cfRule>
    <cfRule type="cellIs" dxfId="123" priority="224" stopIfTrue="1" operator="equal">
      <formula>"Not available"</formula>
    </cfRule>
    <cfRule type="cellIs" dxfId="122" priority="225" stopIfTrue="1" operator="equal">
      <formula>"Critical"</formula>
    </cfRule>
    <cfRule type="cellIs" dxfId="121" priority="226" stopIfTrue="1" operator="equal">
      <formula>"Major"</formula>
    </cfRule>
    <cfRule type="cellIs" dxfId="120" priority="227" stopIfTrue="1" operator="equal">
      <formula>"Average"</formula>
    </cfRule>
    <cfRule type="cellIs" dxfId="119" priority="228" stopIfTrue="1" operator="equal">
      <formula>"OK"</formula>
    </cfRule>
    <cfRule type="cellIs" dxfId="118" priority="229" stopIfTrue="1" operator="equal">
      <formula>"Enhancement"</formula>
    </cfRule>
    <cfRule type="cellIs" dxfId="117" priority="230" stopIfTrue="1" operator="equal">
      <formula>"Partially tested"</formula>
    </cfRule>
  </conditionalFormatting>
  <conditionalFormatting sqref="E1261:E1262 E1247:E1248">
    <cfRule type="cellIs" dxfId="116" priority="181" stopIfTrue="1" operator="equal">
      <formula>"Minor"</formula>
    </cfRule>
    <cfRule type="cellIs" dxfId="115" priority="182" stopIfTrue="1" operator="equal">
      <formula>"Not implemented"</formula>
    </cfRule>
    <cfRule type="cellIs" dxfId="114" priority="183" stopIfTrue="1" operator="equal">
      <formula>"Not tested"</formula>
    </cfRule>
    <cfRule type="cellIs" dxfId="113" priority="184" stopIfTrue="1" operator="equal">
      <formula>"Not available"</formula>
    </cfRule>
    <cfRule type="cellIs" dxfId="112" priority="185" stopIfTrue="1" operator="equal">
      <formula>"Critical"</formula>
    </cfRule>
    <cfRule type="cellIs" dxfId="111" priority="186" stopIfTrue="1" operator="equal">
      <formula>"Major"</formula>
    </cfRule>
    <cfRule type="cellIs" dxfId="110" priority="187" stopIfTrue="1" operator="equal">
      <formula>"Average"</formula>
    </cfRule>
    <cfRule type="cellIs" dxfId="109" priority="188" stopIfTrue="1" operator="equal">
      <formula>"OK"</formula>
    </cfRule>
    <cfRule type="cellIs" dxfId="108" priority="189" stopIfTrue="1" operator="equal">
      <formula>"Enhancement"</formula>
    </cfRule>
    <cfRule type="cellIs" dxfId="107" priority="190" stopIfTrue="1" operator="equal">
      <formula>"Partially tested"</formula>
    </cfRule>
  </conditionalFormatting>
  <conditionalFormatting sqref="E1331:E1333 E1327:E1328">
    <cfRule type="cellIs" dxfId="106" priority="131" stopIfTrue="1" operator="equal">
      <formula>"Minor"</formula>
    </cfRule>
    <cfRule type="cellIs" dxfId="105" priority="132" stopIfTrue="1" operator="equal">
      <formula>"Not implemented"</formula>
    </cfRule>
    <cfRule type="cellIs" dxfId="104" priority="133" stopIfTrue="1" operator="equal">
      <formula>"Not tested"</formula>
    </cfRule>
    <cfRule type="cellIs" dxfId="103" priority="134" stopIfTrue="1" operator="equal">
      <formula>"Not available"</formula>
    </cfRule>
    <cfRule type="cellIs" dxfId="102" priority="135" stopIfTrue="1" operator="equal">
      <formula>"Critical"</formula>
    </cfRule>
    <cfRule type="cellIs" dxfId="101" priority="136" stopIfTrue="1" operator="equal">
      <formula>"Major"</formula>
    </cfRule>
    <cfRule type="cellIs" dxfId="100" priority="137" stopIfTrue="1" operator="equal">
      <formula>"Average"</formula>
    </cfRule>
    <cfRule type="cellIs" dxfId="99" priority="138" stopIfTrue="1" operator="equal">
      <formula>"OK"</formula>
    </cfRule>
    <cfRule type="cellIs" dxfId="98" priority="139" stopIfTrue="1" operator="equal">
      <formula>"Enhancement"</formula>
    </cfRule>
    <cfRule type="cellIs" dxfId="97" priority="140" stopIfTrue="1" operator="equal">
      <formula>"Partially tested"</formula>
    </cfRule>
  </conditionalFormatting>
  <conditionalFormatting sqref="E1238:E1239">
    <cfRule type="cellIs" dxfId="96" priority="111" stopIfTrue="1" operator="equal">
      <formula>"Minor"</formula>
    </cfRule>
    <cfRule type="cellIs" dxfId="95" priority="112" stopIfTrue="1" operator="equal">
      <formula>"Not implemented"</formula>
    </cfRule>
    <cfRule type="cellIs" dxfId="94" priority="113" stopIfTrue="1" operator="equal">
      <formula>"Not tested"</formula>
    </cfRule>
    <cfRule type="cellIs" dxfId="93" priority="114" stopIfTrue="1" operator="equal">
      <formula>"Not available"</formula>
    </cfRule>
    <cfRule type="cellIs" dxfId="92" priority="115" stopIfTrue="1" operator="equal">
      <formula>"Critical"</formula>
    </cfRule>
    <cfRule type="cellIs" dxfId="91" priority="116" stopIfTrue="1" operator="equal">
      <formula>"Major"</formula>
    </cfRule>
    <cfRule type="cellIs" dxfId="90" priority="117" stopIfTrue="1" operator="equal">
      <formula>"Average"</formula>
    </cfRule>
    <cfRule type="cellIs" dxfId="89" priority="118" stopIfTrue="1" operator="equal">
      <formula>"OK"</formula>
    </cfRule>
    <cfRule type="cellIs" dxfId="88" priority="119" stopIfTrue="1" operator="equal">
      <formula>"Enhancement"</formula>
    </cfRule>
    <cfRule type="cellIs" dxfId="87" priority="120" stopIfTrue="1" operator="equal">
      <formula>"Partially tested"</formula>
    </cfRule>
  </conditionalFormatting>
  <conditionalFormatting sqref="E1230">
    <cfRule type="cellIs" dxfId="86" priority="101" stopIfTrue="1" operator="equal">
      <formula>"Minor"</formula>
    </cfRule>
    <cfRule type="cellIs" dxfId="85" priority="102" stopIfTrue="1" operator="equal">
      <formula>"Not implemented"</formula>
    </cfRule>
    <cfRule type="cellIs" dxfId="84" priority="103" stopIfTrue="1" operator="equal">
      <formula>"Not tested"</formula>
    </cfRule>
    <cfRule type="cellIs" dxfId="83" priority="104" stopIfTrue="1" operator="equal">
      <formula>"Not available"</formula>
    </cfRule>
    <cfRule type="cellIs" dxfId="82" priority="105" stopIfTrue="1" operator="equal">
      <formula>"Critical"</formula>
    </cfRule>
    <cfRule type="cellIs" dxfId="81" priority="106" stopIfTrue="1" operator="equal">
      <formula>"Major"</formula>
    </cfRule>
    <cfRule type="cellIs" dxfId="80" priority="107" stopIfTrue="1" operator="equal">
      <formula>"Average"</formula>
    </cfRule>
    <cfRule type="cellIs" dxfId="79" priority="108" stopIfTrue="1" operator="equal">
      <formula>"OK"</formula>
    </cfRule>
    <cfRule type="cellIs" dxfId="78" priority="109" stopIfTrue="1" operator="equal">
      <formula>"Enhancement"</formula>
    </cfRule>
    <cfRule type="cellIs" dxfId="77" priority="110" stopIfTrue="1" operator="equal">
      <formula>"Partially tested"</formula>
    </cfRule>
  </conditionalFormatting>
  <conditionalFormatting sqref="E1088">
    <cfRule type="cellIs" dxfId="76" priority="91" stopIfTrue="1" operator="equal">
      <formula>"Minor"</formula>
    </cfRule>
    <cfRule type="cellIs" dxfId="75" priority="92" stopIfTrue="1" operator="equal">
      <formula>"Not implemented"</formula>
    </cfRule>
    <cfRule type="cellIs" dxfId="74" priority="93" stopIfTrue="1" operator="equal">
      <formula>"Not tested"</formula>
    </cfRule>
    <cfRule type="cellIs" dxfId="73" priority="94" stopIfTrue="1" operator="equal">
      <formula>"Not available"</formula>
    </cfRule>
    <cfRule type="cellIs" dxfId="72" priority="95" stopIfTrue="1" operator="equal">
      <formula>"Critical"</formula>
    </cfRule>
    <cfRule type="cellIs" dxfId="71" priority="96" stopIfTrue="1" operator="equal">
      <formula>"Major"</formula>
    </cfRule>
    <cfRule type="cellIs" dxfId="70" priority="97" stopIfTrue="1" operator="equal">
      <formula>"Average"</formula>
    </cfRule>
    <cfRule type="cellIs" dxfId="69" priority="98" stopIfTrue="1" operator="equal">
      <formula>"OK"</formula>
    </cfRule>
    <cfRule type="cellIs" dxfId="68" priority="99" stopIfTrue="1" operator="equal">
      <formula>"Enhancement"</formula>
    </cfRule>
    <cfRule type="cellIs" dxfId="67" priority="100" stopIfTrue="1" operator="equal">
      <formula>"Partially tested"</formula>
    </cfRule>
  </conditionalFormatting>
  <conditionalFormatting sqref="E1098">
    <cfRule type="cellIs" dxfId="66" priority="81" stopIfTrue="1" operator="equal">
      <formula>"Minor"</formula>
    </cfRule>
    <cfRule type="cellIs" dxfId="65" priority="82" stopIfTrue="1" operator="equal">
      <formula>"Not implemented"</formula>
    </cfRule>
    <cfRule type="cellIs" dxfId="64" priority="83" stopIfTrue="1" operator="equal">
      <formula>"Not tested"</formula>
    </cfRule>
    <cfRule type="cellIs" dxfId="63" priority="84" stopIfTrue="1" operator="equal">
      <formula>"Not available"</formula>
    </cfRule>
    <cfRule type="cellIs" dxfId="62" priority="85" stopIfTrue="1" operator="equal">
      <formula>"Critical"</formula>
    </cfRule>
    <cfRule type="cellIs" dxfId="61" priority="86" stopIfTrue="1" operator="equal">
      <formula>"Major"</formula>
    </cfRule>
    <cfRule type="cellIs" dxfId="60" priority="87" stopIfTrue="1" operator="equal">
      <formula>"Average"</formula>
    </cfRule>
    <cfRule type="cellIs" dxfId="59" priority="88" stopIfTrue="1" operator="equal">
      <formula>"OK"</formula>
    </cfRule>
    <cfRule type="cellIs" dxfId="58" priority="89" stopIfTrue="1" operator="equal">
      <formula>"Enhancement"</formula>
    </cfRule>
    <cfRule type="cellIs" dxfId="57" priority="90" stopIfTrue="1" operator="equal">
      <formula>"Partially tested"</formula>
    </cfRule>
  </conditionalFormatting>
  <conditionalFormatting sqref="E1137">
    <cfRule type="cellIs" dxfId="56" priority="71" stopIfTrue="1" operator="equal">
      <formula>"Minor"</formula>
    </cfRule>
    <cfRule type="cellIs" dxfId="55" priority="72" stopIfTrue="1" operator="equal">
      <formula>"Not implemented"</formula>
    </cfRule>
    <cfRule type="cellIs" dxfId="54" priority="73" stopIfTrue="1" operator="equal">
      <formula>"Not tested"</formula>
    </cfRule>
    <cfRule type="cellIs" dxfId="53" priority="74" stopIfTrue="1" operator="equal">
      <formula>"Not available"</formula>
    </cfRule>
    <cfRule type="cellIs" dxfId="52" priority="75" stopIfTrue="1" operator="equal">
      <formula>"Critical"</formula>
    </cfRule>
    <cfRule type="cellIs" dxfId="51" priority="76" stopIfTrue="1" operator="equal">
      <formula>"Major"</formula>
    </cfRule>
    <cfRule type="cellIs" dxfId="50" priority="77" stopIfTrue="1" operator="equal">
      <formula>"Average"</formula>
    </cfRule>
    <cfRule type="cellIs" dxfId="49" priority="78" stopIfTrue="1" operator="equal">
      <formula>"OK"</formula>
    </cfRule>
    <cfRule type="cellIs" dxfId="48" priority="79" stopIfTrue="1" operator="equal">
      <formula>"Enhancement"</formula>
    </cfRule>
    <cfRule type="cellIs" dxfId="47" priority="80" stopIfTrue="1" operator="equal">
      <formula>"Partially tested"</formula>
    </cfRule>
  </conditionalFormatting>
  <conditionalFormatting sqref="E1147">
    <cfRule type="cellIs" dxfId="46" priority="61" stopIfTrue="1" operator="equal">
      <formula>"Minor"</formula>
    </cfRule>
    <cfRule type="cellIs" dxfId="45" priority="62" stopIfTrue="1" operator="equal">
      <formula>"Not implemented"</formula>
    </cfRule>
    <cfRule type="cellIs" dxfId="44" priority="63" stopIfTrue="1" operator="equal">
      <formula>"Not tested"</formula>
    </cfRule>
    <cfRule type="cellIs" dxfId="43" priority="64" stopIfTrue="1" operator="equal">
      <formula>"Not available"</formula>
    </cfRule>
    <cfRule type="cellIs" dxfId="42" priority="65" stopIfTrue="1" operator="equal">
      <formula>"Critical"</formula>
    </cfRule>
    <cfRule type="cellIs" dxfId="41" priority="66" stopIfTrue="1" operator="equal">
      <formula>"Major"</formula>
    </cfRule>
    <cfRule type="cellIs" dxfId="40" priority="67" stopIfTrue="1" operator="equal">
      <formula>"Average"</formula>
    </cfRule>
    <cfRule type="cellIs" dxfId="39" priority="68" stopIfTrue="1" operator="equal">
      <formula>"OK"</formula>
    </cfRule>
    <cfRule type="cellIs" dxfId="38" priority="69" stopIfTrue="1" operator="equal">
      <formula>"Enhancement"</formula>
    </cfRule>
    <cfRule type="cellIs" dxfId="37" priority="70" stopIfTrue="1" operator="equal">
      <formula>"Partially tested"</formula>
    </cfRule>
  </conditionalFormatting>
  <conditionalFormatting sqref="E1131:E1132 E1082:E1083">
    <cfRule type="cellIs" dxfId="36" priority="21" stopIfTrue="1" operator="equal">
      <formula>"Minor"</formula>
    </cfRule>
    <cfRule type="cellIs" dxfId="35" priority="22" stopIfTrue="1" operator="equal">
      <formula>"Not implemented"</formula>
    </cfRule>
    <cfRule type="cellIs" dxfId="34" priority="23" stopIfTrue="1" operator="equal">
      <formula>"Not tested"</formula>
    </cfRule>
    <cfRule type="cellIs" dxfId="33" priority="24" stopIfTrue="1" operator="equal">
      <formula>"Not available"</formula>
    </cfRule>
    <cfRule type="cellIs" dxfId="32" priority="25" stopIfTrue="1" operator="equal">
      <formula>"Critical"</formula>
    </cfRule>
    <cfRule type="cellIs" dxfId="31" priority="26" stopIfTrue="1" operator="equal">
      <formula>"Major"</formula>
    </cfRule>
    <cfRule type="cellIs" dxfId="30" priority="27" stopIfTrue="1" operator="equal">
      <formula>"Average"</formula>
    </cfRule>
    <cfRule type="cellIs" dxfId="29" priority="28" stopIfTrue="1" operator="equal">
      <formula>"OK"</formula>
    </cfRule>
    <cfRule type="cellIs" dxfId="28" priority="29" stopIfTrue="1" operator="equal">
      <formula>"Enhancement"</formula>
    </cfRule>
    <cfRule type="cellIs" dxfId="27" priority="30" stopIfTrue="1" operator="equal">
      <formula>"Partially tested"</formula>
    </cfRule>
  </conditionalFormatting>
  <conditionalFormatting sqref="E1089:E1097">
    <cfRule type="cellIs" dxfId="26" priority="11" stopIfTrue="1" operator="equal">
      <formula>"Minor"</formula>
    </cfRule>
    <cfRule type="cellIs" dxfId="25" priority="12" stopIfTrue="1" operator="equal">
      <formula>"Not implemented"</formula>
    </cfRule>
    <cfRule type="cellIs" dxfId="24" priority="13" stopIfTrue="1" operator="equal">
      <formula>"Not tested"</formula>
    </cfRule>
    <cfRule type="cellIs" dxfId="23" priority="14" stopIfTrue="1" operator="equal">
      <formula>"Not available"</formula>
    </cfRule>
    <cfRule type="cellIs" dxfId="22" priority="15" stopIfTrue="1" operator="equal">
      <formula>"Critical"</formula>
    </cfRule>
    <cfRule type="cellIs" dxfId="21" priority="16" stopIfTrue="1" operator="equal">
      <formula>"Major"</formula>
    </cfRule>
    <cfRule type="cellIs" dxfId="20" priority="17" stopIfTrue="1" operator="equal">
      <formula>"Average"</formula>
    </cfRule>
    <cfRule type="cellIs" dxfId="19" priority="18" stopIfTrue="1" operator="equal">
      <formula>"OK"</formula>
    </cfRule>
    <cfRule type="cellIs" dxfId="18" priority="19" stopIfTrue="1" operator="equal">
      <formula>"Enhancement"</formula>
    </cfRule>
    <cfRule type="cellIs" dxfId="17" priority="20" stopIfTrue="1" operator="equal">
      <formula>"Partially tested"</formula>
    </cfRule>
  </conditionalFormatting>
  <conditionalFormatting sqref="E1087">
    <cfRule type="cellIs" dxfId="16" priority="1" stopIfTrue="1" operator="equal">
      <formula>"Minor"</formula>
    </cfRule>
    <cfRule type="cellIs" dxfId="15" priority="2" stopIfTrue="1" operator="equal">
      <formula>"Not implemented"</formula>
    </cfRule>
    <cfRule type="cellIs" dxfId="14" priority="3" stopIfTrue="1" operator="equal">
      <formula>"Not tested"</formula>
    </cfRule>
    <cfRule type="cellIs" dxfId="13" priority="4" stopIfTrue="1" operator="equal">
      <formula>"Not available"</formula>
    </cfRule>
    <cfRule type="cellIs" dxfId="12" priority="5" stopIfTrue="1" operator="equal">
      <formula>"Critical"</formula>
    </cfRule>
    <cfRule type="cellIs" dxfId="11" priority="6" stopIfTrue="1" operator="equal">
      <formula>"Major"</formula>
    </cfRule>
    <cfRule type="cellIs" dxfId="10" priority="7" stopIfTrue="1" operator="equal">
      <formula>"Average"</formula>
    </cfRule>
    <cfRule type="cellIs" dxfId="9" priority="8" stopIfTrue="1" operator="equal">
      <formula>"OK"</formula>
    </cfRule>
    <cfRule type="cellIs" dxfId="8" priority="9" stopIfTrue="1" operator="equal">
      <formula>"Enhancement"</formula>
    </cfRule>
    <cfRule type="cellIs" dxfId="7" priority="10" stopIfTrue="1" operator="equal">
      <formula>"Partially tested"</formula>
    </cfRule>
  </conditionalFormatting>
  <dataValidations count="7">
    <dataValidation type="list" allowBlank="1" showInputMessage="1" showErrorMessage="1" sqref="E7:G7" xr:uid="{00000000-0002-0000-0200-000000000000}">
      <formula1>Browser_list</formula1>
    </dataValidation>
    <dataValidation type="list" allowBlank="1" showInputMessage="1" showErrorMessage="1" sqref="E2:G2" xr:uid="{00000000-0002-0000-0200-000001000000}">
      <formula1>Test_types</formula1>
    </dataValidation>
    <dataValidation type="list" allowBlank="1" showInputMessage="1" showErrorMessage="1" sqref="E4:G4" xr:uid="{00000000-0002-0000-0200-000002000000}">
      <formula1>Test_Team</formula1>
    </dataValidation>
    <dataValidation type="list" allowBlank="1" showInputMessage="1" showErrorMessage="1" sqref="E5:G5" xr:uid="{00000000-0002-0000-0200-000003000000}">
      <formula1>Project_URL</formula1>
    </dataValidation>
    <dataValidation type="list" allowBlank="1" showInputMessage="1" showErrorMessage="1" sqref="E6:G6" xr:uid="{00000000-0002-0000-0200-000004000000}">
      <formula1>Environment_OS</formula1>
    </dataValidation>
    <dataValidation type="list" allowBlank="1" showInputMessage="1" showErrorMessage="1" sqref="E23:E39 E41:E48 E50:E51 E53:E61 E63:E79 E1196:E1212 E1327:E1334 E108:E116 E118:E134 E784:E799 E136:E151 E162:E170 E153:E160 E81:E97 E99:E106 E217:E225 E582:E589 E1309:E1325 E227:E243 E261:E269 E208:E215 E399:E415 E245:E250 E316:E324 E252:E259 E289:E305 E344:E360 E371:E379 E307:E314 E1276:E1292 E190:E206 E426:E434 E417:E424 E326:E342 E454:E470 E481:E489 E362:E369 E436:E452 E564:E580 E536:E544 E472:E479 E1214:E1264 E509:E525 E591:E599 E527:E534 E381:E397 E619:E635 E646:E654 E601:E617 E546:E562 E1004:E1012 E701:E709 E674:E690 E637:E644 E491:E507 E756:E764 E271:E287 E729:E745 E801:E808 E810:E818 E838:E847 E820:E836 E849:E856 E858:E866 E747:E754 E172:E188 E766:E782 E898:E906 E890:E892 E656:E672 E927:E931 E968:E976 E1053:E1061 E894:E896 E1102:E1110 E962:E966 E943:E960 E933:E941 E1336:E1344 E978:E995 E1151:E1159 E1038:E1051 E997:E1002 E1014:E1031 E1136:E1149 E692:E699 E1186:E1194 E1179:E1184 E711:E727 E1266:E1274 E1112:E1129 E1063:E1080 E1299:E1307 E1294:E1297 E1161:E1177 E886:E888 E868:E884 E908:E925 E1033:E1036 E1131:E1134 E1082:E1085 E1087:E1100" xr:uid="{00000000-0002-0000-0200-000005000000}">
      <formula1>Test_status</formula1>
    </dataValidation>
    <dataValidation type="list" allowBlank="1" showInputMessage="1" showErrorMessage="1" sqref="B1196:B1212 B23:B39 B41:B48 B50:B51 B53:B61 B63:B79 B81:B97 B99:B106 B108:B116 B118:B134 B136:B151 B153:B160 B162:B170 B172:B188 B190:B206 B208:B215 B217:B225 B1161:B1177 B245:B250 B252:B259 B261:B269 B271:B287 B289:B305 B307:B314 B316:B324 B227:B243 B344:B360 B362:B369 B399:B415 B371:B379 B381:B397 B417:B424 B454:B470 B426:B434 B326:B342 B472:B479 B436:B452 B509:B525 B481:B489 B527:B534 B536:B544 B491:B507 B564:B580 B582:B589 B619:B635 B591:B599 B546:B562 B637:B644 B674:B690 B646:B654 B656:B672 B692:B699 B701:B709 B711:B727 B729:B745 B747:B754 B784:B799 B756:B764 B766:B782 B801:B808 B820:B836 B838:B847 B810:B818 B849:B856 B890:B892 B868:B884 B858:B866 B886:B888 B894:B896 B898:B906 B908:B925 B927:B931 B943:B960 B933:B941 B962:B966 B978:B995 B968:B976 B601:B617 B997:B1002 B1014:B1031 B1102:B1110 B1063:B1080 B1033:B1051 B1082:B1100 B1112:B1129 B1151:B1159 B1179:B1184 B1131:B1149 B1327:B1334 B1214:B1264 B1186:B1194 B1336:B1344 B1266:B1274 B1276:B1292 B1294:B1297 B1299:B1307 B1309:B1325 B1053:B1061 B1004:B1012" xr:uid="{00000000-0002-0000-0200-000006000000}">
      <formula1>Test_coverage</formula1>
    </dataValidation>
  </dataValidations>
  <hyperlinks>
    <hyperlink ref="B10" r:id="rId1" xr:uid="{00000000-0004-0000-0200-000000000000}"/>
    <hyperlink ref="F25" r:id="rId2" xr:uid="{6805EFCD-81B2-41C5-B84F-AD6333C1D1D9}"/>
    <hyperlink ref="F27" r:id="rId3" xr:uid="{09899B6A-F7AE-4AEB-86FE-C127EE22B87B}"/>
    <hyperlink ref="F32" r:id="rId4" xr:uid="{D1CEE090-361B-44BB-B12A-69CA1545947A}"/>
    <hyperlink ref="F44" r:id="rId5" xr:uid="{694414DE-C350-444F-A4BA-2D058C49023E}"/>
    <hyperlink ref="F45" r:id="rId6" xr:uid="{BFE38B5D-87D3-4F30-9C15-6ADCF68E676E}"/>
    <hyperlink ref="F46" r:id="rId7" xr:uid="{8196AEDF-E359-468E-943C-2352889AE1DB}"/>
    <hyperlink ref="F47" r:id="rId8" xr:uid="{814C3F49-2027-488A-A456-44E4B96428BF}"/>
    <hyperlink ref="E5:G5" r:id="rId9" display="https://photostudio.demohoster.com/" xr:uid="{D79E1253-8834-4080-8E49-C9816291A24F}"/>
    <hyperlink ref="B10:C10" r:id="rId10" display="https://photostudio.demohoster.com" xr:uid="{524AF2A0-BB61-43E2-AAB5-0658A372952D}"/>
    <hyperlink ref="F101" r:id="rId11" xr:uid="{E822FE8D-C278-4677-9BD5-B156AF9D090E}"/>
    <hyperlink ref="F102" r:id="rId12" xr:uid="{B0FD01C8-7CA1-4ABC-99C4-EB453262B486}"/>
    <hyperlink ref="F106" r:id="rId13" xr:uid="{86BDA585-60DA-4870-B35E-CD121CC9C1BD}"/>
    <hyperlink ref="F980" r:id="rId14" xr:uid="{15668DFA-37B4-4838-89F7-25C5931E729D}"/>
    <hyperlink ref="F1065" r:id="rId15" xr:uid="{74C78F80-0710-4880-8295-26B417204898}"/>
    <hyperlink ref="F1114" r:id="rId16" xr:uid="{CB891BA1-345B-4906-8EDD-FAE4DC9B4B60}"/>
    <hyperlink ref="F1163" r:id="rId17" xr:uid="{7A1F0EA7-D04A-4D3C-B248-035CAB7359B5}"/>
    <hyperlink ref="F1198" r:id="rId18" xr:uid="{A00F7D85-7093-4B5A-AF6F-D27D986ADE49}"/>
    <hyperlink ref="F1278" r:id="rId19" xr:uid="{A14FAE9D-6202-4704-A37E-3B5ABF905BDC}"/>
    <hyperlink ref="F1311" r:id="rId20" xr:uid="{E8B951E1-34E1-4916-A042-6ACCE95AA3D7}"/>
    <hyperlink ref="F946" r:id="rId21" xr:uid="{110EAA76-0EB5-4056-BB25-DBBF30763D23}"/>
    <hyperlink ref="F911" r:id="rId22" xr:uid="{568C0ABA-A64D-45F7-8F39-107B5C9E8D37}"/>
    <hyperlink ref="F981" r:id="rId23" xr:uid="{74DC8E8E-027E-4A77-A3D0-A5B491575A6C}"/>
    <hyperlink ref="F1066" r:id="rId24" xr:uid="{EBF78D7A-69F4-48A2-A045-B03E203C6478}"/>
    <hyperlink ref="F1115" r:id="rId25" xr:uid="{511B2CAC-881C-4903-80BA-99A47BC6EA94}"/>
    <hyperlink ref="F1312" r:id="rId26" xr:uid="{1DAE9110-268D-43DF-BE21-867DAE8CC67D}"/>
    <hyperlink ref="F912" r:id="rId27" xr:uid="{571F70F5-6483-41CA-BBC0-6137650098E4}"/>
    <hyperlink ref="F229" r:id="rId28" xr:uid="{0C2CE8C8-6D0E-4984-9146-490E90D4543B}"/>
    <hyperlink ref="F231" r:id="rId29" xr:uid="{5CDF8810-E2F9-4AC2-B536-9902F7585B1C}"/>
    <hyperlink ref="F236" r:id="rId30" xr:uid="{44BF119F-33A2-41B1-9F54-4D0C633A980D}"/>
    <hyperlink ref="F65" r:id="rId31" xr:uid="{8606BABB-6C6A-4E86-9B35-8436B2D0ABF1}"/>
    <hyperlink ref="F67" r:id="rId32" xr:uid="{F7F96062-0BA4-4891-A132-AD1D77741FDF}"/>
    <hyperlink ref="F72" r:id="rId33" xr:uid="{02BB8AD8-F33A-430A-9D6A-C5BE33FD41B7}"/>
    <hyperlink ref="F120" r:id="rId34" xr:uid="{7DD23DC3-9709-4C95-B2D5-E83564C599D7}"/>
    <hyperlink ref="F122" r:id="rId35" xr:uid="{52E3169E-3E37-44A7-B4AC-F027BA61B60D}"/>
    <hyperlink ref="F127" r:id="rId36" xr:uid="{E100BE79-E12E-4E07-94E3-E684F8841DA7}"/>
    <hyperlink ref="F174" r:id="rId37" xr:uid="{6A42A46D-37DF-4520-99DF-714B21E49528}"/>
    <hyperlink ref="F176" r:id="rId38" xr:uid="{C325E066-5F66-4A55-BDD7-8EA169854DB6}"/>
    <hyperlink ref="F181" r:id="rId39" xr:uid="{639A14A6-BDFB-4FEB-A8D7-7BD7EB761FE4}"/>
    <hyperlink ref="F273" r:id="rId40" xr:uid="{CBE0B6DF-1B41-4BB5-9698-224AD1F574E1}"/>
    <hyperlink ref="F275" r:id="rId41" xr:uid="{F0425A79-0570-402D-86A3-0C5EAD9F24D4}"/>
    <hyperlink ref="F280" r:id="rId42" xr:uid="{B2638BFB-C2C5-428F-8833-99102FDFE3DD}"/>
    <hyperlink ref="F328" r:id="rId43" xr:uid="{B2A60F45-3BBD-4B3A-9515-93C199C5C86E}"/>
    <hyperlink ref="F330" r:id="rId44" xr:uid="{DB27311F-2F40-4C02-8E27-A84127A9C917}"/>
    <hyperlink ref="F335" r:id="rId45" xr:uid="{F93B5A33-2FFA-42AE-88D8-53BED2EBC7B5}"/>
    <hyperlink ref="F383" r:id="rId46" xr:uid="{0CD8F716-3CA0-46D8-993E-6A1C91519323}"/>
    <hyperlink ref="F385" r:id="rId47" xr:uid="{F8DEF3FC-A874-4BF7-B36C-EF64D202B537}"/>
    <hyperlink ref="F390" r:id="rId48" xr:uid="{38B084AC-0CA4-4164-8A90-8E35F6A75464}"/>
    <hyperlink ref="F438" r:id="rId49" xr:uid="{0E8CCA02-B1A6-46B5-8EF4-880635692844}"/>
    <hyperlink ref="F440" r:id="rId50" xr:uid="{5C803D8A-F111-4E30-B2EB-5B8F237818C8}"/>
    <hyperlink ref="F445" r:id="rId51" xr:uid="{E6669DD4-14BC-4DE9-B7D1-3CA1E5661F93}"/>
    <hyperlink ref="F493" r:id="rId52" xr:uid="{59DBBCA3-07C3-4971-80CF-EC56B737EF95}"/>
    <hyperlink ref="F495" r:id="rId53" xr:uid="{60D9FA99-5961-43F8-AECD-761D8F382DBB}"/>
    <hyperlink ref="F500" r:id="rId54" xr:uid="{87890CFE-4085-480E-8557-0FF7D5F9C7B2}"/>
    <hyperlink ref="F548" r:id="rId55" xr:uid="{6D6ED9F4-4B17-46B2-A760-42034F5932B2}"/>
    <hyperlink ref="F550" r:id="rId56" xr:uid="{DEE33A00-E23F-4F27-9EDB-7F7B91C00CC8}"/>
    <hyperlink ref="F555" r:id="rId57" xr:uid="{B2BC3614-3391-4437-8773-14D6E568F3CC}"/>
    <hyperlink ref="F603" r:id="rId58" xr:uid="{378F1F86-CCEF-4A81-989F-B70DCF043C2D}"/>
    <hyperlink ref="F605" r:id="rId59" xr:uid="{38A9FFEF-4D8D-4002-900C-C964E82C649C}"/>
    <hyperlink ref="F610" r:id="rId60" xr:uid="{B4449A97-7631-4F29-96CD-C2F711015104}"/>
    <hyperlink ref="F658" r:id="rId61" xr:uid="{10F7192B-BA51-4F91-BB6E-D5A0727FAFA7}"/>
    <hyperlink ref="F660" r:id="rId62" xr:uid="{52194D74-BDEC-4F99-8069-D9692AD41F3A}"/>
    <hyperlink ref="F665" r:id="rId63" xr:uid="{2B6446E1-81A1-4195-BEAA-FDAC9C4FBF04}"/>
    <hyperlink ref="F713" r:id="rId64" xr:uid="{5311584D-72AB-4676-807B-8B4095BD5574}"/>
    <hyperlink ref="F715" r:id="rId65" xr:uid="{D65CBBB9-F3D0-492B-879D-408DF9C928F9}"/>
    <hyperlink ref="F720" r:id="rId66" xr:uid="{7A47EA02-7307-4AB0-883D-C04B4BAD2FBD}"/>
    <hyperlink ref="F870" r:id="rId67" xr:uid="{119AC72B-584C-411D-8ACF-A4905256678F}"/>
    <hyperlink ref="F872" r:id="rId68" xr:uid="{D1FB5A5A-AD92-456B-A35F-A7B43A0591CA}"/>
    <hyperlink ref="F877" r:id="rId69" xr:uid="{B0B08005-EBB7-48C3-BABA-66721FD85ACB}"/>
    <hyperlink ref="F910" r:id="rId70" xr:uid="{FBBB72F7-0485-40F2-A097-60EDB13E8C37}"/>
    <hyperlink ref="F945" r:id="rId71" xr:uid="{B7254C64-132B-4922-930A-D10D7C832433}"/>
    <hyperlink ref="F917" r:id="rId72" xr:uid="{E9457339-746C-43A7-BC55-3E0805177597}"/>
    <hyperlink ref="F952" r:id="rId73" xr:uid="{3BE4A306-6911-4DFD-B9F5-B3C5169CB5FB}"/>
    <hyperlink ref="F987" r:id="rId74" xr:uid="{96A0B1E1-BF5C-4F5B-A9D8-AEF0E6EC9BD0}"/>
    <hyperlink ref="F1072" r:id="rId75" xr:uid="{848585B3-1EC8-45C5-835F-1FA59EEB2EFE}"/>
    <hyperlink ref="F1121" r:id="rId76" xr:uid="{CB357366-0A7E-4BD5-B092-7B111ADD4545}"/>
    <hyperlink ref="F1170" r:id="rId77" xr:uid="{B0A2D773-836B-4D08-9F4B-8CB73A3757C4}"/>
    <hyperlink ref="F1205" r:id="rId78" xr:uid="{31EE28A3-5287-438F-BCBB-E58C89F416F6}"/>
    <hyperlink ref="F1285" r:id="rId79" xr:uid="{8EFBF693-09EA-4ABA-85D6-8345D1822F53}"/>
    <hyperlink ref="F1318" r:id="rId80" xr:uid="{83B5D896-ECA2-491E-AD2B-10336902F09D}"/>
    <hyperlink ref="F1165" r:id="rId81" xr:uid="{3A5F15ED-A30C-42F0-B839-56CE940A4995}"/>
    <hyperlink ref="F1200" r:id="rId82" xr:uid="{7574121E-F790-4D11-936C-2C078528FB4B}"/>
    <hyperlink ref="F1280" r:id="rId83" xr:uid="{AAD01461-EE8B-4E80-B707-540E8D70CED5}"/>
    <hyperlink ref="F1116" r:id="rId84" xr:uid="{560C123A-B333-46F7-BC2A-68CABAED3CC6}"/>
    <hyperlink ref="F1067" r:id="rId85" xr:uid="{5F1D6C3C-CCA5-4439-A300-2356530D944F}"/>
    <hyperlink ref="F982" r:id="rId86" xr:uid="{822A9BC2-46EF-42C2-8D73-5BD751557466}"/>
    <hyperlink ref="F947" r:id="rId87" xr:uid="{E4A24227-E5B7-4451-B161-9D05E3A01BD0}"/>
    <hyperlink ref="F155" r:id="rId88" xr:uid="{68CC08EC-1860-4FA5-A769-CD1CD1B874EC}"/>
    <hyperlink ref="F156" r:id="rId89" xr:uid="{E64A7FAD-798D-442B-852F-A33A382E1164}"/>
    <hyperlink ref="F160" r:id="rId90" xr:uid="{A2D632EB-E93B-40CA-8501-3CADDD9A0CAC}"/>
    <hyperlink ref="F210" r:id="rId91" xr:uid="{588E954F-F752-4322-AFFE-C5C70148C250}"/>
    <hyperlink ref="F211" r:id="rId92" xr:uid="{AD9A9B8A-FA3A-4B30-BEEF-1B2639934166}"/>
    <hyperlink ref="F215" r:id="rId93" xr:uid="{34E23C94-E14E-4B33-8E4A-A093864CB1BB}"/>
    <hyperlink ref="F254" r:id="rId94" xr:uid="{163A070C-2EB6-4237-8BD5-217AA9214C2A}"/>
    <hyperlink ref="F255" r:id="rId95" xr:uid="{EAA190A3-9EDB-4F64-B89B-8E1FE11781BD}"/>
    <hyperlink ref="F259" r:id="rId96" xr:uid="{CD6E0C50-FCAE-4ABC-8675-33FBE4F8FBE6}"/>
    <hyperlink ref="F309" r:id="rId97" xr:uid="{E06AD45C-6C1C-41C8-B0E9-AE9D362FFE3C}"/>
    <hyperlink ref="F310" r:id="rId98" xr:uid="{8FD452C0-9D1F-4A71-97F1-9C14943E63CA}"/>
    <hyperlink ref="F314" r:id="rId99" xr:uid="{98C08DD8-E577-4BA4-8F8B-6F3887F21CC2}"/>
    <hyperlink ref="F364" r:id="rId100" xr:uid="{AC580B2E-7882-4794-AFEA-C30536F094E1}"/>
    <hyperlink ref="F365" r:id="rId101" xr:uid="{8149DD31-5937-497E-9910-1F6584FE6285}"/>
    <hyperlink ref="F369" r:id="rId102" xr:uid="{5FF0A894-2E19-44C3-A0FF-7C4F8E3216A2}"/>
    <hyperlink ref="F474" r:id="rId103" xr:uid="{A384A43D-D1FF-42F5-A7D8-DA50ADB9F600}"/>
    <hyperlink ref="F475" r:id="rId104" xr:uid="{42168279-0C4A-4FB0-BE21-F32ACB6D5AB4}"/>
    <hyperlink ref="F479" r:id="rId105" xr:uid="{615FAB30-2FD1-48B6-BDF3-4F4D83CC61BD}"/>
    <hyperlink ref="F529" r:id="rId106" xr:uid="{5A92699F-DEA4-4A4A-9401-52A9C56A32C9}"/>
    <hyperlink ref="F530" r:id="rId107" xr:uid="{CB3304B3-E0FF-4BB3-89E7-E82F6F7F0221}"/>
    <hyperlink ref="F534" r:id="rId108" xr:uid="{FABB83D3-571B-41D5-867E-B026AB4E3F31}"/>
    <hyperlink ref="F584" r:id="rId109" xr:uid="{654086FD-A171-45E7-A33E-6BB99DB9C903}"/>
    <hyperlink ref="F585" r:id="rId110" xr:uid="{6283BFC4-26A9-4B88-814A-3A3C125713F8}"/>
    <hyperlink ref="F589" r:id="rId111" xr:uid="{0372959D-D40E-4B27-A461-B235AF726C4A}"/>
    <hyperlink ref="F639" r:id="rId112" xr:uid="{E82CFB8D-4506-4EED-92E4-A549CB3F1C3D}"/>
    <hyperlink ref="F640" r:id="rId113" xr:uid="{22F9D4EC-4B25-45E7-8F8A-67EAC351833D}"/>
    <hyperlink ref="F644" r:id="rId114" xr:uid="{6DFD305C-5EEB-4C55-AEDB-8B4A11D0842D}"/>
    <hyperlink ref="F694" r:id="rId115" xr:uid="{F5758FA6-5125-4667-B190-639920268A91}"/>
    <hyperlink ref="F695" r:id="rId116" xr:uid="{C71B822C-1C39-4CBB-A003-85392274E512}"/>
    <hyperlink ref="F699" r:id="rId117" xr:uid="{E175BE61-F121-4645-B8B0-A9EB30CF1579}"/>
    <hyperlink ref="F749" r:id="rId118" xr:uid="{AEF88D44-3888-408B-9EE2-7BFA398723DB}"/>
    <hyperlink ref="F750" r:id="rId119" xr:uid="{7BB8F783-F10C-4E82-AEA3-AF108C59BFDE}"/>
    <hyperlink ref="F754" r:id="rId120" xr:uid="{4E02B2E8-3B18-4DB7-8FB5-A38120D625B5}"/>
    <hyperlink ref="F419" r:id="rId121" xr:uid="{7B2D5C41-A2A7-4294-8169-CE6AD4C4E9C3}"/>
    <hyperlink ref="F420" r:id="rId122" xr:uid="{A464B20D-ADBC-438D-8645-A57C046C9118}"/>
    <hyperlink ref="F421" r:id="rId123" xr:uid="{7C7E6DC5-4D7E-4CC6-A669-7C34F5DECC41}"/>
    <hyperlink ref="F422" r:id="rId124" xr:uid="{1E75F9EF-7A52-4A60-840B-6DC830AF5D9B}"/>
    <hyperlink ref="F423" r:id="rId125" xr:uid="{70AC2B86-7EF6-4809-92BE-279BC15B6BDF}"/>
    <hyperlink ref="F424" r:id="rId126" xr:uid="{D143C36D-985F-4623-8A09-F70B0AE99F3C}"/>
    <hyperlink ref="F517" r:id="rId127" xr:uid="{8631D7A5-317E-4958-B0F2-1FACCAD2E1E5}"/>
    <hyperlink ref="F531" r:id="rId128" xr:uid="{A26A9294-F663-459E-B91E-7ED138015786}"/>
    <hyperlink ref="F629" r:id="rId129" xr:uid="{CD1566BE-2759-445A-9D26-D6E5907BB81B}"/>
    <hyperlink ref="F641" r:id="rId130" xr:uid="{87E9A3A3-2506-40F3-95E7-EA1225C18DFC}"/>
    <hyperlink ref="F1323" r:id="rId131" xr:uid="{A00974B2-0D83-465A-A51B-F76FBE881EEB}"/>
    <hyperlink ref="F1313" r:id="rId132" xr:uid="{EDAD4434-7F8E-4138-A4B2-6E840A3251F8}"/>
    <hyperlink ref="F929" r:id="rId133" xr:uid="{A07A8146-E57F-4FF7-8BF6-40F22725FBDB}"/>
    <hyperlink ref="F206" r:id="rId134" xr:uid="{30B1530A-4DC1-42C9-AFBC-BEC5E990A00A}"/>
    <hyperlink ref="F401" r:id="rId135" xr:uid="{FC22A342-906B-4D25-A750-5B62CB6E0030}"/>
    <hyperlink ref="F402:F412" r:id="rId136" display="https://jira.a1qa.com/browse/QATC-731552" xr:uid="{336D080E-D539-44F6-8C28-888E14A199EA}"/>
    <hyperlink ref="F677:F687" r:id="rId137" display="https://jira.a1qa.com/browse/QATC-731923" xr:uid="{C868620E-002A-4507-A117-7F2CE1F14DA8}"/>
    <hyperlink ref="F676" r:id="rId138" xr:uid="{CE5698C8-F760-419D-829E-392969034DA0}"/>
    <hyperlink ref="F196" r:id="rId139" xr:uid="{CDD05F1D-3B79-410C-8C0A-512A2210C566}"/>
    <hyperlink ref="F197" r:id="rId140" xr:uid="{1FD8D811-AD8B-430F-9310-7CC611F7420C}"/>
    <hyperlink ref="F285" r:id="rId141" xr:uid="{F8E010C4-7823-4CAC-846F-A478F79FE537}"/>
    <hyperlink ref="F340" r:id="rId142" xr:uid="{71E642E4-7016-4709-B69B-DD58F72E44C6}"/>
    <hyperlink ref="F395" r:id="rId143" xr:uid="{8FC7B7C5-5E01-4409-BC64-52E1448C63CA}"/>
    <hyperlink ref="F450" r:id="rId144" xr:uid="{45BDD4AC-4697-4300-8DA1-AE315E86A915}"/>
    <hyperlink ref="F505" r:id="rId145" xr:uid="{2D9186A0-0486-4ADF-9AAB-61CD8C05EED0}"/>
    <hyperlink ref="F1018" r:id="rId146" xr:uid="{354072FB-69B2-4B50-A6C2-F72B5781055E}"/>
    <hyperlink ref="F1023" r:id="rId147" xr:uid="{A1D46FE4-432E-495F-A031-13CD252FBC8B}"/>
    <hyperlink ref="F1017" r:id="rId148" xr:uid="{40E7634D-8141-4DCC-9CF7-22CD8B644A65}"/>
    <hyperlink ref="F1016" r:id="rId149" xr:uid="{98C3183B-7F23-4F70-A3FC-8BC46F4C0C33}"/>
    <hyperlink ref="F999" r:id="rId150" xr:uid="{E2E97DCB-B192-4622-A56F-7F63638DA5BE}"/>
    <hyperlink ref="F1214" r:id="rId151" xr:uid="{6018E992-256B-4A46-95E0-DD77A352F23E}"/>
    <hyperlink ref="F1218" r:id="rId152" xr:uid="{B2ADF8D7-3095-4EBA-AC1B-E6FBC7969D6A}"/>
    <hyperlink ref="F1220" r:id="rId153" xr:uid="{B641C901-0C7D-404B-A630-2366894AE658}"/>
    <hyperlink ref="F1219" r:id="rId154" xr:uid="{76FA17D5-776D-4E46-A646-88AC5DD16E04}"/>
    <hyperlink ref="F1239" r:id="rId155" xr:uid="{5279B3F8-10B0-49EA-A3F1-28668B49AA67}"/>
    <hyperlink ref="F1242" r:id="rId156" xr:uid="{BD99A904-CA4C-4B9C-94F5-7972E227DEF0}"/>
    <hyperlink ref="F1243" r:id="rId157" xr:uid="{1635B0CD-F733-4DD3-BBED-0A8446A0B962}"/>
    <hyperlink ref="F1246" r:id="rId158" xr:uid="{E4D2436A-417A-44E1-B4ED-B3367E323A64}"/>
    <hyperlink ref="F1251" r:id="rId159" xr:uid="{6C48B3DD-CBFC-43BF-9118-FC5B163D782D}"/>
    <hyperlink ref="F1255" r:id="rId160" xr:uid="{A7A01195-DC34-4744-B365-8A38D826F2A5}"/>
    <hyperlink ref="F1256" r:id="rId161" xr:uid="{6E97C473-5C32-4612-9BFC-1995B3A4CA9B}"/>
    <hyperlink ref="F1036" r:id="rId162" xr:uid="{FE5B9F06-8B17-45AC-A0F8-402DC8E2D84A}"/>
    <hyperlink ref="F1329" r:id="rId163" xr:uid="{A68BD3E6-C028-4B17-B1D6-877D2DBEEA4C}"/>
    <hyperlink ref="F1330" r:id="rId164" xr:uid="{76B52474-6F54-4FF0-8FED-7873DF77E2AE}"/>
    <hyperlink ref="F1039" r:id="rId165" xr:uid="{EE64C4A0-9F61-44F4-9FAE-5919E4ACCB28}"/>
    <hyperlink ref="F1049" r:id="rId166" xr:uid="{93F8C7AC-078F-417D-80AE-2265223F85D8}"/>
    <hyperlink ref="F1088" r:id="rId167" xr:uid="{D9F2824A-4FF8-4C2D-971B-3CCFE7FA7949}"/>
    <hyperlink ref="F1098" r:id="rId168" xr:uid="{81FC2C7B-68F3-41CD-88CA-191EE6DC53A1}"/>
    <hyperlink ref="F1137" r:id="rId169" xr:uid="{B3BFE398-7B58-4BEB-9A7B-FDA8813F3C65}"/>
    <hyperlink ref="F1147" r:id="rId170" xr:uid="{A2B13391-1905-43C8-AA6C-87F184775B06}"/>
  </hyperlinks>
  <pageMargins left="0.7" right="0.7" top="0.75" bottom="0.75" header="0.3" footer="0.3"/>
  <pageSetup paperSize="9" orientation="portrait" r:id="rId171"/>
  <legacyDrawing r:id="rId17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
  <sheetViews>
    <sheetView zoomScaleNormal="100" workbookViewId="0">
      <selection activeCell="B53" sqref="B53"/>
    </sheetView>
  </sheetViews>
  <sheetFormatPr defaultRowHeight="12" customHeight="1"/>
  <cols>
    <col min="1" max="1" width="16.7109375" style="3" customWidth="1"/>
    <col min="2" max="2" width="19.85546875" style="3" customWidth="1"/>
    <col min="3" max="3" width="15.7109375" style="3" customWidth="1"/>
    <col min="4" max="5" width="20.7109375" style="3" customWidth="1"/>
    <col min="6" max="6" width="15.7109375" style="3" customWidth="1"/>
    <col min="7" max="7" width="9.140625" style="3"/>
    <col min="8" max="8" width="19.140625" style="3" customWidth="1"/>
    <col min="9" max="9" width="10.140625" style="3" customWidth="1"/>
    <col min="10" max="10" width="19.140625" style="3" customWidth="1"/>
    <col min="11" max="11" width="27" style="3" customWidth="1"/>
    <col min="12" max="16384" width="9.140625" style="3"/>
  </cols>
  <sheetData>
    <row r="1" spans="1:11" s="4" customFormat="1">
      <c r="A1" s="20" t="s">
        <v>417</v>
      </c>
      <c r="B1" s="49" t="s">
        <v>418</v>
      </c>
      <c r="C1" s="157" t="s">
        <v>42</v>
      </c>
      <c r="D1" s="157"/>
      <c r="E1" s="157"/>
      <c r="F1" s="157"/>
      <c r="H1" s="50" t="s">
        <v>419</v>
      </c>
      <c r="J1" s="50" t="s">
        <v>147</v>
      </c>
      <c r="K1" s="50" t="s">
        <v>420</v>
      </c>
    </row>
    <row r="2" spans="1:11" ht="12" customHeight="1">
      <c r="A2" s="177" t="s">
        <v>421</v>
      </c>
      <c r="B2" s="38" t="s">
        <v>133</v>
      </c>
      <c r="C2" s="158"/>
      <c r="D2" s="155"/>
      <c r="E2" s="155"/>
      <c r="F2" s="156"/>
      <c r="H2" s="43" t="s">
        <v>132</v>
      </c>
      <c r="I2" s="6"/>
      <c r="J2" s="43" t="s">
        <v>422</v>
      </c>
      <c r="K2" s="44" t="s">
        <v>423</v>
      </c>
    </row>
    <row r="3" spans="1:11" ht="12" customHeight="1">
      <c r="A3" s="177"/>
      <c r="B3" s="39" t="s">
        <v>424</v>
      </c>
      <c r="C3" s="158"/>
      <c r="D3" s="155"/>
      <c r="E3" s="155" t="s">
        <v>425</v>
      </c>
      <c r="F3" s="156"/>
      <c r="H3" s="45"/>
      <c r="I3" s="6"/>
      <c r="J3" s="45" t="s">
        <v>426</v>
      </c>
      <c r="K3" s="46" t="s">
        <v>427</v>
      </c>
    </row>
    <row r="4" spans="1:11" ht="12" customHeight="1">
      <c r="A4" s="177"/>
      <c r="B4" s="40" t="s">
        <v>428</v>
      </c>
      <c r="C4" s="158"/>
      <c r="D4" s="155"/>
      <c r="E4" s="155"/>
      <c r="F4" s="156"/>
      <c r="H4" s="45"/>
      <c r="I4" s="6"/>
      <c r="J4" s="45" t="s">
        <v>429</v>
      </c>
      <c r="K4" s="46" t="s">
        <v>430</v>
      </c>
    </row>
    <row r="5" spans="1:11" ht="12" customHeight="1">
      <c r="A5" s="177"/>
      <c r="B5" s="40" t="s">
        <v>431</v>
      </c>
      <c r="C5" s="158"/>
      <c r="D5" s="155"/>
      <c r="E5" s="155"/>
      <c r="F5" s="156"/>
      <c r="H5" s="45"/>
      <c r="I5" s="6"/>
      <c r="J5" s="45" t="s">
        <v>432</v>
      </c>
      <c r="K5" s="46" t="s">
        <v>433</v>
      </c>
    </row>
    <row r="6" spans="1:11" ht="12" customHeight="1">
      <c r="A6" s="177"/>
      <c r="B6" s="40" t="s">
        <v>434</v>
      </c>
      <c r="C6" s="158"/>
      <c r="D6" s="155"/>
      <c r="E6" s="155"/>
      <c r="F6" s="156"/>
      <c r="H6" s="45"/>
      <c r="I6" s="6"/>
      <c r="J6" s="45"/>
      <c r="K6" s="45"/>
    </row>
    <row r="7" spans="1:11" ht="12" customHeight="1">
      <c r="A7" s="177"/>
      <c r="B7" s="40" t="s">
        <v>435</v>
      </c>
      <c r="C7" s="158"/>
      <c r="D7" s="155"/>
      <c r="E7" s="155"/>
      <c r="F7" s="156"/>
      <c r="H7" s="45"/>
      <c r="I7" s="6"/>
      <c r="J7" s="45"/>
      <c r="K7" s="45"/>
    </row>
    <row r="8" spans="1:11" ht="12" customHeight="1">
      <c r="A8" s="177"/>
      <c r="B8" s="40" t="s">
        <v>436</v>
      </c>
      <c r="C8" s="158"/>
      <c r="D8" s="155"/>
      <c r="E8" s="155"/>
      <c r="F8" s="156"/>
      <c r="H8" s="45"/>
      <c r="I8" s="6"/>
      <c r="J8" s="45"/>
      <c r="K8" s="45"/>
    </row>
    <row r="9" spans="1:11" ht="12" customHeight="1">
      <c r="A9" s="177"/>
      <c r="B9" s="39"/>
      <c r="C9" s="158" t="s">
        <v>437</v>
      </c>
      <c r="D9" s="155"/>
      <c r="E9" s="155"/>
      <c r="F9" s="156"/>
      <c r="H9" s="45"/>
      <c r="I9" s="6"/>
      <c r="J9" s="45"/>
      <c r="K9" s="45"/>
    </row>
    <row r="10" spans="1:11" ht="12" customHeight="1">
      <c r="A10" s="177"/>
      <c r="B10" s="39"/>
      <c r="C10" s="158" t="s">
        <v>437</v>
      </c>
      <c r="D10" s="155"/>
      <c r="E10" s="155"/>
      <c r="F10" s="156"/>
      <c r="H10" s="45"/>
      <c r="I10" s="6"/>
      <c r="J10" s="45"/>
      <c r="K10" s="45"/>
    </row>
    <row r="11" spans="1:11" ht="12" customHeight="1">
      <c r="A11" s="165" t="s">
        <v>30</v>
      </c>
      <c r="B11" s="41" t="s">
        <v>438</v>
      </c>
      <c r="C11" s="175" t="s">
        <v>439</v>
      </c>
      <c r="D11" s="175"/>
      <c r="E11" s="175"/>
      <c r="F11" s="176"/>
      <c r="H11" s="47"/>
      <c r="I11" s="6"/>
      <c r="J11" s="47"/>
      <c r="K11" s="47"/>
    </row>
    <row r="12" spans="1:11" ht="12" customHeight="1">
      <c r="A12" s="165"/>
      <c r="B12" s="40" t="s">
        <v>440</v>
      </c>
      <c r="C12" s="173"/>
      <c r="D12" s="173"/>
      <c r="E12" s="173"/>
      <c r="F12" s="174"/>
      <c r="H12" s="47"/>
      <c r="I12" s="6"/>
      <c r="J12" s="47"/>
      <c r="K12" s="47"/>
    </row>
    <row r="13" spans="1:11" ht="12" customHeight="1">
      <c r="A13" s="165"/>
      <c r="B13" s="40" t="s">
        <v>441</v>
      </c>
      <c r="C13" s="155"/>
      <c r="D13" s="155"/>
      <c r="E13" s="155" t="s">
        <v>425</v>
      </c>
      <c r="F13" s="156"/>
      <c r="H13" s="47"/>
      <c r="I13" s="6"/>
      <c r="J13" s="47"/>
      <c r="K13" s="47"/>
    </row>
    <row r="14" spans="1:11" ht="12" customHeight="1">
      <c r="A14" s="165"/>
      <c r="B14" s="40" t="s">
        <v>442</v>
      </c>
      <c r="C14" s="155"/>
      <c r="D14" s="155"/>
      <c r="E14" s="155"/>
      <c r="F14" s="156"/>
      <c r="H14" s="47"/>
      <c r="I14" s="6"/>
      <c r="J14" s="47"/>
      <c r="K14" s="47"/>
    </row>
    <row r="15" spans="1:11" ht="12" customHeight="1">
      <c r="A15" s="165"/>
      <c r="B15" s="40" t="s">
        <v>443</v>
      </c>
      <c r="C15" s="155"/>
      <c r="D15" s="155"/>
      <c r="E15" s="155"/>
      <c r="F15" s="156"/>
      <c r="H15" s="47"/>
      <c r="I15" s="6"/>
      <c r="J15" s="47"/>
      <c r="K15" s="47"/>
    </row>
    <row r="16" spans="1:11" ht="12" customHeight="1">
      <c r="A16" s="165"/>
      <c r="B16" s="40" t="s">
        <v>444</v>
      </c>
      <c r="C16" s="155"/>
      <c r="D16" s="155"/>
      <c r="E16" s="155"/>
      <c r="F16" s="156"/>
      <c r="H16" s="45"/>
      <c r="I16" s="6"/>
      <c r="J16" s="45"/>
      <c r="K16" s="45"/>
    </row>
    <row r="17" spans="1:11" ht="12" customHeight="1">
      <c r="A17" s="165"/>
      <c r="B17" s="40" t="s">
        <v>445</v>
      </c>
      <c r="C17" s="155"/>
      <c r="D17" s="155"/>
      <c r="E17" s="155"/>
      <c r="F17" s="156"/>
      <c r="H17" s="45"/>
      <c r="I17" s="6"/>
      <c r="J17" s="45"/>
      <c r="K17" s="45"/>
    </row>
    <row r="18" spans="1:11" ht="12" customHeight="1">
      <c r="A18" s="165"/>
      <c r="B18" s="40" t="s">
        <v>446</v>
      </c>
      <c r="C18" s="155"/>
      <c r="D18" s="155"/>
      <c r="E18" s="155"/>
      <c r="F18" s="156"/>
      <c r="H18" s="45"/>
      <c r="I18" s="6"/>
      <c r="J18" s="45"/>
      <c r="K18" s="45"/>
    </row>
    <row r="19" spans="1:11" ht="12" customHeight="1">
      <c r="A19" s="165"/>
      <c r="B19" s="40" t="s">
        <v>447</v>
      </c>
      <c r="C19" s="155"/>
      <c r="D19" s="155"/>
      <c r="E19" s="155"/>
      <c r="F19" s="156"/>
      <c r="H19" s="45"/>
      <c r="I19" s="6"/>
      <c r="J19" s="45"/>
      <c r="K19" s="45"/>
    </row>
    <row r="20" spans="1:11" ht="12" customHeight="1">
      <c r="A20" s="165"/>
      <c r="B20" s="39"/>
      <c r="C20" s="155" t="s">
        <v>448</v>
      </c>
      <c r="D20" s="155"/>
      <c r="E20" s="155"/>
      <c r="F20" s="156"/>
      <c r="H20" s="45"/>
      <c r="I20" s="6"/>
      <c r="J20" s="45"/>
      <c r="K20" s="45"/>
    </row>
    <row r="21" spans="1:11" ht="12" customHeight="1">
      <c r="A21" s="165"/>
      <c r="B21" s="42"/>
      <c r="C21" s="163" t="s">
        <v>448</v>
      </c>
      <c r="D21" s="163"/>
      <c r="E21" s="163"/>
      <c r="F21" s="164"/>
      <c r="H21" s="45"/>
      <c r="I21" s="6"/>
      <c r="J21" s="45"/>
      <c r="K21" s="45"/>
    </row>
    <row r="22" spans="1:11" ht="12" customHeight="1">
      <c r="A22" s="166" t="s">
        <v>449</v>
      </c>
      <c r="B22" s="167"/>
      <c r="C22" s="168"/>
      <c r="D22" s="168"/>
      <c r="E22" s="168"/>
      <c r="F22" s="169"/>
      <c r="H22" s="45"/>
      <c r="I22" s="6"/>
      <c r="J22" s="45"/>
      <c r="K22" s="45"/>
    </row>
    <row r="23" spans="1:11" ht="12" customHeight="1">
      <c r="A23" s="170"/>
      <c r="B23" s="171"/>
      <c r="C23" s="171"/>
      <c r="D23" s="171"/>
      <c r="E23" s="171"/>
      <c r="F23" s="172"/>
      <c r="H23" s="48"/>
      <c r="I23" s="6"/>
      <c r="J23" s="48"/>
      <c r="K23" s="48"/>
    </row>
    <row r="24" spans="1:11" ht="12" customHeight="1">
      <c r="A24" s="1"/>
      <c r="B24" s="1"/>
      <c r="C24" s="1"/>
      <c r="D24" s="1"/>
      <c r="E24" s="1" t="s">
        <v>450</v>
      </c>
      <c r="F24" s="1"/>
      <c r="H24" s="6"/>
      <c r="I24" s="6"/>
      <c r="J24" s="6"/>
      <c r="K24" s="6"/>
    </row>
    <row r="25" spans="1:11" ht="12" customHeight="1">
      <c r="A25" s="1"/>
      <c r="B25" s="1"/>
      <c r="C25" s="1"/>
      <c r="D25" s="1"/>
      <c r="E25" s="1"/>
      <c r="F25" s="1"/>
    </row>
    <row r="26" spans="1:11" s="4" customFormat="1" ht="12" customHeight="1">
      <c r="A26" s="161" t="s">
        <v>451</v>
      </c>
      <c r="B26" s="162"/>
      <c r="C26" s="66"/>
      <c r="D26" s="66"/>
      <c r="E26" s="66"/>
      <c r="F26" s="67"/>
    </row>
    <row r="27" spans="1:11" ht="12" customHeight="1">
      <c r="A27" s="51" t="s">
        <v>452</v>
      </c>
      <c r="B27" s="52" t="s">
        <v>133</v>
      </c>
      <c r="C27" s="52"/>
      <c r="D27" s="52"/>
      <c r="E27" s="52"/>
      <c r="F27" s="53"/>
    </row>
    <row r="28" spans="1:11" ht="12" customHeight="1">
      <c r="A28" s="51" t="s">
        <v>30</v>
      </c>
      <c r="B28" s="52" t="s">
        <v>134</v>
      </c>
      <c r="C28" s="52"/>
      <c r="D28" s="52"/>
      <c r="E28" s="52"/>
      <c r="F28" s="53"/>
    </row>
    <row r="29" spans="1:11" s="4" customFormat="1" ht="12" customHeight="1">
      <c r="A29" s="159" t="s">
        <v>453</v>
      </c>
      <c r="B29" s="160"/>
      <c r="C29" s="68"/>
      <c r="D29" s="68"/>
      <c r="E29" s="68"/>
      <c r="F29" s="69"/>
    </row>
    <row r="30" spans="1:11" s="4" customFormat="1" ht="12" customHeight="1">
      <c r="A30" s="63" t="s">
        <v>452</v>
      </c>
      <c r="B30" s="64" t="s">
        <v>30</v>
      </c>
      <c r="C30" s="64" t="s">
        <v>6</v>
      </c>
      <c r="D30" s="64" t="s">
        <v>454</v>
      </c>
      <c r="E30" s="64" t="s">
        <v>24</v>
      </c>
      <c r="F30" s="65" t="s">
        <v>34</v>
      </c>
    </row>
    <row r="31" spans="1:11" ht="12" customHeight="1">
      <c r="A31" s="54" t="s">
        <v>435</v>
      </c>
      <c r="B31" s="55" t="s">
        <v>438</v>
      </c>
      <c r="C31" s="56" t="s">
        <v>455</v>
      </c>
      <c r="D31" s="55" t="s">
        <v>21</v>
      </c>
      <c r="E31" s="55" t="s">
        <v>456</v>
      </c>
      <c r="F31" s="57" t="s">
        <v>121</v>
      </c>
    </row>
    <row r="32" spans="1:11" ht="12" customHeight="1">
      <c r="A32" s="54" t="s">
        <v>133</v>
      </c>
      <c r="B32" s="55" t="s">
        <v>446</v>
      </c>
      <c r="C32" s="56" t="s">
        <v>455</v>
      </c>
      <c r="D32" s="55" t="s">
        <v>21</v>
      </c>
      <c r="E32" s="55" t="s">
        <v>456</v>
      </c>
      <c r="F32" s="57" t="s">
        <v>117</v>
      </c>
    </row>
    <row r="33" spans="1:6" ht="12" customHeight="1">
      <c r="A33" s="54" t="s">
        <v>431</v>
      </c>
      <c r="B33" s="55" t="s">
        <v>445</v>
      </c>
      <c r="C33" s="56" t="s">
        <v>455</v>
      </c>
      <c r="D33" s="55" t="s">
        <v>21</v>
      </c>
      <c r="E33" s="55" t="s">
        <v>456</v>
      </c>
      <c r="F33" s="57" t="s">
        <v>113</v>
      </c>
    </row>
    <row r="34" spans="1:6" ht="12" customHeight="1">
      <c r="A34" s="58" t="s">
        <v>424</v>
      </c>
      <c r="B34" s="59" t="s">
        <v>446</v>
      </c>
      <c r="C34" s="60" t="s">
        <v>455</v>
      </c>
      <c r="D34" s="59" t="s">
        <v>21</v>
      </c>
      <c r="E34" s="61">
        <v>41249</v>
      </c>
      <c r="F34" s="62" t="s">
        <v>121</v>
      </c>
    </row>
    <row r="35" spans="1:6" ht="12" customHeight="1">
      <c r="A35" s="2"/>
      <c r="B35" s="2"/>
      <c r="D35" s="2"/>
      <c r="E35" s="2"/>
      <c r="F35" s="2"/>
    </row>
    <row r="36" spans="1:6" ht="12" customHeight="1">
      <c r="A36" s="2"/>
      <c r="B36" s="2"/>
      <c r="D36" s="2"/>
      <c r="E36" s="2"/>
      <c r="F36" s="2"/>
    </row>
    <row r="37" spans="1:6" ht="12" customHeight="1">
      <c r="A37" s="2"/>
      <c r="B37" s="2"/>
      <c r="D37" s="2"/>
      <c r="E37" s="2"/>
      <c r="F37" s="2"/>
    </row>
  </sheetData>
  <mergeCells count="27">
    <mergeCell ref="C11:F11"/>
    <mergeCell ref="C19:F19"/>
    <mergeCell ref="A2:A10"/>
    <mergeCell ref="C8:F8"/>
    <mergeCell ref="C10:F10"/>
    <mergeCell ref="C9:F9"/>
    <mergeCell ref="C3:F3"/>
    <mergeCell ref="C4:F4"/>
    <mergeCell ref="C5:F5"/>
    <mergeCell ref="C6:F6"/>
    <mergeCell ref="C7:F7"/>
    <mergeCell ref="C20:F20"/>
    <mergeCell ref="C18:F18"/>
    <mergeCell ref="C1:F1"/>
    <mergeCell ref="C2:F2"/>
    <mergeCell ref="A29:B29"/>
    <mergeCell ref="A26:B26"/>
    <mergeCell ref="C21:F21"/>
    <mergeCell ref="C13:F13"/>
    <mergeCell ref="C14:F14"/>
    <mergeCell ref="C15:F15"/>
    <mergeCell ref="C16:F16"/>
    <mergeCell ref="C17:F17"/>
    <mergeCell ref="A11:A21"/>
    <mergeCell ref="A22:F22"/>
    <mergeCell ref="A23:F23"/>
    <mergeCell ref="C12:F12"/>
  </mergeCells>
  <conditionalFormatting sqref="A1:XFD1048576">
    <cfRule type="cellIs" dxfId="6" priority="1" stopIfTrue="1" operator="equal">
      <formula>"Not Acceptable"</formula>
    </cfRule>
    <cfRule type="cellIs" dxfId="5" priority="2" stopIfTrue="1" operator="equal">
      <formula>"Acceptable"</formula>
    </cfRule>
    <cfRule type="cellIs" dxfId="4" priority="3" stopIfTrue="1" operator="equal">
      <formula>"Low"</formula>
    </cfRule>
    <cfRule type="cellIs" dxfId="3" priority="4" stopIfTrue="1" operator="equal">
      <formula>"Below Medium"</formula>
    </cfRule>
    <cfRule type="cellIs" dxfId="2" priority="5" stopIfTrue="1" operator="equal">
      <formula>"Medium"</formula>
    </cfRule>
    <cfRule type="cellIs" dxfId="1" priority="6" stopIfTrue="1" operator="equal">
      <formula>"Above Medium"</formula>
    </cfRule>
    <cfRule type="cellIs" dxfId="0" priority="7" stopIfTrue="1" operator="equal">
      <formula>"High"</formula>
    </cfRule>
  </conditionalFormatting>
  <dataValidations count="5">
    <dataValidation type="list" allowBlank="1" showInputMessage="1" showErrorMessage="1" sqref="D31:D34" xr:uid="{00000000-0002-0000-0300-000000000000}">
      <formula1>Test_types</formula1>
    </dataValidation>
    <dataValidation type="list" allowBlank="1" showInputMessage="1" showErrorMessage="1" sqref="B31:B34" xr:uid="{00000000-0002-0000-0300-000001000000}">
      <formula1>$B$11:$B$21</formula1>
    </dataValidation>
    <dataValidation type="list" allowBlank="1" showInputMessage="1" showErrorMessage="1" sqref="A31:A34 B27" xr:uid="{00000000-0002-0000-0300-000002000000}">
      <formula1>Environment_OS</formula1>
    </dataValidation>
    <dataValidation type="list" allowBlank="1" showInputMessage="1" showErrorMessage="1" sqref="B28" xr:uid="{00000000-0002-0000-0300-000003000000}">
      <formula1>Browser_list</formula1>
    </dataValidation>
    <dataValidation type="list" allowBlank="1" showInputMessage="1" showErrorMessage="1" sqref="F31:F34" xr:uid="{00000000-0002-0000-0300-000004000000}">
      <formula1>Quality_range</formula1>
    </dataValidation>
  </dataValidations>
  <hyperlinks>
    <hyperlink ref="K2" r:id="rId1" xr:uid="{00000000-0004-0000-0300-000000000000}"/>
    <hyperlink ref="K3" r:id="rId2" xr:uid="{00000000-0004-0000-0300-000001000000}"/>
    <hyperlink ref="K4" r:id="rId3" xr:uid="{00000000-0004-0000-0300-000002000000}"/>
    <hyperlink ref="K5" r:id="rId4" xr:uid="{00000000-0004-0000-0300-000003000000}"/>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6A12D64C372449B6AD89A5EA0AC806" ma:contentTypeVersion="4" ma:contentTypeDescription="Create a new document." ma:contentTypeScope="" ma:versionID="7b1b1d3751e6e7cc15e004d6606b663d">
  <xsd:schema xmlns:xsd="http://www.w3.org/2001/XMLSchema" xmlns:p="http://schemas.microsoft.com/office/2006/metadata/properties" xmlns:ns2="2d3bff83-aaf7-4a57-ba7c-ec291736bba5" targetNamespace="http://schemas.microsoft.com/office/2006/metadata/properties" ma:root="true" ma:fieldsID="4a2b408252ac16bb95c7b9f7d0eb2438" ns2:_="">
    <xsd:import namespace="2d3bff83-aaf7-4a57-ba7c-ec291736bba5"/>
    <xsd:element name="properties">
      <xsd:complexType>
        <xsd:sequence>
          <xsd:element name="documentManagement">
            <xsd:complexType>
              <xsd:all>
                <xsd:element ref="ns2:State"/>
              </xsd:all>
            </xsd:complexType>
          </xsd:element>
        </xsd:sequence>
      </xsd:complexType>
    </xsd:element>
  </xsd:schema>
  <xsd:schema xmlns:xsd="http://www.w3.org/2001/XMLSchema" xmlns:dms="http://schemas.microsoft.com/office/2006/documentManagement/types" targetNamespace="2d3bff83-aaf7-4a57-ba7c-ec291736bba5" elementFormDefault="qualified">
    <xsd:import namespace="http://schemas.microsoft.com/office/2006/documentManagement/types"/>
    <xsd:element name="State" ma:index="11" ma:displayName="State" ma:default="Active" ma:description="Project state" ma:format="Dropdown" ma:internalName="State">
      <xsd:simpleType>
        <xsd:union memberTypes="dms:Text">
          <xsd:simpleType>
            <xsd:restriction base="dms:Choice">
              <xsd:enumeration value="Active"/>
              <xsd:enumeration value="Inactiv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9C6086F-61BE-4971-BFEB-BACEC1BEF246}"/>
</file>

<file path=customXml/itemProps2.xml><?xml version="1.0" encoding="utf-8"?>
<ds:datastoreItem xmlns:ds="http://schemas.openxmlformats.org/officeDocument/2006/customXml" ds:itemID="{32790D42-55E9-4C07-8B64-E13283677634}"/>
</file>

<file path=customXml/itemProps3.xml><?xml version="1.0" encoding="utf-8"?>
<ds:datastoreItem xmlns:ds="http://schemas.openxmlformats.org/officeDocument/2006/customXml" ds:itemID="{66DF8047-04A1-49D6-B11A-852644CA746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Yakimova, Elena</dc:creator>
  <cp:keywords>DailyFitLog Acceptance sheet</cp:keywords>
  <dc:description/>
  <cp:lastModifiedBy/>
  <cp:revision>1</cp:revision>
  <dcterms:created xsi:type="dcterms:W3CDTF">2007-06-26T08:13:00Z</dcterms:created>
  <dcterms:modified xsi:type="dcterms:W3CDTF">2022-12-26T10:11:40Z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ies>
</file>