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mee\source\repos\santisart_app - Copy\santisart_app\payPetrols\ExcelTemp\"/>
    </mc:Choice>
  </mc:AlternateContent>
  <xr:revisionPtr revIDLastSave="0" documentId="13_ncr:1_{43A55BA6-74BF-4E42-9920-C973EB44F287}" xr6:coauthVersionLast="43" xr6:coauthVersionMax="43" xr10:uidLastSave="{00000000-0000-0000-0000-000000000000}"/>
  <bookViews>
    <workbookView xWindow="30" yWindow="15" windowWidth="11970" windowHeight="837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9" i="1" l="1"/>
  <c r="X19" i="1" l="1"/>
  <c r="I19" i="1"/>
  <c r="H19" i="1"/>
  <c r="S19" i="1"/>
  <c r="R19" i="1"/>
  <c r="N19" i="1"/>
  <c r="M19" i="1"/>
  <c r="D19" i="1" l="1"/>
  <c r="C19" i="1" l="1"/>
  <c r="X20" i="1" l="1"/>
  <c r="T26" i="1" l="1"/>
  <c r="S20" i="1" l="1"/>
  <c r="S29" i="1" s="1"/>
  <c r="S30" i="1"/>
  <c r="T30" i="1"/>
  <c r="N20" i="1"/>
  <c r="T28" i="1" s="1"/>
  <c r="T29" i="1" l="1"/>
  <c r="S28" i="1"/>
  <c r="I20" i="1"/>
  <c r="T27" i="1" s="1"/>
  <c r="S27" i="1" l="1"/>
  <c r="S26" i="1" l="1"/>
</calcChain>
</file>

<file path=xl/sharedStrings.xml><?xml version="1.0" encoding="utf-8"?>
<sst xmlns="http://schemas.openxmlformats.org/spreadsheetml/2006/main" count="69" uniqueCount="37">
  <si>
    <t>ทะเบียนรถ</t>
  </si>
  <si>
    <t>วันที่เติม</t>
  </si>
  <si>
    <t>มิเตอร์รถ</t>
  </si>
  <si>
    <t>ระยะทาง</t>
  </si>
  <si>
    <t>น้ำมันที่เติม</t>
  </si>
  <si>
    <t>รวม</t>
  </si>
  <si>
    <t>เฉลี่ย</t>
  </si>
  <si>
    <t>ยอดยกมา</t>
  </si>
  <si>
    <t>*ระยะทาง km ,   *น้ำมัน  l ,  *เฉลี่ย km/l</t>
  </si>
  <si>
    <t>80-2541</t>
  </si>
  <si>
    <t>กระบะ</t>
  </si>
  <si>
    <t>6ล้อ</t>
  </si>
  <si>
    <t>10ล้อ</t>
  </si>
  <si>
    <t>บจ-3391</t>
  </si>
  <si>
    <t>80-4125</t>
  </si>
  <si>
    <t>KPI</t>
  </si>
  <si>
    <t>*KPI อัตราสิ้นเปลืองน้ำมันของแต่ละคัน</t>
  </si>
  <si>
    <t>ทะเบียน</t>
  </si>
  <si>
    <t>ผลการประเมิณ</t>
  </si>
  <si>
    <t>*ปัญหา รถเติมน้ำมันแต่ละครั้งไม่เต็มถัง ทำให้การหาอัตราสิ้นเปลืองน้ำมันอาจมีความคลาดเคลื่อน</t>
  </si>
  <si>
    <t>*อัตราสิ้นเปลืองของเดือน ม.ค-ก.ย</t>
  </si>
  <si>
    <t xml:space="preserve"> ขร-2476</t>
  </si>
  <si>
    <t>80-4192</t>
  </si>
  <si>
    <t>อัตราสิ้นเปลืองน้ำมันของรถ 6 ล้อ ในรอบ 1 เดือน STS</t>
  </si>
  <si>
    <r>
      <t xml:space="preserve">ยอดยกมา </t>
    </r>
    <r>
      <rPr>
        <b/>
        <sz val="11"/>
        <color rgb="FFFF0000"/>
        <rFont val="Angsana New"/>
        <family val="1"/>
      </rPr>
      <t>7.218</t>
    </r>
  </si>
  <si>
    <r>
      <t xml:space="preserve">บจ-3391 (กระบะบรรทุก) </t>
    </r>
    <r>
      <rPr>
        <b/>
        <sz val="11"/>
        <color theme="9" tint="-0.499984740745262"/>
        <rFont val="Angsana New"/>
        <family val="1"/>
      </rPr>
      <t>เอฟ</t>
    </r>
  </si>
  <si>
    <r>
      <t xml:space="preserve">80-2541 (6ล้อเครน) </t>
    </r>
    <r>
      <rPr>
        <b/>
        <sz val="11"/>
        <color theme="9" tint="-0.499984740745262"/>
        <rFont val="Angsana New"/>
        <family val="1"/>
      </rPr>
      <t>สม</t>
    </r>
  </si>
  <si>
    <r>
      <t xml:space="preserve">80-4125 (10ล้อเครน7ตัน) </t>
    </r>
    <r>
      <rPr>
        <b/>
        <sz val="11"/>
        <color theme="9" tint="-0.499984740745262"/>
        <rFont val="Angsana New"/>
        <family val="1"/>
      </rPr>
      <t>ชอล</t>
    </r>
  </si>
  <si>
    <r>
      <t>ขร-2476( MG )</t>
    </r>
    <r>
      <rPr>
        <b/>
        <sz val="11"/>
        <color theme="9" tint="-0.499984740745262"/>
        <rFont val="Angsana New"/>
        <family val="1"/>
      </rPr>
      <t xml:space="preserve"> ชอล</t>
    </r>
  </si>
  <si>
    <r>
      <t>80-4192(6ล้อเครน)</t>
    </r>
    <r>
      <rPr>
        <b/>
        <sz val="11"/>
        <color theme="9" tint="-0.499984740745262"/>
        <rFont val="Angsana New"/>
        <family val="1"/>
      </rPr>
      <t xml:space="preserve"> หรน</t>
    </r>
  </si>
  <si>
    <r>
      <t xml:space="preserve">                                                                   ประจำเดือน มิถุนายน พ.ศ. </t>
    </r>
    <r>
      <rPr>
        <b/>
        <u/>
        <sz val="14"/>
        <color theme="1"/>
        <rFont val="Angsana New"/>
        <family val="1"/>
      </rPr>
      <t>2562</t>
    </r>
  </si>
  <si>
    <t>มิ.ย.</t>
  </si>
  <si>
    <t xml:space="preserve"> ราคาน้ำมัน ณ วันที่ 1 มิ.ย. 2562</t>
  </si>
  <si>
    <r>
      <t xml:space="preserve">ยอดยกมา  </t>
    </r>
    <r>
      <rPr>
        <b/>
        <sz val="11"/>
        <color rgb="FFFF0000"/>
        <rFont val="Angsana New"/>
        <family val="1"/>
      </rPr>
      <t>6.667</t>
    </r>
  </si>
  <si>
    <r>
      <t xml:space="preserve">ยอดยกมา  </t>
    </r>
    <r>
      <rPr>
        <b/>
        <sz val="11"/>
        <color rgb="FFFF0000"/>
        <rFont val="Angsana New"/>
        <family val="1"/>
      </rPr>
      <t>3.165</t>
    </r>
  </si>
  <si>
    <r>
      <t xml:space="preserve">ยอดยกมา </t>
    </r>
    <r>
      <rPr>
        <b/>
        <sz val="11"/>
        <color rgb="FFFF0000"/>
        <rFont val="Angsana New"/>
        <family val="1"/>
      </rPr>
      <t>14.059</t>
    </r>
  </si>
  <si>
    <r>
      <t xml:space="preserve">ยอดยกมา </t>
    </r>
    <r>
      <rPr>
        <b/>
        <sz val="11"/>
        <color rgb="FFFF0000"/>
        <rFont val="Angsana New"/>
        <family val="1"/>
      </rPr>
      <t>5.579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</si>
</sst>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_-* #,##0_-;\-* #,##0_-;_-* &quot;-&quot;??_-;_-@_-"/>
    <numFmt numFmtId="167" formatCode="0.00000"/>
  </numFmts>
  <fonts count="10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1"/>
      <color rgb="FFFF0000"/>
      <name val="Angsana New"/>
      <family val="1"/>
    </font>
    <font>
      <b/>
      <sz val="12"/>
      <color theme="1"/>
      <name val="Angsana New"/>
      <family val="1"/>
    </font>
    <font>
      <b/>
      <sz val="11"/>
      <name val="Angsana New"/>
      <family val="1"/>
    </font>
    <font>
      <b/>
      <sz val="11"/>
      <color theme="9" tint="-0.499984740745262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0" xfId="1" applyFont="1" applyAlignment="1">
      <alignment horizontal="center" vertical="center"/>
    </xf>
    <xf numFmtId="16" fontId="7" fillId="0" borderId="0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3" fillId="0" borderId="0" xfId="0" applyNumberFormat="1" applyFont="1" applyBorder="1" applyAlignment="1">
      <alignment vertical="center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6" fillId="2" borderId="1" xfId="1" applyFont="1" applyFill="1" applyBorder="1" applyAlignment="1">
      <alignment horizontal="center" vertical="center"/>
    </xf>
    <xf numFmtId="164" fontId="3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left" vertical="center"/>
    </xf>
    <xf numFmtId="167" fontId="3" fillId="0" borderId="5" xfId="0" applyNumberFormat="1" applyFont="1" applyBorder="1" applyAlignment="1">
      <alignment horizontal="left" vertical="center"/>
    </xf>
    <xf numFmtId="167" fontId="3" fillId="0" borderId="4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left" vertical="center"/>
    </xf>
    <xf numFmtId="16" fontId="7" fillId="0" borderId="0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>
                <a:latin typeface="Angsana New" pitchFamily="18" charset="-34"/>
                <a:cs typeface="Angsana New" pitchFamily="18" charset="-34"/>
              </a:rPr>
              <a:t>อัตราการใช้น้ำมัน เดือน มิ.ย.</a:t>
            </a:r>
          </a:p>
        </c:rich>
      </c:tx>
      <c:layout>
        <c:manualLayout>
          <c:xMode val="edge"/>
          <c:yMode val="edge"/>
          <c:x val="0.35469933620443495"/>
          <c:y val="0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4919675651571872E-2"/>
          <c:y val="0.10663203557888597"/>
          <c:w val="0.91761487340162962"/>
          <c:h val="0.7641243802857976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Sheet1!$AB$13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Sheet1!$P$26:$Q$30</c:f>
              <c:strCache>
                <c:ptCount val="5"/>
                <c:pt idx="0">
                  <c:v>บจ-3391</c:v>
                </c:pt>
                <c:pt idx="1">
                  <c:v>80-2541</c:v>
                </c:pt>
                <c:pt idx="2">
                  <c:v>80-4125</c:v>
                </c:pt>
                <c:pt idx="3">
                  <c:v> ขร-2476</c:v>
                </c:pt>
                <c:pt idx="4">
                  <c:v>80-4192</c:v>
                </c:pt>
              </c:strCache>
            </c:strRef>
          </c:cat>
          <c:val>
            <c:numRef>
              <c:f>Sheet1!$S$26:$S$30</c:f>
              <c:numCache>
                <c:formatCode>0.000</c:formatCode>
                <c:ptCount val="5"/>
                <c:pt idx="0" formatCode="_-* #,##0.00_-;\-* #,##0.00_-;_-* &quot;-&quot;??_-;_-@_-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C-45BF-A07B-A86C8FA4F3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5"/>
        <c:gapDepth val="35"/>
        <c:shape val="box"/>
        <c:axId val="193885696"/>
        <c:axId val="193887232"/>
        <c:axId val="0"/>
      </c:bar3DChart>
      <c:catAx>
        <c:axId val="1938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93887232"/>
        <c:crosses val="autoZero"/>
        <c:auto val="1"/>
        <c:lblAlgn val="ctr"/>
        <c:lblOffset val="100"/>
        <c:noMultiLvlLbl val="0"/>
      </c:catAx>
      <c:valAx>
        <c:axId val="193887232"/>
        <c:scaling>
          <c:orientation val="minMax"/>
          <c:max val="13"/>
          <c:min val="1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93885696"/>
        <c:crosses val="autoZero"/>
        <c:crossBetween val="between"/>
        <c:majorUnit val="3"/>
        <c:minorUnit val="1"/>
      </c:valAx>
    </c:plotArea>
    <c:plotVisOnly val="1"/>
    <c:dispBlanksAs val="gap"/>
    <c:showDLblsOverMax val="0"/>
  </c:chart>
  <c:spPr>
    <a:ln>
      <a:solidFill>
        <a:schemeClr val="tx1"/>
      </a:solidFill>
    </a:ln>
    <a:effectLst>
      <a:softEdge rad="0"/>
    </a:effectLst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20</xdr:row>
      <xdr:rowOff>123825</xdr:rowOff>
    </xdr:from>
    <xdr:to>
      <xdr:col>12</xdr:col>
      <xdr:colOff>276225</xdr:colOff>
      <xdr:row>31</xdr:row>
      <xdr:rowOff>57150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22</xdr:row>
      <xdr:rowOff>19050</xdr:rowOff>
    </xdr:from>
    <xdr:to>
      <xdr:col>6</xdr:col>
      <xdr:colOff>76201</xdr:colOff>
      <xdr:row>29</xdr:row>
      <xdr:rowOff>133350</xdr:rowOff>
    </xdr:to>
    <xdr:cxnSp macro="">
      <xdr:nvCxnSpPr>
        <xdr:cNvPr id="5" name="ตัวเชื่อมต่อตร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638425" y="4486275"/>
          <a:ext cx="1" cy="16764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111064</xdr:colOff>
      <xdr:row>24</xdr:row>
      <xdr:rowOff>64518</xdr:rowOff>
    </xdr:from>
    <xdr:to>
      <xdr:col>7</xdr:col>
      <xdr:colOff>323310</xdr:colOff>
      <xdr:row>25</xdr:row>
      <xdr:rowOff>121668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681017" y="4907891"/>
          <a:ext cx="796326" cy="2817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6ล้อ เครน</a:t>
          </a:r>
        </a:p>
      </xdr:txBody>
    </xdr:sp>
    <xdr:clientData/>
  </xdr:twoCellAnchor>
  <xdr:twoCellAnchor>
    <xdr:from>
      <xdr:col>10</xdr:col>
      <xdr:colOff>295275</xdr:colOff>
      <xdr:row>24</xdr:row>
      <xdr:rowOff>38100</xdr:rowOff>
    </xdr:from>
    <xdr:to>
      <xdr:col>12</xdr:col>
      <xdr:colOff>38100</xdr:colOff>
      <xdr:row>25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486275" y="4924425"/>
          <a:ext cx="79057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10ล้อ เครน</a:t>
          </a:r>
        </a:p>
      </xdr:txBody>
    </xdr:sp>
    <xdr:clientData/>
  </xdr:twoCellAnchor>
  <xdr:twoCellAnchor>
    <xdr:from>
      <xdr:col>10</xdr:col>
      <xdr:colOff>142875</xdr:colOff>
      <xdr:row>22</xdr:row>
      <xdr:rowOff>19050</xdr:rowOff>
    </xdr:from>
    <xdr:to>
      <xdr:col>10</xdr:col>
      <xdr:colOff>142875</xdr:colOff>
      <xdr:row>29</xdr:row>
      <xdr:rowOff>142875</xdr:rowOff>
    </xdr:to>
    <xdr:cxnSp macro="">
      <xdr:nvCxnSpPr>
        <xdr:cNvPr id="9" name="ตัวเชื่อมต่อตร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4333875" y="4486275"/>
          <a:ext cx="0" cy="16859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"/>
  <sheetViews>
    <sheetView tabSelected="1" zoomScale="106" zoomScaleNormal="106" workbookViewId="0">
      <selection activeCell="B6" sqref="B6:D18"/>
    </sheetView>
  </sheetViews>
  <sheetFormatPr defaultColWidth="9" defaultRowHeight="15"/>
  <cols>
    <col min="1" max="1" width="6.140625" style="1" customWidth="1"/>
    <col min="2" max="2" width="7.5703125" style="1" customWidth="1"/>
    <col min="3" max="3" width="5.5703125" style="1" customWidth="1"/>
    <col min="4" max="4" width="6.42578125" style="1" customWidth="1"/>
    <col min="5" max="5" width="1.7109375" style="1" customWidth="1"/>
    <col min="6" max="6" width="6.140625" style="1" customWidth="1"/>
    <col min="7" max="7" width="7.5703125" style="1" customWidth="1"/>
    <col min="8" max="8" width="5.5703125" style="1" customWidth="1"/>
    <col min="9" max="9" width="6.42578125" style="1" customWidth="1"/>
    <col min="10" max="10" width="1.7109375" style="1" customWidth="1"/>
    <col min="11" max="11" width="6.140625" style="1" customWidth="1"/>
    <col min="12" max="12" width="7.5703125" style="1" customWidth="1"/>
    <col min="13" max="13" width="5.5703125" style="1" customWidth="1"/>
    <col min="14" max="14" width="6.42578125" style="1" customWidth="1"/>
    <col min="15" max="15" width="1.7109375" style="1" customWidth="1"/>
    <col min="16" max="16" width="6.140625" style="1" customWidth="1"/>
    <col min="17" max="17" width="7.5703125" style="1" customWidth="1"/>
    <col min="18" max="18" width="5.5703125" style="1" customWidth="1"/>
    <col min="19" max="19" width="6.42578125" style="1" customWidth="1"/>
    <col min="20" max="20" width="1.7109375" style="1" customWidth="1"/>
    <col min="21" max="21" width="6.140625" style="1" customWidth="1"/>
    <col min="22" max="22" width="7.5703125" style="1" customWidth="1"/>
    <col min="23" max="23" width="5.5703125" style="1" customWidth="1"/>
    <col min="24" max="24" width="6.42578125" style="1" customWidth="1"/>
    <col min="25" max="16384" width="9" style="1"/>
  </cols>
  <sheetData>
    <row r="1" spans="1:28" ht="21">
      <c r="A1" s="57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1:28" ht="21">
      <c r="A2" s="60" t="s">
        <v>30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13"/>
      <c r="U2" s="58" t="s">
        <v>8</v>
      </c>
      <c r="V2" s="58"/>
      <c r="W2" s="58"/>
      <c r="X2" s="59"/>
    </row>
    <row r="3" spans="1:28" ht="17.25" customHeight="1">
      <c r="A3" s="66" t="s">
        <v>10</v>
      </c>
      <c r="B3" s="66"/>
      <c r="C3" s="66"/>
      <c r="D3" s="66"/>
      <c r="E3" s="19"/>
      <c r="F3" s="66" t="s">
        <v>11</v>
      </c>
      <c r="G3" s="66"/>
      <c r="H3" s="66"/>
      <c r="I3" s="66"/>
      <c r="J3" s="19"/>
      <c r="K3" s="66" t="s">
        <v>12</v>
      </c>
      <c r="L3" s="66"/>
      <c r="M3" s="66"/>
      <c r="N3" s="66"/>
      <c r="O3" s="19"/>
      <c r="P3" s="66"/>
      <c r="Q3" s="66"/>
      <c r="R3" s="66"/>
      <c r="S3" s="66"/>
      <c r="T3" s="66"/>
      <c r="U3" s="66"/>
      <c r="V3" s="66"/>
      <c r="W3" s="66"/>
      <c r="X3" s="66"/>
    </row>
    <row r="4" spans="1:28" ht="16.5">
      <c r="A4" s="10" t="s">
        <v>0</v>
      </c>
      <c r="B4" s="61" t="s">
        <v>25</v>
      </c>
      <c r="C4" s="62"/>
      <c r="D4" s="63"/>
      <c r="E4" s="7"/>
      <c r="F4" s="10" t="s">
        <v>0</v>
      </c>
      <c r="G4" s="64" t="s">
        <v>26</v>
      </c>
      <c r="H4" s="64"/>
      <c r="I4" s="64"/>
      <c r="J4" s="7"/>
      <c r="K4" s="15" t="s">
        <v>0</v>
      </c>
      <c r="L4" s="64" t="s">
        <v>27</v>
      </c>
      <c r="M4" s="65"/>
      <c r="N4" s="65"/>
      <c r="O4" s="7"/>
      <c r="P4" s="14" t="s">
        <v>0</v>
      </c>
      <c r="Q4" s="64" t="s">
        <v>28</v>
      </c>
      <c r="R4" s="64"/>
      <c r="S4" s="64"/>
      <c r="T4" s="8"/>
      <c r="U4" s="10" t="s">
        <v>0</v>
      </c>
      <c r="V4" s="64" t="s">
        <v>29</v>
      </c>
      <c r="W4" s="64"/>
      <c r="X4" s="64"/>
    </row>
    <row r="5" spans="1:28" ht="16.5">
      <c r="A5" s="3" t="s">
        <v>1</v>
      </c>
      <c r="B5" s="3" t="s">
        <v>2</v>
      </c>
      <c r="C5" s="3" t="s">
        <v>3</v>
      </c>
      <c r="D5" s="5" t="s">
        <v>4</v>
      </c>
      <c r="E5" s="4"/>
      <c r="F5" s="5" t="s">
        <v>1</v>
      </c>
      <c r="G5" s="3" t="s">
        <v>2</v>
      </c>
      <c r="H5" s="3" t="s">
        <v>3</v>
      </c>
      <c r="I5" s="7" t="s">
        <v>4</v>
      </c>
      <c r="J5" s="4"/>
      <c r="K5" s="7" t="s">
        <v>1</v>
      </c>
      <c r="L5" s="7" t="s">
        <v>2</v>
      </c>
      <c r="M5" s="7" t="s">
        <v>3</v>
      </c>
      <c r="N5" s="7" t="s">
        <v>4</v>
      </c>
      <c r="O5" s="4"/>
      <c r="P5" s="7" t="s">
        <v>1</v>
      </c>
      <c r="Q5" s="7" t="s">
        <v>2</v>
      </c>
      <c r="R5" s="7" t="s">
        <v>3</v>
      </c>
      <c r="S5" s="7" t="s">
        <v>4</v>
      </c>
      <c r="T5" s="9"/>
      <c r="U5" s="7" t="s">
        <v>1</v>
      </c>
      <c r="V5" s="3" t="s">
        <v>2</v>
      </c>
      <c r="W5" s="3" t="s">
        <v>3</v>
      </c>
      <c r="X5" s="7" t="s">
        <v>4</v>
      </c>
    </row>
    <row r="6" spans="1:28" ht="16.5">
      <c r="A6" s="24" t="s">
        <v>7</v>
      </c>
      <c r="B6" s="24"/>
      <c r="C6" s="24"/>
      <c r="D6" s="24"/>
      <c r="E6" s="4"/>
      <c r="F6" s="24" t="s">
        <v>7</v>
      </c>
      <c r="G6" s="24"/>
      <c r="H6" s="24"/>
      <c r="I6" s="24"/>
      <c r="J6" s="4"/>
      <c r="K6" s="24" t="s">
        <v>7</v>
      </c>
      <c r="L6" s="24"/>
      <c r="M6" s="24"/>
      <c r="N6" s="24"/>
      <c r="O6" s="4"/>
      <c r="P6" s="24" t="s">
        <v>7</v>
      </c>
      <c r="Q6" s="24"/>
      <c r="R6" s="24"/>
      <c r="S6" s="24"/>
      <c r="T6" s="4"/>
      <c r="U6" s="24" t="s">
        <v>7</v>
      </c>
      <c r="V6" s="24"/>
      <c r="W6" s="24"/>
      <c r="X6" s="24"/>
    </row>
    <row r="7" spans="1:28" ht="15" customHeight="1">
      <c r="A7" s="24"/>
      <c r="B7" s="24"/>
      <c r="C7" s="24"/>
      <c r="D7" s="24"/>
      <c r="E7" s="4"/>
      <c r="F7" s="24"/>
      <c r="G7" s="24"/>
      <c r="H7" s="24"/>
      <c r="I7" s="24"/>
      <c r="J7" s="4"/>
      <c r="K7" s="33"/>
      <c r="L7" s="33"/>
      <c r="M7" s="24"/>
      <c r="N7" s="33"/>
      <c r="O7" s="4"/>
      <c r="P7" s="24"/>
      <c r="Q7" s="24"/>
      <c r="R7" s="24"/>
      <c r="S7" s="24"/>
      <c r="T7" s="4"/>
      <c r="U7" s="28"/>
      <c r="V7" s="24"/>
      <c r="W7" s="24"/>
      <c r="X7" s="24"/>
    </row>
    <row r="8" spans="1:28" ht="15" customHeight="1">
      <c r="A8" s="26"/>
      <c r="B8" s="24"/>
      <c r="C8" s="24"/>
      <c r="D8" s="24"/>
      <c r="E8" s="4"/>
      <c r="F8" s="27"/>
      <c r="G8" s="24"/>
      <c r="H8" s="24"/>
      <c r="I8" s="24"/>
      <c r="J8" s="4"/>
      <c r="K8" s="27"/>
      <c r="L8" s="24"/>
      <c r="M8" s="24"/>
      <c r="N8" s="24"/>
      <c r="O8" s="4"/>
      <c r="P8" s="24"/>
      <c r="Q8" s="24"/>
      <c r="R8" s="24"/>
      <c r="S8" s="24"/>
      <c r="T8" s="4"/>
      <c r="U8" s="28"/>
      <c r="V8" s="24"/>
      <c r="W8" s="24"/>
      <c r="X8" s="24"/>
    </row>
    <row r="9" spans="1:28" ht="15" customHeight="1">
      <c r="A9" s="24"/>
      <c r="B9" s="24"/>
      <c r="C9" s="24"/>
      <c r="D9" s="24"/>
      <c r="E9" s="4"/>
      <c r="F9" s="27"/>
      <c r="G9" s="24"/>
      <c r="H9" s="24"/>
      <c r="I9" s="24"/>
      <c r="J9" s="4"/>
      <c r="K9" s="27"/>
      <c r="L9" s="24"/>
      <c r="M9" s="24"/>
      <c r="N9" s="24"/>
      <c r="O9" s="4"/>
      <c r="P9" s="24"/>
      <c r="Q9" s="24"/>
      <c r="R9" s="24"/>
      <c r="S9" s="24"/>
      <c r="T9" s="4"/>
      <c r="U9" s="24"/>
      <c r="V9" s="24"/>
      <c r="W9" s="24"/>
      <c r="X9" s="24"/>
    </row>
    <row r="10" spans="1:28" ht="15" customHeight="1">
      <c r="A10" s="24"/>
      <c r="B10" s="24"/>
      <c r="C10" s="24"/>
      <c r="D10" s="24"/>
      <c r="E10" s="4"/>
      <c r="F10" s="27"/>
      <c r="G10" s="24"/>
      <c r="H10" s="24"/>
      <c r="I10" s="24"/>
      <c r="J10" s="4"/>
      <c r="K10" s="27"/>
      <c r="L10" s="2"/>
      <c r="M10" s="24"/>
      <c r="N10" s="24"/>
      <c r="O10" s="4"/>
      <c r="P10" s="24"/>
      <c r="Q10" s="24"/>
      <c r="R10" s="24"/>
      <c r="S10" s="24"/>
      <c r="T10" s="4"/>
      <c r="U10" s="24"/>
      <c r="V10" s="39"/>
      <c r="W10" s="24"/>
      <c r="X10" s="24"/>
    </row>
    <row r="11" spans="1:28" ht="15" customHeight="1">
      <c r="A11" s="26"/>
      <c r="B11" s="24"/>
      <c r="C11" s="24"/>
      <c r="D11" s="24"/>
      <c r="E11" s="4"/>
      <c r="F11" s="27"/>
      <c r="G11" s="24"/>
      <c r="H11" s="24"/>
      <c r="I11" s="24"/>
      <c r="J11" s="4"/>
      <c r="K11" s="27"/>
      <c r="L11" s="24"/>
      <c r="M11" s="24"/>
      <c r="N11" s="24"/>
      <c r="O11" s="4"/>
      <c r="P11" s="24"/>
      <c r="Q11" s="24"/>
      <c r="R11" s="24"/>
      <c r="S11" s="24"/>
      <c r="T11" s="4"/>
      <c r="U11" s="24"/>
      <c r="V11" s="24"/>
      <c r="W11" s="24"/>
      <c r="X11" s="24"/>
    </row>
    <row r="12" spans="1:28" ht="15" customHeight="1">
      <c r="A12" s="24"/>
      <c r="B12" s="24"/>
      <c r="C12" s="24"/>
      <c r="D12" s="24"/>
      <c r="E12" s="4"/>
      <c r="F12" s="33"/>
      <c r="G12" s="2"/>
      <c r="H12" s="24"/>
      <c r="I12" s="33"/>
      <c r="J12" s="4"/>
      <c r="K12" s="27"/>
      <c r="L12" s="24"/>
      <c r="M12" s="24"/>
      <c r="N12" s="24"/>
      <c r="O12" s="4"/>
      <c r="P12" s="24"/>
      <c r="Q12" s="24"/>
      <c r="R12" s="24"/>
      <c r="S12" s="24"/>
      <c r="T12" s="4"/>
      <c r="U12" s="24"/>
      <c r="V12" s="24"/>
      <c r="W12" s="24"/>
      <c r="X12" s="24"/>
    </row>
    <row r="13" spans="1:28" ht="15" customHeight="1">
      <c r="A13" s="26"/>
      <c r="B13" s="24"/>
      <c r="C13" s="24"/>
      <c r="D13" s="24"/>
      <c r="E13" s="4"/>
      <c r="F13" s="27"/>
      <c r="G13" s="24"/>
      <c r="H13" s="24"/>
      <c r="I13" s="24"/>
      <c r="J13" s="4"/>
      <c r="K13" s="27"/>
      <c r="L13" s="24"/>
      <c r="M13" s="24"/>
      <c r="N13" s="24"/>
      <c r="O13" s="4"/>
      <c r="P13" s="24"/>
      <c r="Q13" s="24"/>
      <c r="R13" s="24"/>
      <c r="S13" s="24"/>
      <c r="T13" s="4"/>
      <c r="U13" s="24"/>
      <c r="V13" s="24"/>
      <c r="W13" s="24"/>
      <c r="X13" s="24"/>
    </row>
    <row r="14" spans="1:28" ht="15" customHeight="1">
      <c r="A14" s="26"/>
      <c r="B14" s="3"/>
      <c r="C14" s="21"/>
      <c r="D14" s="5"/>
      <c r="E14" s="4"/>
      <c r="F14" s="25"/>
      <c r="G14" s="24"/>
      <c r="H14" s="24"/>
      <c r="I14" s="24"/>
      <c r="J14" s="4"/>
      <c r="K14" s="33"/>
      <c r="L14" s="33"/>
      <c r="M14" s="24"/>
      <c r="N14" s="33"/>
      <c r="O14" s="4"/>
      <c r="P14" s="28"/>
      <c r="Q14" s="24"/>
      <c r="R14" s="24"/>
      <c r="S14" s="24"/>
      <c r="T14" s="4"/>
      <c r="U14" s="24"/>
      <c r="V14" s="24"/>
      <c r="W14" s="24"/>
      <c r="X14" s="24"/>
      <c r="AB14" s="22"/>
    </row>
    <row r="15" spans="1:28" ht="15" customHeight="1">
      <c r="A15" s="6"/>
      <c r="B15" s="3"/>
      <c r="C15" s="7"/>
      <c r="D15" s="5"/>
      <c r="E15" s="4"/>
      <c r="F15" s="25"/>
      <c r="G15" s="24"/>
      <c r="H15" s="24"/>
      <c r="I15" s="24"/>
      <c r="J15" s="4"/>
      <c r="K15" s="27"/>
      <c r="L15" s="24"/>
      <c r="M15" s="24"/>
      <c r="N15" s="24"/>
      <c r="O15" s="4"/>
      <c r="P15" s="28"/>
      <c r="Q15" s="24"/>
      <c r="R15" s="24"/>
      <c r="S15" s="24"/>
      <c r="T15" s="4"/>
      <c r="U15" s="24"/>
      <c r="V15" s="24"/>
      <c r="W15" s="24"/>
      <c r="X15" s="24"/>
    </row>
    <row r="16" spans="1:28" ht="15" customHeight="1">
      <c r="A16" s="3"/>
      <c r="B16" s="3"/>
      <c r="C16" s="7"/>
      <c r="D16" s="5"/>
      <c r="E16" s="4"/>
      <c r="F16" s="25"/>
      <c r="G16" s="8"/>
      <c r="H16" s="8"/>
      <c r="I16" s="8"/>
      <c r="J16" s="4"/>
      <c r="K16" s="27"/>
      <c r="L16" s="24"/>
      <c r="M16" s="24"/>
      <c r="N16" s="24"/>
      <c r="O16" s="4"/>
      <c r="P16" s="28"/>
      <c r="Q16" s="24"/>
      <c r="R16" s="24"/>
      <c r="S16" s="24"/>
      <c r="T16" s="4"/>
      <c r="U16" s="24"/>
      <c r="V16" s="24"/>
      <c r="W16" s="24"/>
      <c r="X16" s="24"/>
    </row>
    <row r="17" spans="1:29" ht="15" customHeight="1">
      <c r="A17" s="7"/>
      <c r="B17" s="7"/>
      <c r="C17" s="7"/>
      <c r="D17" s="7"/>
      <c r="E17" s="4"/>
      <c r="F17" s="25"/>
      <c r="G17" s="24"/>
      <c r="H17" s="24"/>
      <c r="I17" s="24"/>
      <c r="J17" s="4"/>
      <c r="K17" s="27"/>
      <c r="L17" s="24"/>
      <c r="M17" s="24"/>
      <c r="N17" s="24"/>
      <c r="O17" s="4"/>
      <c r="P17" s="28"/>
      <c r="Q17" s="24"/>
      <c r="R17" s="24"/>
      <c r="S17" s="24"/>
      <c r="T17" s="4"/>
      <c r="U17" s="24"/>
      <c r="V17" s="24"/>
      <c r="W17" s="24"/>
      <c r="X17" s="24"/>
    </row>
    <row r="18" spans="1:29" ht="15" customHeight="1">
      <c r="A18" s="7"/>
      <c r="B18" s="7"/>
      <c r="C18" s="7"/>
      <c r="D18" s="7"/>
      <c r="E18" s="4"/>
      <c r="F18" s="27"/>
      <c r="G18" s="24"/>
      <c r="H18" s="24"/>
      <c r="I18" s="24"/>
      <c r="J18" s="4"/>
      <c r="K18" s="27"/>
      <c r="L18" s="24"/>
      <c r="M18" s="24"/>
      <c r="N18" s="24"/>
      <c r="O18" s="4"/>
      <c r="P18" s="28"/>
      <c r="Q18" s="24"/>
      <c r="R18" s="24"/>
      <c r="S18" s="24"/>
      <c r="T18" s="4"/>
      <c r="U18" s="24"/>
      <c r="V18" s="24"/>
      <c r="W18" s="24"/>
      <c r="X18" s="24"/>
    </row>
    <row r="19" spans="1:29" ht="16.5">
      <c r="A19" s="2"/>
      <c r="B19" s="17" t="s">
        <v>5</v>
      </c>
      <c r="C19" s="32">
        <f>SUM(C7:C18)</f>
        <v>0</v>
      </c>
      <c r="D19" s="32">
        <f>SUM(D7:D18)</f>
        <v>0</v>
      </c>
      <c r="E19" s="4"/>
      <c r="F19" s="2"/>
      <c r="G19" s="11" t="s">
        <v>5</v>
      </c>
      <c r="H19" s="18">
        <f>SUM(H7:H18)</f>
        <v>0</v>
      </c>
      <c r="I19" s="31">
        <f>SUM(I7:I18)</f>
        <v>0</v>
      </c>
      <c r="J19" s="4"/>
      <c r="K19" s="2"/>
      <c r="L19" s="15" t="s">
        <v>5</v>
      </c>
      <c r="M19" s="18">
        <f>SUM(M7:M18)</f>
        <v>0</v>
      </c>
      <c r="N19" s="32">
        <f>SUM(N7:N18)</f>
        <v>0</v>
      </c>
      <c r="O19" s="4"/>
      <c r="P19" s="2"/>
      <c r="Q19" s="11" t="s">
        <v>5</v>
      </c>
      <c r="R19" s="34">
        <f>SUM(R7:R18)</f>
        <v>0</v>
      </c>
      <c r="S19" s="11">
        <f>SUM(S7:S18)</f>
        <v>0</v>
      </c>
      <c r="T19" s="4"/>
      <c r="U19" s="2"/>
      <c r="V19" s="11" t="s">
        <v>5</v>
      </c>
      <c r="W19" s="18">
        <f>SUM(W7:W18)</f>
        <v>0</v>
      </c>
      <c r="X19" s="29">
        <f>SUM(X7:X18)</f>
        <v>0</v>
      </c>
    </row>
    <row r="20" spans="1:29" ht="16.5">
      <c r="A20" s="43" t="s">
        <v>24</v>
      </c>
      <c r="B20" s="44"/>
      <c r="C20" s="10" t="s">
        <v>6</v>
      </c>
      <c r="D20" s="37">
        <v>0</v>
      </c>
      <c r="E20" s="2"/>
      <c r="F20" s="43" t="s">
        <v>33</v>
      </c>
      <c r="G20" s="44"/>
      <c r="H20" s="15" t="s">
        <v>6</v>
      </c>
      <c r="I20" s="12" t="e">
        <f>AVERAGE(H19/I19)</f>
        <v>#DIV/0!</v>
      </c>
      <c r="J20" s="2"/>
      <c r="K20" s="41" t="s">
        <v>34</v>
      </c>
      <c r="L20" s="42"/>
      <c r="M20" s="15" t="s">
        <v>6</v>
      </c>
      <c r="N20" s="12" t="e">
        <f>AVERAGE(M19/N19)</f>
        <v>#DIV/0!</v>
      </c>
      <c r="O20" s="2"/>
      <c r="P20" s="41" t="s">
        <v>35</v>
      </c>
      <c r="Q20" s="42"/>
      <c r="R20" s="15" t="s">
        <v>6</v>
      </c>
      <c r="S20" s="12" t="e">
        <f>AVERAGE(R19/S19)</f>
        <v>#DIV/0!</v>
      </c>
      <c r="T20" s="2"/>
      <c r="U20" s="41" t="s">
        <v>36</v>
      </c>
      <c r="V20" s="42"/>
      <c r="W20" s="15" t="s">
        <v>6</v>
      </c>
      <c r="X20" s="12" t="e">
        <f>AVERAGE(W19/X19)</f>
        <v>#DIV/0!</v>
      </c>
      <c r="Y20" s="2"/>
    </row>
    <row r="21" spans="1:29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9" ht="15" customHeight="1">
      <c r="A22" s="16"/>
      <c r="B22" s="4"/>
      <c r="C22" s="4"/>
      <c r="D22" s="4"/>
      <c r="E22" s="4"/>
      <c r="F22" s="16"/>
      <c r="G22" s="4"/>
      <c r="H22" s="4"/>
      <c r="I22" s="4"/>
      <c r="J22" s="4"/>
      <c r="K22" s="16"/>
      <c r="L22" s="4"/>
      <c r="M22" s="4"/>
      <c r="N22" s="4"/>
      <c r="O22" s="54" t="s">
        <v>19</v>
      </c>
      <c r="P22" s="54"/>
      <c r="Q22" s="54"/>
      <c r="R22" s="54"/>
      <c r="S22" s="54"/>
      <c r="T22" s="54"/>
      <c r="U22" s="54"/>
      <c r="V22" s="54"/>
      <c r="W22" s="54"/>
      <c r="X22" s="54"/>
    </row>
    <row r="23" spans="1:29" ht="15" customHeight="1">
      <c r="A23" s="16"/>
      <c r="B23" s="4"/>
      <c r="C23" s="4"/>
      <c r="D23" s="4"/>
      <c r="E23" s="4"/>
      <c r="F23" s="16"/>
      <c r="G23" s="4"/>
      <c r="H23" s="4"/>
      <c r="I23" s="4"/>
      <c r="J23" s="4"/>
      <c r="K23" s="16"/>
      <c r="L23" s="4"/>
      <c r="M23" s="4"/>
      <c r="N23" s="4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9" ht="18">
      <c r="B24" s="2"/>
      <c r="P24" s="48" t="s">
        <v>16</v>
      </c>
      <c r="Q24" s="48"/>
      <c r="R24" s="48"/>
      <c r="S24" s="48"/>
      <c r="T24" s="48"/>
      <c r="U24" s="48"/>
      <c r="V24" s="48"/>
      <c r="W24" s="48"/>
      <c r="X24" s="2"/>
    </row>
    <row r="25" spans="1:29" ht="18">
      <c r="P25" s="48" t="s">
        <v>17</v>
      </c>
      <c r="Q25" s="48"/>
      <c r="R25" s="20" t="s">
        <v>15</v>
      </c>
      <c r="S25" s="20" t="s">
        <v>31</v>
      </c>
      <c r="T25" s="43" t="s">
        <v>18</v>
      </c>
      <c r="U25" s="55"/>
      <c r="V25" s="55"/>
      <c r="W25" s="44"/>
      <c r="X25" s="2"/>
    </row>
    <row r="26" spans="1:29" ht="18">
      <c r="P26" s="48" t="s">
        <v>13</v>
      </c>
      <c r="Q26" s="48"/>
      <c r="R26" s="7">
        <v>11</v>
      </c>
      <c r="S26" s="38">
        <f>D20</f>
        <v>0</v>
      </c>
      <c r="T26" s="53" t="str">
        <f>"ประหยัดน้ำมัน  "&amp;ROUND(((D20-R26)*D19)/R26,1)&amp;"  ลิตร"</f>
        <v>ประหยัดน้ำมัน  0  ลิตร</v>
      </c>
      <c r="U26" s="53"/>
      <c r="V26" s="53"/>
      <c r="W26" s="53"/>
      <c r="X26" s="2"/>
      <c r="Y26" s="56"/>
      <c r="Z26" s="56"/>
    </row>
    <row r="27" spans="1:29" ht="18">
      <c r="P27" s="48" t="s">
        <v>9</v>
      </c>
      <c r="Q27" s="48"/>
      <c r="R27" s="24">
        <v>10</v>
      </c>
      <c r="S27" s="35" t="e">
        <f>I20</f>
        <v>#DIV/0!</v>
      </c>
      <c r="T27" s="49" t="e">
        <f>"สิ้นเปลืองน้ำมัน  "&amp;ROUND(((I20-R27)*I19)/R27,1)&amp;"  ลิตร"</f>
        <v>#DIV/0!</v>
      </c>
      <c r="U27" s="49"/>
      <c r="V27" s="49"/>
      <c r="W27" s="49"/>
      <c r="X27" s="2"/>
      <c r="Z27" s="30"/>
      <c r="AA27" s="30"/>
      <c r="AB27" s="30"/>
      <c r="AC27" s="30"/>
    </row>
    <row r="28" spans="1:29" ht="18">
      <c r="P28" s="51" t="s">
        <v>14</v>
      </c>
      <c r="Q28" s="52"/>
      <c r="R28" s="7">
        <v>4.0999999999999996</v>
      </c>
      <c r="S28" s="35" t="e">
        <f>N20</f>
        <v>#DIV/0!</v>
      </c>
      <c r="T28" s="49" t="e">
        <f>"สิ้นเปลืองน้ำมัน  "&amp;ROUND(((N20-R28)*N19)/R28,1)&amp;"  ลิตร"</f>
        <v>#DIV/0!</v>
      </c>
      <c r="U28" s="49"/>
      <c r="V28" s="49"/>
      <c r="W28" s="49"/>
      <c r="X28" s="2"/>
    </row>
    <row r="29" spans="1:29" ht="18">
      <c r="P29" s="51" t="s">
        <v>21</v>
      </c>
      <c r="Q29" s="52"/>
      <c r="R29" s="24">
        <v>5.4</v>
      </c>
      <c r="S29" s="35" t="e">
        <f>S20</f>
        <v>#DIV/0!</v>
      </c>
      <c r="T29" s="53" t="e">
        <f>"ประหยัดน้ำมัน  "&amp;ROUND(((S20-R29)*S19)/R29,1)&amp;"  ลิตร"</f>
        <v>#DIV/0!</v>
      </c>
      <c r="U29" s="53"/>
      <c r="V29" s="53"/>
      <c r="W29" s="53"/>
      <c r="X29" s="2"/>
    </row>
    <row r="30" spans="1:29" ht="18">
      <c r="P30" s="51" t="s">
        <v>22</v>
      </c>
      <c r="Q30" s="52"/>
      <c r="R30" s="24">
        <v>3.4</v>
      </c>
      <c r="S30" s="35" t="e">
        <f>X20</f>
        <v>#DIV/0!</v>
      </c>
      <c r="T30" s="45" t="e">
        <f>"ประหยัดน้ำมัน  "&amp;ROUND(((X20-R30)*X19)/R30,1)&amp;"  ลิตร"</f>
        <v>#DIV/0!</v>
      </c>
      <c r="U30" s="46"/>
      <c r="V30" s="46"/>
      <c r="W30" s="47"/>
      <c r="X30" s="2"/>
    </row>
    <row r="31" spans="1:29" ht="16.5">
      <c r="P31" s="2"/>
      <c r="Q31" s="2"/>
      <c r="R31" s="2"/>
      <c r="S31" s="2"/>
      <c r="T31" s="50" t="s">
        <v>20</v>
      </c>
      <c r="U31" s="50"/>
      <c r="V31" s="50"/>
      <c r="W31" s="50"/>
      <c r="X31" s="2"/>
    </row>
    <row r="32" spans="1:29" ht="16.5">
      <c r="P32" s="2"/>
      <c r="Q32" s="2"/>
      <c r="R32" s="2"/>
      <c r="S32" s="2"/>
      <c r="T32" s="2"/>
      <c r="U32" s="36" t="s">
        <v>32</v>
      </c>
      <c r="V32" s="36"/>
      <c r="W32" s="36"/>
      <c r="X32" s="2"/>
    </row>
    <row r="33" spans="12:24" ht="16.5">
      <c r="P33" s="2"/>
      <c r="Q33" s="2"/>
      <c r="R33" s="2"/>
      <c r="S33" s="2"/>
      <c r="T33" s="2"/>
      <c r="U33" s="2"/>
      <c r="V33" s="2"/>
      <c r="W33" s="2"/>
      <c r="X33" s="2"/>
    </row>
    <row r="34" spans="12:24" ht="16.5">
      <c r="P34" s="2"/>
      <c r="Q34" s="2"/>
      <c r="R34" s="2"/>
      <c r="S34" s="2"/>
      <c r="T34" s="2"/>
      <c r="U34" s="2"/>
      <c r="V34" s="2"/>
      <c r="W34" s="2"/>
      <c r="X34" s="2"/>
    </row>
    <row r="36" spans="12:24">
      <c r="L36" s="40"/>
      <c r="M36" s="40"/>
      <c r="N36" s="40"/>
    </row>
  </sheetData>
  <mergeCells count="34">
    <mergeCell ref="A1:X1"/>
    <mergeCell ref="U2:X2"/>
    <mergeCell ref="A2:S2"/>
    <mergeCell ref="B4:D4"/>
    <mergeCell ref="L4:N4"/>
    <mergeCell ref="P3:X3"/>
    <mergeCell ref="A3:D3"/>
    <mergeCell ref="F3:I3"/>
    <mergeCell ref="K3:N3"/>
    <mergeCell ref="G4:I4"/>
    <mergeCell ref="V4:X4"/>
    <mergeCell ref="Q4:S4"/>
    <mergeCell ref="T25:W25"/>
    <mergeCell ref="P26:Q26"/>
    <mergeCell ref="P20:Q20"/>
    <mergeCell ref="P25:Q25"/>
    <mergeCell ref="Y26:Z26"/>
    <mergeCell ref="T26:W26"/>
    <mergeCell ref="L36:N36"/>
    <mergeCell ref="K20:L20"/>
    <mergeCell ref="A20:B20"/>
    <mergeCell ref="F20:G20"/>
    <mergeCell ref="T30:W30"/>
    <mergeCell ref="P27:Q27"/>
    <mergeCell ref="T27:W27"/>
    <mergeCell ref="T31:W31"/>
    <mergeCell ref="P30:Q30"/>
    <mergeCell ref="P29:Q29"/>
    <mergeCell ref="T29:W29"/>
    <mergeCell ref="U20:V20"/>
    <mergeCell ref="O22:X22"/>
    <mergeCell ref="P28:Q28"/>
    <mergeCell ref="P24:W24"/>
    <mergeCell ref="T28:W28"/>
  </mergeCells>
  <pageMargins left="0" right="0" top="0.19685039370078741" bottom="0" header="0.31496062992125984" footer="0.31496062992125984"/>
  <pageSetup paperSize="9" orientation="landscape" horizontalDpi="4294967293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Bassam Umalee</cp:lastModifiedBy>
  <cp:lastPrinted>2019-06-18T08:09:31Z</cp:lastPrinted>
  <dcterms:created xsi:type="dcterms:W3CDTF">2018-03-09T09:28:40Z</dcterms:created>
  <dcterms:modified xsi:type="dcterms:W3CDTF">2019-06-30T05:38:28Z</dcterms:modified>
</cp:coreProperties>
</file>