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3162987\Desktop\"/>
    </mc:Choice>
  </mc:AlternateContent>
  <xr:revisionPtr revIDLastSave="0" documentId="13_ncr:1_{0B70AB9E-37C9-4894-9BF6-57F7822F2225}" xr6:coauthVersionLast="47" xr6:coauthVersionMax="47" xr10:uidLastSave="{00000000-0000-0000-0000-000000000000}"/>
  <bookViews>
    <workbookView xWindow="-28920" yWindow="-3915" windowWidth="29040" windowHeight="15720" xr2:uid="{39A4356C-EAF1-3B43-AABF-5032E29946D6}"/>
  </bookViews>
  <sheets>
    <sheet name="KPI's for Analysis" sheetId="6" r:id="rId1"/>
    <sheet name="Balance Sheet" sheetId="2" r:id="rId2"/>
    <sheet name="Income Statement (operations)" sheetId="3" r:id="rId3"/>
    <sheet name="Changes in Shareholders Equity" sheetId="4" r:id="rId4"/>
    <sheet name="Statement of Cash Flows" sheetId="5" r:id="rId5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B11" i="6"/>
  <c r="C11" i="6"/>
  <c r="B12" i="6"/>
  <c r="C12" i="6"/>
  <c r="B13" i="6"/>
  <c r="C13" i="6"/>
  <c r="C16" i="6"/>
  <c r="C17" i="6"/>
  <c r="B20" i="6"/>
  <c r="C20" i="6"/>
  <c r="C23" i="6"/>
  <c r="C24" i="6"/>
  <c r="C25" i="6"/>
  <c r="C22" i="2"/>
  <c r="C23" i="2" s="1"/>
  <c r="F22" i="2"/>
  <c r="F23" i="2" s="1"/>
  <c r="C32" i="2"/>
  <c r="F32" i="2"/>
  <c r="C37" i="2"/>
  <c r="F37" i="2"/>
  <c r="C45" i="2"/>
  <c r="F45" i="2"/>
  <c r="F38" i="2" l="1"/>
  <c r="F46" i="2" s="1"/>
  <c r="C38" i="2"/>
  <c r="C46" i="2"/>
</calcChain>
</file>

<file path=xl/sharedStrings.xml><?xml version="1.0" encoding="utf-8"?>
<sst xmlns="http://schemas.openxmlformats.org/spreadsheetml/2006/main" count="1454" uniqueCount="179">
  <si>
    <t>Current Ratio [Current Assets / Current Liabilities]</t>
  </si>
  <si>
    <t>​</t>
  </si>
  <si>
    <t>Total Liabilities and Shareholders' equity</t>
  </si>
  <si>
    <t>Total shareholders' equity</t>
  </si>
  <si>
    <t>—</t>
  </si>
  <si>
    <t>Noncontrolling interest</t>
  </si>
  <si>
    <t>Less: Treasury stock at cost: 1,489 and 2,050,000 shares, respectively</t>
  </si>
  <si>
    <t>Accumulated other comprehensive loss</t>
  </si>
  <si>
    <t>Retained earnings</t>
  </si>
  <si>
    <t>Common stock and paid-in capital: 93,396,901 and 99,070,796 shares issued, respectively</t>
  </si>
  <si>
    <t>Shareholders’ equity:</t>
  </si>
  <si>
    <t>Total liabilities</t>
  </si>
  <si>
    <t>Total Long-term Liabilities</t>
  </si>
  <si>
    <t>Other liabilities</t>
  </si>
  <si>
    <t>Long-term lease obligations</t>
  </si>
  <si>
    <t>Long-term debt and obligations under finance leases</t>
  </si>
  <si>
    <t>Total Current Liabilities</t>
  </si>
  <si>
    <t>Current portion of lease obligations</t>
  </si>
  <si>
    <t>Current portion of debt and obligations under finance leases</t>
  </si>
  <si>
    <t>Accrued and other liabilities</t>
  </si>
  <si>
    <t>Accounts payable</t>
  </si>
  <si>
    <t>Current liabilities:</t>
  </si>
  <si>
    <t>LIABILITIES AND SHAREHOLDERS’ EQUITY</t>
  </si>
  <si>
    <t>Total Assets</t>
  </si>
  <si>
    <t>Total Long Term Assets</t>
  </si>
  <si>
    <t>Other assets</t>
  </si>
  <si>
    <t>Minority investments</t>
  </si>
  <si>
    <t>Other intangible assets, net</t>
  </si>
  <si>
    <t>Goodwill</t>
  </si>
  <si>
    <t>Deferred taxes</t>
  </si>
  <si>
    <t>Operating lease right-of-use assets</t>
  </si>
  <si>
    <t>Property and equipment, net</t>
  </si>
  <si>
    <t>Total Current Assets</t>
  </si>
  <si>
    <t>Other current assets</t>
  </si>
  <si>
    <t>Merchandise inventories</t>
  </si>
  <si>
    <t>Cash and cash equivalents</t>
  </si>
  <si>
    <t>Current assets:</t>
  </si>
  <si>
    <t>ASSETS</t>
  </si>
  <si>
    <t>2022</t>
  </si>
  <si>
    <t>2023</t>
  </si>
  <si>
    <t>($ in millions, except share amounts)</t>
  </si>
  <si>
    <t>January 29,</t>
  </si>
  <si>
    <t>January 28,</t>
  </si>
  <si>
    <t>CONSOLIDATED BALANCE SHEETS</t>
  </si>
  <si>
    <t>CONSOLIDATED STATEMENTS OF OPERATIONS</t>
  </si>
  <si>
    <t>($ in millions, except per share amounts)</t>
  </si>
  <si>
    <t>2021</t>
  </si>
  <si>
    <t>2020</t>
  </si>
  <si>
    <t>Sales</t>
  </si>
  <si>
    <t>Licensing revenue</t>
  </si>
  <si>
    <t>Total revenue</t>
  </si>
  <si>
    <t>Cost of sales</t>
  </si>
  <si>
    <t>Selling, general and administrative expenses</t>
  </si>
  <si>
    <t>Depreciation and amortization</t>
  </si>
  <si>
    <t>Impairment and other</t>
  </si>
  <si>
    <t>Income from operations</t>
  </si>
  <si>
    <t>Interest expense, net</t>
  </si>
  <si>
    <t>Other income / (expense), net</t>
  </si>
  <si>
    <t>Income from continuing operations before income taxes</t>
  </si>
  <si>
    <t>Income tax expense</t>
  </si>
  <si>
    <t>Net income from continuing operations</t>
  </si>
  <si>
    <t>Net loss from discontinued operations, net of tax</t>
  </si>
  <si>
    <t>Net income</t>
  </si>
  <si>
    <t>Net loss attributable to noncontrolling interests</t>
  </si>
  <si>
    <t>Net income attributable to Foot Locker, Inc.</t>
  </si>
  <si>
    <t>Basic earnings per share</t>
  </si>
  <si>
    <t>Earnings per share from continuing operations attributable to Foot Locker, Inc.</t>
  </si>
  <si>
    <t>Net loss per share from discontinued operations, net of tax</t>
  </si>
  <si>
    <t>$—</t>
  </si>
  <si>
    <t>Net earnings per share attributable to Foot Locker, Inc.</t>
  </si>
  <si>
    <t>Weighted-average shares outstanding</t>
  </si>
  <si>
    <t>Diluted earnings per share</t>
  </si>
  <si>
    <t>Weighted-average shares outstanding, assuming dilution</t>
  </si>
  <si>
    <t>CONSOLIDATED STATEMENTS OF CHANGES IN SHAREHOLDERS EQUITY</t>
  </si>
  <si>
    <t>Additional Paid-In</t>
  </si>
  <si>
    <t>Accumulated</t>
  </si>
  <si>
    <t>Capital &amp;</t>
  </si>
  <si>
    <t>Other</t>
  </si>
  <si>
    <t>Non-</t>
  </si>
  <si>
    <t>Total</t>
  </si>
  <si>
    <t>Common Stock</t>
  </si>
  <si>
    <t>Treasury Stock</t>
  </si>
  <si>
    <t>Retained</t>
  </si>
  <si>
    <t>Comprehensive</t>
  </si>
  <si>
    <t>Controlling</t>
  </si>
  <si>
    <t>Shareholders'</t>
  </si>
  <si>
    <t>(shares in thousands, amounts in millions)</t>
  </si>
  <si>
    <t>Shares</t>
  </si>
  <si>
    <t>Amount</t>
  </si>
  <si>
    <t>Earnings</t>
  </si>
  <si>
    <t>Loss</t>
  </si>
  <si>
    <t>interest</t>
  </si>
  <si>
    <t>Equity</t>
  </si>
  <si>
    <t>Balance at February 1, 2020</t>
  </si>
  <si>
    <t>Restricted stock issued</t>
  </si>
  <si>
    <t>Issued under director and stock plans</t>
  </si>
  <si>
    <t>Share-based compensation expense</t>
  </si>
  <si>
    <t>Shares of common stock used to satisfy tax withholding obligations</t>
  </si>
  <si>
    <t>Share repurchases</t>
  </si>
  <si>
    <t>Reissued - Employee Stock Purchase Plan ("ESPP")</t>
  </si>
  <si>
    <t>Retirement of treasury stock</t>
  </si>
  <si>
    <t>Noncontrolling interest acquired</t>
  </si>
  <si>
    <t>Cash dividends on common stock ( $0.70  per share)</t>
  </si>
  <si>
    <t>Translation adjustment, net of tax</t>
  </si>
  <si>
    <t>Change in hedges, net of tax</t>
  </si>
  <si>
    <t>Pension and postretirement adjustments, net of tax</t>
  </si>
  <si>
    <t>Balance at January 30, 2021</t>
  </si>
  <si>
    <t>Reissued ­- ESPP</t>
  </si>
  <si>
    <t>Net income (loss)</t>
  </si>
  <si>
    <t>Cash dividends on common stock ( $1.00  per share)</t>
  </si>
  <si>
    <t>Balance at January 29, 2022</t>
  </si>
  <si>
    <t>Termination of joint venture</t>
  </si>
  <si>
    <t>Cash dividends on common stock ( $1.60  per share)</t>
  </si>
  <si>
    <t>Balance at January 28, 2023</t>
  </si>
  <si>
    <t>Assets obtained in exchange for finance lease obligations</t>
  </si>
  <si>
    <t>Right-of-use assets obtained in exchange for operating lease obligations</t>
  </si>
  <si>
    <t>Cash paid for amounts included in measurement of finance lease liabilities</t>
  </si>
  <si>
    <t>Cash paid for amounts included in measurement of operating lease liabilities</t>
  </si>
  <si>
    <t>Income taxes paid</t>
  </si>
  <si>
    <t>Interest paid</t>
  </si>
  <si>
    <t>Supplemental information:</t>
  </si>
  <si>
    <t>Cash, cash equivalents, and restricted cash at end of period</t>
  </si>
  <si>
    <t>Cash, cash equivalents, and restricted cash at beginning of year</t>
  </si>
  <si>
    <t>Net change in cash, cash equivalents, and restricted cash</t>
  </si>
  <si>
    <t>Effect of exchange rate fluctuations on cash, cash equivalents, and restricted cash</t>
  </si>
  <si>
    <t>Net cash used in financing activities</t>
  </si>
  <si>
    <t>(Purchase of) / contribution from non-controlling interest</t>
  </si>
  <si>
    <t>Proceeds from exercise of stock options</t>
  </si>
  <si>
    <t>Proceeds from common stock issued under employee stock plan</t>
  </si>
  <si>
    <t>Treasury stock reissued under employee stock plan</t>
  </si>
  <si>
    <t>Shares of common stock repurchased to satisfy tax withholding obligations</t>
  </si>
  <si>
    <t>Payment of long-term debt and obligations under finance leases</t>
  </si>
  <si>
    <t>Dividends paid on common stock</t>
  </si>
  <si>
    <t>Purchase of treasury shares</t>
  </si>
  <si>
    <t>Repayment of the revolving credit facility</t>
  </si>
  <si>
    <t>Proceeds from the revolving credit facility</t>
  </si>
  <si>
    <t>Payment of debt issuance costs</t>
  </si>
  <si>
    <t>Proceeds from debt issuance, net</t>
  </si>
  <si>
    <t>From financing activities:</t>
  </si>
  <si>
    <t>Net cash used in investing activities</t>
  </si>
  <si>
    <t>Insurance proceeds related to loss on property and equipment</t>
  </si>
  <si>
    <t>Proceeds from sale of property</t>
  </si>
  <si>
    <t>Proceeds from minority investments</t>
  </si>
  <si>
    <t>Proceeds from sale of business</t>
  </si>
  <si>
    <t>Purchase of business, net of cash acquired</t>
  </si>
  <si>
    <t>Capital expenditures</t>
  </si>
  <si>
    <t>From investing activities:</t>
  </si>
  <si>
    <t>Net cash provided by operating activities</t>
  </si>
  <si>
    <t>Other, net</t>
  </si>
  <si>
    <t>Insurance recovery received for inventory loss</t>
  </si>
  <si>
    <t>Change in assets and liabilities:</t>
  </si>
  <si>
    <t>Gain on disposal of business</t>
  </si>
  <si>
    <t>Deferred income taxes</t>
  </si>
  <si>
    <t>Fair value change in contingent consideration</t>
  </si>
  <si>
    <t>Fair value adjustments to minority investments</t>
  </si>
  <si>
    <t>Non-cash impairment and other</t>
  </si>
  <si>
    <t>Adjustments to reconcile net income to net cash from operating activities:</t>
  </si>
  <si>
    <t>From operating activities:</t>
  </si>
  <si>
    <t>($ in millions)</t>
  </si>
  <si>
    <t>CONSOLIDATED STATEMENTS OF CASH FLOWS</t>
  </si>
  <si>
    <t>KPI's of foot Locker Inc.</t>
  </si>
  <si>
    <t>Profitability Ratios:</t>
  </si>
  <si>
    <t>Gross Profit Margin [(Total Revenue - Cost of Sales) / Total Revenue]</t>
  </si>
  <si>
    <t>Net Profit Margin [Net Income / Total Revenue]</t>
  </si>
  <si>
    <t>Return on Assets (ROA) [Net Income / Total Assets]</t>
  </si>
  <si>
    <t>Liquidity Ratios:</t>
  </si>
  <si>
    <t>Quick Ratio [(Cash and Cash Equivalents + Other Current Assets) / Total Current Liabilities]</t>
  </si>
  <si>
    <t>Cash Ratio [Cash and Cash Equivalents / Total Current Liabilities]</t>
  </si>
  <si>
    <t>Efficiency Ratios:</t>
  </si>
  <si>
    <t>Inventory Turnover [Cost of Sales / Average Inventory]</t>
  </si>
  <si>
    <t>Asset Turnover Ratio [Total Revenue / Total Assets]</t>
  </si>
  <si>
    <t>Debt to Equity Ratio [Total Liabilities / Total Shareholders' Equity]</t>
  </si>
  <si>
    <t>Cash Flow Ratios:</t>
  </si>
  <si>
    <t>Free Cash Flow [Net Cash Provided by Operating Activities - Capital Expenditures]</t>
  </si>
  <si>
    <t>Cash Flow Margin [Net Cash Provided by Operating Activities / Total Revenue]</t>
  </si>
  <si>
    <t>Cash Flow Return on Investments [Net Cash Provided by Operating Activities / Total Assets]</t>
  </si>
  <si>
    <t>Solvency Ratio:</t>
  </si>
  <si>
    <t>Operating Margin [Income from operations / Total Revenue]</t>
  </si>
  <si>
    <t>Return on Equity (ROE) [Net Income / Total Shareholder's Equity]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</si>
</sst>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_(\$* #,##0_);_(\$* \(#,##0\);_(\$* \-_);_(@_)"/>
    <numFmt numFmtId="166" formatCode="\(#,##0_);[Red]\(#,##0\)"/>
    <numFmt numFmtId="167" formatCode="_(\$* #,##0.00_);_(\$* \(#,##0.00\);_(\$* \-??_);_(@_)"/>
    <numFmt numFmtId="168" formatCode="&quot;($&quot;#,##0.00_);[Red]&quot;($&quot;#,##0.00\)"/>
    <numFmt numFmtId="169" formatCode="&quot;($&quot;#,##0_);[Red]&quot;($&quot;#,##0\)"/>
  </numFmts>
  <fonts count="6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1"/>
    <xf numFmtId="165" fontId="1" fillId="0" borderId="0" xfId="1" applyNumberFormat="1"/>
    <xf numFmtId="165" fontId="2" fillId="0" borderId="0" xfId="1" applyNumberFormat="1" applyFont="1"/>
    <xf numFmtId="0" fontId="3" fillId="0" borderId="0" xfId="1" applyFont="1"/>
    <xf numFmtId="3" fontId="1" fillId="0" borderId="0" xfId="1" applyNumberFormat="1" applyAlignment="1">
      <alignment horizontal="right"/>
    </xf>
    <xf numFmtId="3" fontId="2" fillId="0" borderId="0" xfId="1" applyNumberFormat="1" applyFont="1" applyAlignment="1">
      <alignment horizontal="right"/>
    </xf>
    <xf numFmtId="0" fontId="2" fillId="0" borderId="0" xfId="1" applyFont="1"/>
    <xf numFmtId="0" fontId="2" fillId="0" borderId="0" xfId="1" applyFont="1" applyAlignment="1">
      <alignment horizontal="right"/>
    </xf>
    <xf numFmtId="166" fontId="1" fillId="0" borderId="0" xfId="1" applyNumberFormat="1" applyAlignment="1">
      <alignment horizontal="right"/>
    </xf>
    <xf numFmtId="166" fontId="2" fillId="0" borderId="0" xfId="1" applyNumberFormat="1" applyFont="1" applyAlignment="1">
      <alignment horizontal="right"/>
    </xf>
    <xf numFmtId="0" fontId="1" fillId="0" borderId="0" xfId="1" applyAlignment="1">
      <alignment horizontal="right"/>
    </xf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4" fontId="2" fillId="0" borderId="0" xfId="1" applyNumberFormat="1" applyFont="1" applyAlignment="1">
      <alignment horizontal="right"/>
    </xf>
    <xf numFmtId="4" fontId="1" fillId="0" borderId="0" xfId="1" applyNumberFormat="1" applyAlignment="1">
      <alignment horizontal="right"/>
    </xf>
    <xf numFmtId="2" fontId="0" fillId="0" borderId="0" xfId="0" applyNumberFormat="1"/>
    <xf numFmtId="164" fontId="0" fillId="0" borderId="0" xfId="0" applyNumberFormat="1"/>
    <xf numFmtId="9" fontId="0" fillId="0" borderId="0" xfId="2" applyFont="1"/>
    <xf numFmtId="3" fontId="0" fillId="0" borderId="0" xfId="0" applyNumberFormat="1"/>
    <xf numFmtId="10" fontId="0" fillId="0" borderId="0" xfId="2" applyNumberFormat="1" applyFont="1"/>
    <xf numFmtId="2" fontId="0" fillId="0" borderId="0" xfId="2" applyNumberFormat="1" applyFont="1"/>
    <xf numFmtId="0" fontId="5" fillId="0" borderId="0" xfId="0" applyFont="1"/>
    <xf numFmtId="167" fontId="2" fillId="0" borderId="0" xfId="1" applyNumberFormat="1" applyFont="1" applyAlignment="1">
      <alignment horizontal="right"/>
    </xf>
    <xf numFmtId="167" fontId="1" fillId="0" borderId="0" xfId="1" applyNumberFormat="1" applyAlignment="1">
      <alignment horizontal="right"/>
    </xf>
    <xf numFmtId="168" fontId="2" fillId="0" borderId="0" xfId="1" applyNumberFormat="1" applyFont="1" applyAlignment="1">
      <alignment horizontal="right"/>
    </xf>
    <xf numFmtId="0" fontId="1" fillId="0" borderId="0" xfId="1" applyAlignment="1">
      <alignment horizontal="right"/>
    </xf>
    <xf numFmtId="165" fontId="2" fillId="0" borderId="0" xfId="1" applyNumberFormat="1" applyFont="1" applyAlignment="1">
      <alignment horizontal="right"/>
    </xf>
    <xf numFmtId="165" fontId="1" fillId="0" borderId="0" xfId="1" applyNumberFormat="1" applyAlignment="1">
      <alignment horizontal="right"/>
    </xf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169" fontId="2" fillId="0" borderId="0" xfId="1" applyNumberFormat="1" applyFont="1" applyAlignment="1">
      <alignment horizontal="right"/>
    </xf>
    <xf numFmtId="0" fontId="2" fillId="0" borderId="0" xfId="1" applyFont="1" applyAlignment="1">
      <alignment horizontal="right"/>
    </xf>
    <xf numFmtId="0" fontId="1" fillId="0" borderId="0" xfId="1" applyFill="1"/>
  </cellXfs>
  <cellStyles count="3">
    <cellStyle name="Normal" xfId="0" builtinId="0"/>
    <cellStyle name="Normal 2" xfId="1" xr:uid="{1FAEABC6-6C44-454A-A20C-CCC49B58B9ED}"/>
    <cellStyle name="Percent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</dxfs>
  <tableStyles count="1" defaultTableStyle="TableStyleMedium2" defaultPivotStyle="PivotStyleLight16">
    <tableStyle name="Table Style 1" pivot="0" count="0" xr9:uid="{EE996722-8B87-3946-A59F-1EC936B179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9206AE-8289-B549-B057-3EF2CD436FC5}" name="Table1" displayName="Table1" ref="A1:C25" totalsRowShown="0">
  <autoFilter ref="A1:C25" xr:uid="{029206AE-8289-B549-B057-3EF2CD436FC5}"/>
  <tableColumns count="3">
    <tableColumn id="1" xr3:uid="{6F98086B-CD0C-5E43-A0F9-EB3244DA3483}" name="KPI's of foot Locker Inc." dataDxfId="1" dataCellStyle="Normal 2"/>
    <tableColumn id="2" xr3:uid="{8F755245-980A-F347-97E4-B121028FFFDF}" name="2023"/>
    <tableColumn id="3" xr3:uid="{AC7D19DA-E8D1-104C-AABD-F2E23F5BC924}" name="2022" dataDxfId="0" dataCellStyle="Percent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56977-2693-6B42-814D-FA647CEA4E62}">
  <dimension ref="A1:C25"/>
  <sheetViews>
    <sheetView tabSelected="1" workbookViewId="0">
      <selection activeCell="A2" sqref="A2"/>
    </sheetView>
  </sheetViews>
  <sheetFormatPr defaultColWidth="10.6640625" defaultRowHeight="15.5" x14ac:dyDescent="0.35"/>
  <cols>
    <col min="1" max="1" width="72.83203125" bestFit="1" customWidth="1"/>
    <col min="2" max="2" width="10.83203125" customWidth="1"/>
    <col min="3" max="3" width="11.33203125" bestFit="1" customWidth="1"/>
  </cols>
  <sheetData>
    <row r="1" spans="1:3" ht="23.5" x14ac:dyDescent="0.55000000000000004">
      <c r="A1" s="22" t="s">
        <v>160</v>
      </c>
      <c r="B1" t="s">
        <v>39</v>
      </c>
      <c r="C1" t="s">
        <v>38</v>
      </c>
    </row>
    <row r="2" spans="1:3" ht="29" customHeight="1" x14ac:dyDescent="0.35">
      <c r="A2" s="34"/>
      <c r="C2" s="18"/>
    </row>
    <row r="3" spans="1:3" x14ac:dyDescent="0.35">
      <c r="A3" s="4" t="s">
        <v>161</v>
      </c>
    </row>
    <row r="4" spans="1:3" x14ac:dyDescent="0.35">
      <c r="A4" s="1" t="s">
        <v>162</v>
      </c>
      <c r="C4" s="20">
        <f>('Income Statement (operations)'!C8-'Income Statement (operations)'!C10)/'Income Statement (operations)'!C8</f>
        <v>0.32012786847813679</v>
      </c>
    </row>
    <row r="5" spans="1:3" x14ac:dyDescent="0.35">
      <c r="A5" s="1" t="s">
        <v>177</v>
      </c>
      <c r="C5" s="20">
        <f>'Income Statement (operations)'!C14/'Income Statement (operations)'!C8</f>
        <v>6.6331773033451308E-2</v>
      </c>
    </row>
    <row r="6" spans="1:3" x14ac:dyDescent="0.35">
      <c r="A6" s="1" t="s">
        <v>163</v>
      </c>
      <c r="C6" s="20">
        <f>'Income Statement (operations)'!C22/'Income Statement (operations)'!C8</f>
        <v>3.8931384861285535E-2</v>
      </c>
    </row>
    <row r="7" spans="1:3" x14ac:dyDescent="0.35">
      <c r="A7" s="1" t="s">
        <v>164</v>
      </c>
      <c r="C7" s="20">
        <f>'Income Statement (operations)'!C22/'Balance Sheet'!F23</f>
        <v>4.191763982790412E-2</v>
      </c>
    </row>
    <row r="8" spans="1:3" x14ac:dyDescent="0.35">
      <c r="A8" s="1" t="s">
        <v>178</v>
      </c>
      <c r="C8" s="20">
        <f>'Income Statement (operations)'!C22/'Balance Sheet'!F45</f>
        <v>0.10514955288313291</v>
      </c>
    </row>
    <row r="10" spans="1:3" x14ac:dyDescent="0.35">
      <c r="A10" s="4" t="s">
        <v>165</v>
      </c>
      <c r="B10" s="17"/>
      <c r="C10" s="17"/>
    </row>
    <row r="11" spans="1:3" x14ac:dyDescent="0.35">
      <c r="A11" s="1" t="s">
        <v>0</v>
      </c>
      <c r="B11" s="17">
        <f>'Balance Sheet'!C13/'Balance Sheet'!C32</f>
        <v>1.5658385093167702</v>
      </c>
      <c r="C11" s="17">
        <f>'Balance Sheet'!F13/'Balance Sheet'!F32</f>
        <v>1.3619596541786743</v>
      </c>
    </row>
    <row r="12" spans="1:3" x14ac:dyDescent="0.35">
      <c r="A12" s="1" t="s">
        <v>166</v>
      </c>
      <c r="B12" s="16">
        <f>('Balance Sheet'!C10+'Balance Sheet'!C12)/'Balance Sheet'!C32</f>
        <v>0.54534161490683231</v>
      </c>
      <c r="C12" s="16">
        <f>('Balance Sheet'!F10+'Balance Sheet'!F12)/'Balance Sheet'!F32</f>
        <v>0.63227665706051872</v>
      </c>
    </row>
    <row r="13" spans="1:3" x14ac:dyDescent="0.35">
      <c r="A13" s="1" t="s">
        <v>167</v>
      </c>
      <c r="B13" s="16">
        <f>'Balance Sheet'!C10/'Balance Sheet'!C32</f>
        <v>0.33291925465838507</v>
      </c>
      <c r="C13" s="16">
        <f>'Balance Sheet'!F10/'Balance Sheet'!F32</f>
        <v>0.4634005763688761</v>
      </c>
    </row>
    <row r="15" spans="1:3" x14ac:dyDescent="0.35">
      <c r="A15" s="4" t="s">
        <v>168</v>
      </c>
    </row>
    <row r="16" spans="1:3" x14ac:dyDescent="0.35">
      <c r="A16" s="1" t="s">
        <v>169</v>
      </c>
      <c r="B16" s="19"/>
      <c r="C16" s="19">
        <f>'Income Statement (operations)'!C10/'Balance Sheet'!F11</f>
        <v>4.7037914691943126</v>
      </c>
    </row>
    <row r="17" spans="1:3" x14ac:dyDescent="0.35">
      <c r="A17" s="1" t="s">
        <v>170</v>
      </c>
      <c r="C17" s="16">
        <f>'Income Statement (operations)'!C8/'Balance Sheet'!F23</f>
        <v>1.0767055931161646</v>
      </c>
    </row>
    <row r="19" spans="1:3" x14ac:dyDescent="0.35">
      <c r="A19" s="4" t="s">
        <v>176</v>
      </c>
    </row>
    <row r="20" spans="1:3" x14ac:dyDescent="0.35">
      <c r="A20" s="1" t="s">
        <v>171</v>
      </c>
      <c r="B20" s="16">
        <f>'Balance Sheet'!C38/'Balance Sheet'!C45</f>
        <v>1.4011539629517158</v>
      </c>
      <c r="C20" s="16">
        <f>'Balance Sheet'!F38/'Balance Sheet'!F45</f>
        <v>1.5084798026518655</v>
      </c>
    </row>
    <row r="22" spans="1:3" x14ac:dyDescent="0.35">
      <c r="A22" s="4" t="s">
        <v>172</v>
      </c>
    </row>
    <row r="23" spans="1:3" x14ac:dyDescent="0.35">
      <c r="A23" s="1" t="s">
        <v>174</v>
      </c>
      <c r="B23" s="18"/>
      <c r="C23" s="18">
        <f>'Statement of Cash Flows'!C22/'Income Statement (operations)'!C8</f>
        <v>1.9751113140769494E-2</v>
      </c>
    </row>
    <row r="24" spans="1:3" x14ac:dyDescent="0.35">
      <c r="A24" s="1" t="s">
        <v>173</v>
      </c>
      <c r="C24" s="21">
        <f>'Statement of Cash Flows'!C22/'Statement of Cash Flows'!C24</f>
        <v>-0.60701754385964912</v>
      </c>
    </row>
    <row r="25" spans="1:3" x14ac:dyDescent="0.35">
      <c r="A25" s="1" t="s">
        <v>175</v>
      </c>
      <c r="C25" s="18">
        <f>'Statement of Cash Flows'!C22/'Balance Sheet'!F23</f>
        <v>2.1266133988936693E-2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C927-DCAE-094D-8DF7-B6579702758C}">
  <dimension ref="A2:F46"/>
  <sheetViews>
    <sheetView zoomScaleNormal="100" workbookViewId="0">
      <selection activeCell="A44" sqref="A44"/>
    </sheetView>
  </sheetViews>
  <sheetFormatPr defaultColWidth="10.83203125" defaultRowHeight="14.5" x14ac:dyDescent="0.35"/>
  <cols>
    <col min="1" max="1" width="87.83203125" style="1" customWidth="1"/>
    <col min="2" max="2" width="1.6640625" style="1" customWidth="1"/>
    <col min="3" max="3" width="10.6640625" style="1" customWidth="1"/>
    <col min="4" max="5" width="1.6640625" style="1" customWidth="1"/>
    <col min="6" max="6" width="10.6640625" style="1" customWidth="1"/>
    <col min="7" max="256" width="8.83203125" style="1" customWidth="1"/>
    <col min="257" max="16384" width="10.83203125" style="1"/>
  </cols>
  <sheetData>
    <row r="2" spans="1:6" x14ac:dyDescent="0.35">
      <c r="A2" s="7" t="s">
        <v>43</v>
      </c>
      <c r="B2" s="7"/>
      <c r="C2" s="7"/>
      <c r="D2" s="7"/>
      <c r="E2" s="7"/>
      <c r="F2" s="7"/>
    </row>
    <row r="4" spans="1:6" x14ac:dyDescent="0.35">
      <c r="A4" s="1" t="s">
        <v>1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</row>
    <row r="5" spans="1:6" x14ac:dyDescent="0.35">
      <c r="A5" s="7" t="s">
        <v>1</v>
      </c>
      <c r="B5" s="7" t="s">
        <v>42</v>
      </c>
      <c r="C5" s="7"/>
      <c r="D5" s="1" t="s">
        <v>1</v>
      </c>
      <c r="E5" s="1" t="s">
        <v>41</v>
      </c>
    </row>
    <row r="6" spans="1:6" x14ac:dyDescent="0.35">
      <c r="A6" s="1" t="s">
        <v>40</v>
      </c>
      <c r="B6" s="7" t="s">
        <v>39</v>
      </c>
      <c r="C6" s="7"/>
      <c r="E6" s="1" t="s">
        <v>38</v>
      </c>
    </row>
    <row r="7" spans="1:6" x14ac:dyDescent="0.35">
      <c r="A7" s="7" t="s">
        <v>37</v>
      </c>
      <c r="B7" s="1" t="s">
        <v>1</v>
      </c>
      <c r="C7" s="11"/>
      <c r="E7" s="1" t="s">
        <v>1</v>
      </c>
      <c r="F7" s="11"/>
    </row>
    <row r="8" spans="1:6" x14ac:dyDescent="0.35">
      <c r="A8" s="7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</row>
    <row r="9" spans="1:6" x14ac:dyDescent="0.35">
      <c r="A9" s="1" t="s">
        <v>36</v>
      </c>
      <c r="B9" s="1" t="s">
        <v>1</v>
      </c>
      <c r="C9" s="11"/>
      <c r="E9" s="1" t="s">
        <v>1</v>
      </c>
      <c r="F9" s="11" t="s">
        <v>1</v>
      </c>
    </row>
    <row r="10" spans="1:6" x14ac:dyDescent="0.35">
      <c r="A10" s="1" t="s">
        <v>35</v>
      </c>
      <c r="B10" s="3">
        <v>536</v>
      </c>
      <c r="C10" s="3">
        <v>536</v>
      </c>
      <c r="D10" s="1" t="s">
        <v>1</v>
      </c>
      <c r="E10" s="2">
        <v>804</v>
      </c>
      <c r="F10" s="2">
        <v>804</v>
      </c>
    </row>
    <row r="11" spans="1:6" x14ac:dyDescent="0.35">
      <c r="A11" s="1" t="s">
        <v>34</v>
      </c>
      <c r="B11" s="7"/>
      <c r="C11" s="6">
        <v>1643</v>
      </c>
      <c r="D11" s="1" t="s">
        <v>1</v>
      </c>
      <c r="F11" s="5">
        <v>1266</v>
      </c>
    </row>
    <row r="12" spans="1:6" x14ac:dyDescent="0.35">
      <c r="A12" s="1" t="s">
        <v>33</v>
      </c>
      <c r="B12" s="7"/>
      <c r="C12" s="6">
        <v>342</v>
      </c>
      <c r="D12" s="1" t="s">
        <v>1</v>
      </c>
      <c r="F12" s="5">
        <v>293</v>
      </c>
    </row>
    <row r="13" spans="1:6" x14ac:dyDescent="0.35">
      <c r="A13" s="1" t="s">
        <v>32</v>
      </c>
      <c r="B13" s="7"/>
      <c r="C13" s="6">
        <v>2521</v>
      </c>
      <c r="D13" s="1" t="s">
        <v>1</v>
      </c>
      <c r="F13" s="5">
        <v>2363</v>
      </c>
    </row>
    <row r="14" spans="1:6" x14ac:dyDescent="0.35">
      <c r="B14" s="7"/>
      <c r="C14" s="6"/>
      <c r="F14" s="5"/>
    </row>
    <row r="15" spans="1:6" x14ac:dyDescent="0.35">
      <c r="A15" s="1" t="s">
        <v>31</v>
      </c>
      <c r="B15" s="7"/>
      <c r="C15" s="6">
        <v>920</v>
      </c>
      <c r="D15" s="1" t="s">
        <v>1</v>
      </c>
      <c r="F15" s="5">
        <v>917</v>
      </c>
    </row>
    <row r="16" spans="1:6" x14ac:dyDescent="0.35">
      <c r="A16" s="1" t="s">
        <v>30</v>
      </c>
      <c r="B16" s="7" t="s">
        <v>1</v>
      </c>
      <c r="C16" s="6">
        <v>2443</v>
      </c>
      <c r="D16" s="1" t="s">
        <v>1</v>
      </c>
      <c r="E16" s="1" t="s">
        <v>1</v>
      </c>
      <c r="F16" s="5">
        <v>2616</v>
      </c>
    </row>
    <row r="17" spans="1:6" x14ac:dyDescent="0.35">
      <c r="A17" s="1" t="s">
        <v>29</v>
      </c>
      <c r="B17" s="7"/>
      <c r="C17" s="6">
        <v>90</v>
      </c>
      <c r="D17" s="1" t="s">
        <v>1</v>
      </c>
      <c r="F17" s="5">
        <v>86</v>
      </c>
    </row>
    <row r="18" spans="1:6" x14ac:dyDescent="0.35">
      <c r="A18" s="1" t="s">
        <v>28</v>
      </c>
      <c r="B18" s="7"/>
      <c r="C18" s="6">
        <v>785</v>
      </c>
      <c r="D18" s="1" t="s">
        <v>1</v>
      </c>
      <c r="F18" s="5">
        <v>797</v>
      </c>
    </row>
    <row r="19" spans="1:6" x14ac:dyDescent="0.35">
      <c r="A19" s="1" t="s">
        <v>27</v>
      </c>
      <c r="B19" s="7"/>
      <c r="C19" s="6">
        <v>426</v>
      </c>
      <c r="D19" s="1" t="s">
        <v>1</v>
      </c>
      <c r="F19" s="5">
        <v>454</v>
      </c>
    </row>
    <row r="20" spans="1:6" x14ac:dyDescent="0.35">
      <c r="A20" s="1" t="s">
        <v>26</v>
      </c>
      <c r="B20" s="7" t="s">
        <v>1</v>
      </c>
      <c r="C20" s="6">
        <v>630</v>
      </c>
      <c r="D20" s="1" t="s">
        <v>1</v>
      </c>
      <c r="E20" s="1" t="s">
        <v>1</v>
      </c>
      <c r="F20" s="5">
        <v>781</v>
      </c>
    </row>
    <row r="21" spans="1:6" x14ac:dyDescent="0.35">
      <c r="A21" s="1" t="s">
        <v>25</v>
      </c>
      <c r="B21" s="7"/>
      <c r="C21" s="6">
        <v>92</v>
      </c>
      <c r="D21" s="1" t="s">
        <v>1</v>
      </c>
      <c r="F21" s="5">
        <v>121</v>
      </c>
    </row>
    <row r="22" spans="1:6" x14ac:dyDescent="0.35">
      <c r="A22" s="1" t="s">
        <v>24</v>
      </c>
      <c r="B22" s="7"/>
      <c r="C22" s="6">
        <f>SUM(C15:C21)</f>
        <v>5386</v>
      </c>
      <c r="F22" s="5">
        <f>SUM(F15:F21)</f>
        <v>5772</v>
      </c>
    </row>
    <row r="23" spans="1:6" x14ac:dyDescent="0.35">
      <c r="A23" s="1" t="s">
        <v>23</v>
      </c>
      <c r="B23" s="3">
        <v>7907</v>
      </c>
      <c r="C23" s="3">
        <f>C22+C13</f>
        <v>7907</v>
      </c>
      <c r="D23" s="1" t="s">
        <v>1</v>
      </c>
      <c r="E23" s="2">
        <v>8135</v>
      </c>
      <c r="F23" s="2">
        <f>F22+F13</f>
        <v>8135</v>
      </c>
    </row>
    <row r="24" spans="1:6" x14ac:dyDescent="0.35">
      <c r="A24" s="1" t="s">
        <v>1</v>
      </c>
      <c r="B24" s="1" t="s">
        <v>1</v>
      </c>
      <c r="C24" s="1" t="s">
        <v>1</v>
      </c>
      <c r="D24" s="1" t="s">
        <v>1</v>
      </c>
      <c r="E24" s="1" t="s">
        <v>1</v>
      </c>
      <c r="F24" s="1" t="s">
        <v>1</v>
      </c>
    </row>
    <row r="25" spans="1:6" x14ac:dyDescent="0.35">
      <c r="A25" s="7" t="s">
        <v>22</v>
      </c>
      <c r="C25" s="11"/>
      <c r="D25" s="1" t="s">
        <v>1</v>
      </c>
      <c r="F25" s="11" t="s">
        <v>1</v>
      </c>
    </row>
    <row r="26" spans="1:6" x14ac:dyDescent="0.35">
      <c r="A26" s="7" t="s">
        <v>1</v>
      </c>
      <c r="B26" s="1" t="s">
        <v>1</v>
      </c>
      <c r="C26" s="1" t="s">
        <v>1</v>
      </c>
      <c r="D26" s="1" t="s">
        <v>1</v>
      </c>
      <c r="E26" s="1" t="s">
        <v>1</v>
      </c>
      <c r="F26" s="1" t="s">
        <v>1</v>
      </c>
    </row>
    <row r="27" spans="1:6" x14ac:dyDescent="0.35">
      <c r="A27" s="1" t="s">
        <v>21</v>
      </c>
      <c r="C27" s="11"/>
      <c r="D27" s="1" t="s">
        <v>1</v>
      </c>
      <c r="F27" s="11"/>
    </row>
    <row r="28" spans="1:6" x14ac:dyDescent="0.35">
      <c r="A28" s="1" t="s">
        <v>20</v>
      </c>
      <c r="B28" s="3">
        <v>492</v>
      </c>
      <c r="C28" s="3">
        <v>492</v>
      </c>
      <c r="D28" s="1" t="s">
        <v>1</v>
      </c>
      <c r="E28" s="2">
        <v>596</v>
      </c>
      <c r="F28" s="2">
        <v>596</v>
      </c>
    </row>
    <row r="29" spans="1:6" x14ac:dyDescent="0.35">
      <c r="A29" s="1" t="s">
        <v>19</v>
      </c>
      <c r="B29" s="7"/>
      <c r="C29" s="6">
        <v>568</v>
      </c>
      <c r="D29" s="8" t="s">
        <v>1</v>
      </c>
      <c r="E29" s="7"/>
      <c r="F29" s="5">
        <v>561</v>
      </c>
    </row>
    <row r="30" spans="1:6" x14ac:dyDescent="0.35">
      <c r="A30" s="1" t="s">
        <v>18</v>
      </c>
      <c r="B30" s="7" t="s">
        <v>1</v>
      </c>
      <c r="C30" s="6">
        <v>6</v>
      </c>
      <c r="D30" s="8" t="s">
        <v>1</v>
      </c>
      <c r="E30" s="7" t="s">
        <v>1</v>
      </c>
      <c r="F30" s="5">
        <v>6</v>
      </c>
    </row>
    <row r="31" spans="1:6" x14ac:dyDescent="0.35">
      <c r="A31" s="1" t="s">
        <v>17</v>
      </c>
      <c r="B31" s="7" t="s">
        <v>1</v>
      </c>
      <c r="C31" s="6">
        <v>544</v>
      </c>
      <c r="D31" s="1" t="s">
        <v>1</v>
      </c>
      <c r="E31" s="1" t="s">
        <v>1</v>
      </c>
      <c r="F31" s="5">
        <v>572</v>
      </c>
    </row>
    <row r="32" spans="1:6" x14ac:dyDescent="0.35">
      <c r="A32" s="1" t="s">
        <v>16</v>
      </c>
      <c r="B32" s="7"/>
      <c r="C32" s="6">
        <f>SUM(C28:C31)</f>
        <v>1610</v>
      </c>
      <c r="D32" s="1" t="s">
        <v>1</v>
      </c>
      <c r="F32" s="5">
        <f>SUM(F28:F31)</f>
        <v>1735</v>
      </c>
    </row>
    <row r="33" spans="1:6" x14ac:dyDescent="0.35">
      <c r="B33" s="7"/>
      <c r="C33" s="6"/>
      <c r="F33" s="5"/>
    </row>
    <row r="34" spans="1:6" x14ac:dyDescent="0.35">
      <c r="A34" s="1" t="s">
        <v>15</v>
      </c>
      <c r="B34" s="7"/>
      <c r="C34" s="6">
        <v>446</v>
      </c>
      <c r="D34" s="1" t="s">
        <v>1</v>
      </c>
      <c r="F34" s="5">
        <v>451</v>
      </c>
    </row>
    <row r="35" spans="1:6" x14ac:dyDescent="0.35">
      <c r="A35" s="1" t="s">
        <v>14</v>
      </c>
      <c r="B35" s="7" t="s">
        <v>1</v>
      </c>
      <c r="C35" s="6">
        <v>2230</v>
      </c>
      <c r="D35" s="1" t="s">
        <v>1</v>
      </c>
      <c r="E35" s="1" t="s">
        <v>1</v>
      </c>
      <c r="F35" s="5">
        <v>2363</v>
      </c>
    </row>
    <row r="36" spans="1:6" x14ac:dyDescent="0.35">
      <c r="A36" s="1" t="s">
        <v>13</v>
      </c>
      <c r="B36" s="7"/>
      <c r="C36" s="6">
        <v>328</v>
      </c>
      <c r="D36" s="1" t="s">
        <v>1</v>
      </c>
      <c r="F36" s="5">
        <v>343</v>
      </c>
    </row>
    <row r="37" spans="1:6" x14ac:dyDescent="0.35">
      <c r="A37" s="1" t="s">
        <v>12</v>
      </c>
      <c r="B37" s="7"/>
      <c r="C37" s="6">
        <f>SUM(C34:C36)</f>
        <v>3004</v>
      </c>
      <c r="F37" s="5">
        <f>SUM(F34:F36)</f>
        <v>3157</v>
      </c>
    </row>
    <row r="38" spans="1:6" x14ac:dyDescent="0.35">
      <c r="A38" s="7" t="s">
        <v>11</v>
      </c>
      <c r="B38" s="7"/>
      <c r="C38" s="6">
        <f>C32+C37</f>
        <v>4614</v>
      </c>
      <c r="D38" s="1" t="s">
        <v>1</v>
      </c>
      <c r="F38" s="5">
        <f>F32+F37</f>
        <v>4892</v>
      </c>
    </row>
    <row r="39" spans="1:6" x14ac:dyDescent="0.35">
      <c r="A39" s="1" t="s">
        <v>10</v>
      </c>
      <c r="B39" s="7" t="s">
        <v>1</v>
      </c>
      <c r="C39" s="1" t="s">
        <v>1</v>
      </c>
      <c r="D39" s="1" t="s">
        <v>1</v>
      </c>
      <c r="E39" s="1" t="s">
        <v>1</v>
      </c>
      <c r="F39" s="1" t="s">
        <v>1</v>
      </c>
    </row>
    <row r="40" spans="1:6" x14ac:dyDescent="0.35">
      <c r="A40" s="1" t="s">
        <v>9</v>
      </c>
      <c r="B40" s="7" t="s">
        <v>1</v>
      </c>
      <c r="C40" s="6">
        <v>760</v>
      </c>
      <c r="D40" s="1" t="s">
        <v>1</v>
      </c>
      <c r="E40" s="1" t="s">
        <v>1</v>
      </c>
      <c r="F40" s="5">
        <v>770</v>
      </c>
    </row>
    <row r="41" spans="1:6" x14ac:dyDescent="0.35">
      <c r="A41" s="1" t="s">
        <v>8</v>
      </c>
      <c r="B41" s="7" t="s">
        <v>1</v>
      </c>
      <c r="C41" s="6">
        <v>2925</v>
      </c>
      <c r="D41" s="1" t="s">
        <v>1</v>
      </c>
      <c r="E41" s="1" t="s">
        <v>1</v>
      </c>
      <c r="F41" s="5">
        <v>2900</v>
      </c>
    </row>
    <row r="42" spans="1:6" x14ac:dyDescent="0.35">
      <c r="A42" s="1" t="s">
        <v>7</v>
      </c>
      <c r="B42" s="7" t="s">
        <v>1</v>
      </c>
      <c r="C42" s="10">
        <v>-392</v>
      </c>
      <c r="D42" s="1" t="s">
        <v>1</v>
      </c>
      <c r="E42" s="1" t="s">
        <v>1</v>
      </c>
      <c r="F42" s="9">
        <v>-343</v>
      </c>
    </row>
    <row r="43" spans="1:6" x14ac:dyDescent="0.35">
      <c r="A43" s="1" t="s">
        <v>6</v>
      </c>
      <c r="B43" s="7" t="s">
        <v>1</v>
      </c>
      <c r="C43" s="8" t="s">
        <v>4</v>
      </c>
      <c r="D43" s="1" t="s">
        <v>1</v>
      </c>
      <c r="E43" s="1" t="s">
        <v>1</v>
      </c>
      <c r="F43" s="9">
        <v>-88</v>
      </c>
    </row>
    <row r="44" spans="1:6" x14ac:dyDescent="0.35">
      <c r="A44" s="1" t="s">
        <v>5</v>
      </c>
      <c r="B44" s="7" t="s">
        <v>1</v>
      </c>
      <c r="C44" s="8" t="s">
        <v>4</v>
      </c>
      <c r="D44" s="1" t="s">
        <v>1</v>
      </c>
      <c r="E44" s="1" t="s">
        <v>1</v>
      </c>
      <c r="F44" s="5">
        <v>4</v>
      </c>
    </row>
    <row r="45" spans="1:6" x14ac:dyDescent="0.35">
      <c r="A45" s="7" t="s">
        <v>3</v>
      </c>
      <c r="B45" s="7" t="s">
        <v>1</v>
      </c>
      <c r="C45" s="6">
        <f>SUM(C40:C44)</f>
        <v>3293</v>
      </c>
      <c r="D45" s="1" t="s">
        <v>1</v>
      </c>
      <c r="E45" s="1" t="s">
        <v>1</v>
      </c>
      <c r="F45" s="5">
        <f>SUM(F40:F44)</f>
        <v>3243</v>
      </c>
    </row>
    <row r="46" spans="1:6" x14ac:dyDescent="0.35">
      <c r="A46" s="4" t="s">
        <v>2</v>
      </c>
      <c r="B46" s="3">
        <v>7907</v>
      </c>
      <c r="C46" s="3">
        <f>C38+C45</f>
        <v>7907</v>
      </c>
      <c r="D46" s="1" t="s">
        <v>1</v>
      </c>
      <c r="E46" s="2">
        <v>8135</v>
      </c>
      <c r="F46" s="2">
        <f>F45+F38</f>
        <v>8135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68BE-DA63-C746-9A78-9721CE1DF067}">
  <dimension ref="A2:I36"/>
  <sheetViews>
    <sheetView zoomScaleNormal="100" workbookViewId="0">
      <selection activeCell="A11" sqref="A11"/>
    </sheetView>
  </sheetViews>
  <sheetFormatPr defaultColWidth="10.6640625" defaultRowHeight="14.5" x14ac:dyDescent="0.35"/>
  <cols>
    <col min="1" max="1" width="79.83203125" style="1" customWidth="1"/>
    <col min="2" max="2" width="1.6640625" style="1" customWidth="1"/>
    <col min="3" max="3" width="10.6640625" style="1" customWidth="1"/>
    <col min="4" max="5" width="1.6640625" style="1" customWidth="1"/>
    <col min="6" max="6" width="10.6640625" style="1" customWidth="1"/>
    <col min="7" max="8" width="1.6640625" style="1" customWidth="1"/>
    <col min="9" max="9" width="10.6640625" style="1" customWidth="1"/>
    <col min="10" max="256" width="8.83203125" style="1" customWidth="1"/>
    <col min="257" max="257" width="79.83203125" style="1" customWidth="1"/>
    <col min="258" max="258" width="1.6640625" style="1" customWidth="1"/>
    <col min="259" max="259" width="10.6640625" style="1" customWidth="1"/>
    <col min="260" max="261" width="1.6640625" style="1" customWidth="1"/>
    <col min="262" max="262" width="10.6640625" style="1" customWidth="1"/>
    <col min="263" max="264" width="1.6640625" style="1" customWidth="1"/>
    <col min="265" max="265" width="10.6640625" style="1" customWidth="1"/>
    <col min="266" max="512" width="8.83203125" style="1" customWidth="1"/>
    <col min="513" max="513" width="79.83203125" style="1" customWidth="1"/>
    <col min="514" max="514" width="1.6640625" style="1" customWidth="1"/>
    <col min="515" max="515" width="10.6640625" style="1" customWidth="1"/>
    <col min="516" max="517" width="1.6640625" style="1" customWidth="1"/>
    <col min="518" max="518" width="10.6640625" style="1" customWidth="1"/>
    <col min="519" max="520" width="1.6640625" style="1" customWidth="1"/>
    <col min="521" max="521" width="10.6640625" style="1" customWidth="1"/>
    <col min="522" max="768" width="8.83203125" style="1" customWidth="1"/>
    <col min="769" max="769" width="79.83203125" style="1" customWidth="1"/>
    <col min="770" max="770" width="1.6640625" style="1" customWidth="1"/>
    <col min="771" max="771" width="10.6640625" style="1" customWidth="1"/>
    <col min="772" max="773" width="1.6640625" style="1" customWidth="1"/>
    <col min="774" max="774" width="10.6640625" style="1" customWidth="1"/>
    <col min="775" max="776" width="1.6640625" style="1" customWidth="1"/>
    <col min="777" max="777" width="10.6640625" style="1" customWidth="1"/>
    <col min="778" max="1024" width="8.83203125" style="1" customWidth="1"/>
    <col min="1025" max="1025" width="79.83203125" style="1" customWidth="1"/>
    <col min="1026" max="1026" width="1.6640625" style="1" customWidth="1"/>
    <col min="1027" max="1027" width="10.6640625" style="1" customWidth="1"/>
    <col min="1028" max="1029" width="1.6640625" style="1" customWidth="1"/>
    <col min="1030" max="1030" width="10.6640625" style="1" customWidth="1"/>
    <col min="1031" max="1032" width="1.6640625" style="1" customWidth="1"/>
    <col min="1033" max="1033" width="10.6640625" style="1" customWidth="1"/>
    <col min="1034" max="1280" width="8.83203125" style="1" customWidth="1"/>
    <col min="1281" max="1281" width="79.83203125" style="1" customWidth="1"/>
    <col min="1282" max="1282" width="1.6640625" style="1" customWidth="1"/>
    <col min="1283" max="1283" width="10.6640625" style="1" customWidth="1"/>
    <col min="1284" max="1285" width="1.6640625" style="1" customWidth="1"/>
    <col min="1286" max="1286" width="10.6640625" style="1" customWidth="1"/>
    <col min="1287" max="1288" width="1.6640625" style="1" customWidth="1"/>
    <col min="1289" max="1289" width="10.6640625" style="1" customWidth="1"/>
    <col min="1290" max="1536" width="8.83203125" style="1" customWidth="1"/>
    <col min="1537" max="1537" width="79.83203125" style="1" customWidth="1"/>
    <col min="1538" max="1538" width="1.6640625" style="1" customWidth="1"/>
    <col min="1539" max="1539" width="10.6640625" style="1" customWidth="1"/>
    <col min="1540" max="1541" width="1.6640625" style="1" customWidth="1"/>
    <col min="1542" max="1542" width="10.6640625" style="1" customWidth="1"/>
    <col min="1543" max="1544" width="1.6640625" style="1" customWidth="1"/>
    <col min="1545" max="1545" width="10.6640625" style="1" customWidth="1"/>
    <col min="1546" max="1792" width="8.83203125" style="1" customWidth="1"/>
    <col min="1793" max="1793" width="79.83203125" style="1" customWidth="1"/>
    <col min="1794" max="1794" width="1.6640625" style="1" customWidth="1"/>
    <col min="1795" max="1795" width="10.6640625" style="1" customWidth="1"/>
    <col min="1796" max="1797" width="1.6640625" style="1" customWidth="1"/>
    <col min="1798" max="1798" width="10.6640625" style="1" customWidth="1"/>
    <col min="1799" max="1800" width="1.6640625" style="1" customWidth="1"/>
    <col min="1801" max="1801" width="10.6640625" style="1" customWidth="1"/>
    <col min="1802" max="2048" width="8.83203125" style="1" customWidth="1"/>
    <col min="2049" max="2049" width="79.83203125" style="1" customWidth="1"/>
    <col min="2050" max="2050" width="1.6640625" style="1" customWidth="1"/>
    <col min="2051" max="2051" width="10.6640625" style="1" customWidth="1"/>
    <col min="2052" max="2053" width="1.6640625" style="1" customWidth="1"/>
    <col min="2054" max="2054" width="10.6640625" style="1" customWidth="1"/>
    <col min="2055" max="2056" width="1.6640625" style="1" customWidth="1"/>
    <col min="2057" max="2057" width="10.6640625" style="1" customWidth="1"/>
    <col min="2058" max="2304" width="8.83203125" style="1" customWidth="1"/>
    <col min="2305" max="2305" width="79.83203125" style="1" customWidth="1"/>
    <col min="2306" max="2306" width="1.6640625" style="1" customWidth="1"/>
    <col min="2307" max="2307" width="10.6640625" style="1" customWidth="1"/>
    <col min="2308" max="2309" width="1.6640625" style="1" customWidth="1"/>
    <col min="2310" max="2310" width="10.6640625" style="1" customWidth="1"/>
    <col min="2311" max="2312" width="1.6640625" style="1" customWidth="1"/>
    <col min="2313" max="2313" width="10.6640625" style="1" customWidth="1"/>
    <col min="2314" max="2560" width="8.83203125" style="1" customWidth="1"/>
    <col min="2561" max="2561" width="79.83203125" style="1" customWidth="1"/>
    <col min="2562" max="2562" width="1.6640625" style="1" customWidth="1"/>
    <col min="2563" max="2563" width="10.6640625" style="1" customWidth="1"/>
    <col min="2564" max="2565" width="1.6640625" style="1" customWidth="1"/>
    <col min="2566" max="2566" width="10.6640625" style="1" customWidth="1"/>
    <col min="2567" max="2568" width="1.6640625" style="1" customWidth="1"/>
    <col min="2569" max="2569" width="10.6640625" style="1" customWidth="1"/>
    <col min="2570" max="2816" width="8.83203125" style="1" customWidth="1"/>
    <col min="2817" max="2817" width="79.83203125" style="1" customWidth="1"/>
    <col min="2818" max="2818" width="1.6640625" style="1" customWidth="1"/>
    <col min="2819" max="2819" width="10.6640625" style="1" customWidth="1"/>
    <col min="2820" max="2821" width="1.6640625" style="1" customWidth="1"/>
    <col min="2822" max="2822" width="10.6640625" style="1" customWidth="1"/>
    <col min="2823" max="2824" width="1.6640625" style="1" customWidth="1"/>
    <col min="2825" max="2825" width="10.6640625" style="1" customWidth="1"/>
    <col min="2826" max="3072" width="8.83203125" style="1" customWidth="1"/>
    <col min="3073" max="3073" width="79.83203125" style="1" customWidth="1"/>
    <col min="3074" max="3074" width="1.6640625" style="1" customWidth="1"/>
    <col min="3075" max="3075" width="10.6640625" style="1" customWidth="1"/>
    <col min="3076" max="3077" width="1.6640625" style="1" customWidth="1"/>
    <col min="3078" max="3078" width="10.6640625" style="1" customWidth="1"/>
    <col min="3079" max="3080" width="1.6640625" style="1" customWidth="1"/>
    <col min="3081" max="3081" width="10.6640625" style="1" customWidth="1"/>
    <col min="3082" max="3328" width="8.83203125" style="1" customWidth="1"/>
    <col min="3329" max="3329" width="79.83203125" style="1" customWidth="1"/>
    <col min="3330" max="3330" width="1.6640625" style="1" customWidth="1"/>
    <col min="3331" max="3331" width="10.6640625" style="1" customWidth="1"/>
    <col min="3332" max="3333" width="1.6640625" style="1" customWidth="1"/>
    <col min="3334" max="3334" width="10.6640625" style="1" customWidth="1"/>
    <col min="3335" max="3336" width="1.6640625" style="1" customWidth="1"/>
    <col min="3337" max="3337" width="10.6640625" style="1" customWidth="1"/>
    <col min="3338" max="3584" width="8.83203125" style="1" customWidth="1"/>
    <col min="3585" max="3585" width="79.83203125" style="1" customWidth="1"/>
    <col min="3586" max="3586" width="1.6640625" style="1" customWidth="1"/>
    <col min="3587" max="3587" width="10.6640625" style="1" customWidth="1"/>
    <col min="3588" max="3589" width="1.6640625" style="1" customWidth="1"/>
    <col min="3590" max="3590" width="10.6640625" style="1" customWidth="1"/>
    <col min="3591" max="3592" width="1.6640625" style="1" customWidth="1"/>
    <col min="3593" max="3593" width="10.6640625" style="1" customWidth="1"/>
    <col min="3594" max="3840" width="8.83203125" style="1" customWidth="1"/>
    <col min="3841" max="3841" width="79.83203125" style="1" customWidth="1"/>
    <col min="3842" max="3842" width="1.6640625" style="1" customWidth="1"/>
    <col min="3843" max="3843" width="10.6640625" style="1" customWidth="1"/>
    <col min="3844" max="3845" width="1.6640625" style="1" customWidth="1"/>
    <col min="3846" max="3846" width="10.6640625" style="1" customWidth="1"/>
    <col min="3847" max="3848" width="1.6640625" style="1" customWidth="1"/>
    <col min="3849" max="3849" width="10.6640625" style="1" customWidth="1"/>
    <col min="3850" max="4096" width="8.83203125" style="1" customWidth="1"/>
    <col min="4097" max="4097" width="79.83203125" style="1" customWidth="1"/>
    <col min="4098" max="4098" width="1.6640625" style="1" customWidth="1"/>
    <col min="4099" max="4099" width="10.6640625" style="1" customWidth="1"/>
    <col min="4100" max="4101" width="1.6640625" style="1" customWidth="1"/>
    <col min="4102" max="4102" width="10.6640625" style="1" customWidth="1"/>
    <col min="4103" max="4104" width="1.6640625" style="1" customWidth="1"/>
    <col min="4105" max="4105" width="10.6640625" style="1" customWidth="1"/>
    <col min="4106" max="4352" width="8.83203125" style="1" customWidth="1"/>
    <col min="4353" max="4353" width="79.83203125" style="1" customWidth="1"/>
    <col min="4354" max="4354" width="1.6640625" style="1" customWidth="1"/>
    <col min="4355" max="4355" width="10.6640625" style="1" customWidth="1"/>
    <col min="4356" max="4357" width="1.6640625" style="1" customWidth="1"/>
    <col min="4358" max="4358" width="10.6640625" style="1" customWidth="1"/>
    <col min="4359" max="4360" width="1.6640625" style="1" customWidth="1"/>
    <col min="4361" max="4361" width="10.6640625" style="1" customWidth="1"/>
    <col min="4362" max="4608" width="8.83203125" style="1" customWidth="1"/>
    <col min="4609" max="4609" width="79.83203125" style="1" customWidth="1"/>
    <col min="4610" max="4610" width="1.6640625" style="1" customWidth="1"/>
    <col min="4611" max="4611" width="10.6640625" style="1" customWidth="1"/>
    <col min="4612" max="4613" width="1.6640625" style="1" customWidth="1"/>
    <col min="4614" max="4614" width="10.6640625" style="1" customWidth="1"/>
    <col min="4615" max="4616" width="1.6640625" style="1" customWidth="1"/>
    <col min="4617" max="4617" width="10.6640625" style="1" customWidth="1"/>
    <col min="4618" max="4864" width="8.83203125" style="1" customWidth="1"/>
    <col min="4865" max="4865" width="79.83203125" style="1" customWidth="1"/>
    <col min="4866" max="4866" width="1.6640625" style="1" customWidth="1"/>
    <col min="4867" max="4867" width="10.6640625" style="1" customWidth="1"/>
    <col min="4868" max="4869" width="1.6640625" style="1" customWidth="1"/>
    <col min="4870" max="4870" width="10.6640625" style="1" customWidth="1"/>
    <col min="4871" max="4872" width="1.6640625" style="1" customWidth="1"/>
    <col min="4873" max="4873" width="10.6640625" style="1" customWidth="1"/>
    <col min="4874" max="5120" width="8.83203125" style="1" customWidth="1"/>
    <col min="5121" max="5121" width="79.83203125" style="1" customWidth="1"/>
    <col min="5122" max="5122" width="1.6640625" style="1" customWidth="1"/>
    <col min="5123" max="5123" width="10.6640625" style="1" customWidth="1"/>
    <col min="5124" max="5125" width="1.6640625" style="1" customWidth="1"/>
    <col min="5126" max="5126" width="10.6640625" style="1" customWidth="1"/>
    <col min="5127" max="5128" width="1.6640625" style="1" customWidth="1"/>
    <col min="5129" max="5129" width="10.6640625" style="1" customWidth="1"/>
    <col min="5130" max="5376" width="8.83203125" style="1" customWidth="1"/>
    <col min="5377" max="5377" width="79.83203125" style="1" customWidth="1"/>
    <col min="5378" max="5378" width="1.6640625" style="1" customWidth="1"/>
    <col min="5379" max="5379" width="10.6640625" style="1" customWidth="1"/>
    <col min="5380" max="5381" width="1.6640625" style="1" customWidth="1"/>
    <col min="5382" max="5382" width="10.6640625" style="1" customWidth="1"/>
    <col min="5383" max="5384" width="1.6640625" style="1" customWidth="1"/>
    <col min="5385" max="5385" width="10.6640625" style="1" customWidth="1"/>
    <col min="5386" max="5632" width="8.83203125" style="1" customWidth="1"/>
    <col min="5633" max="5633" width="79.83203125" style="1" customWidth="1"/>
    <col min="5634" max="5634" width="1.6640625" style="1" customWidth="1"/>
    <col min="5635" max="5635" width="10.6640625" style="1" customWidth="1"/>
    <col min="5636" max="5637" width="1.6640625" style="1" customWidth="1"/>
    <col min="5638" max="5638" width="10.6640625" style="1" customWidth="1"/>
    <col min="5639" max="5640" width="1.6640625" style="1" customWidth="1"/>
    <col min="5641" max="5641" width="10.6640625" style="1" customWidth="1"/>
    <col min="5642" max="5888" width="8.83203125" style="1" customWidth="1"/>
    <col min="5889" max="5889" width="79.83203125" style="1" customWidth="1"/>
    <col min="5890" max="5890" width="1.6640625" style="1" customWidth="1"/>
    <col min="5891" max="5891" width="10.6640625" style="1" customWidth="1"/>
    <col min="5892" max="5893" width="1.6640625" style="1" customWidth="1"/>
    <col min="5894" max="5894" width="10.6640625" style="1" customWidth="1"/>
    <col min="5895" max="5896" width="1.6640625" style="1" customWidth="1"/>
    <col min="5897" max="5897" width="10.6640625" style="1" customWidth="1"/>
    <col min="5898" max="6144" width="8.83203125" style="1" customWidth="1"/>
    <col min="6145" max="6145" width="79.83203125" style="1" customWidth="1"/>
    <col min="6146" max="6146" width="1.6640625" style="1" customWidth="1"/>
    <col min="6147" max="6147" width="10.6640625" style="1" customWidth="1"/>
    <col min="6148" max="6149" width="1.6640625" style="1" customWidth="1"/>
    <col min="6150" max="6150" width="10.6640625" style="1" customWidth="1"/>
    <col min="6151" max="6152" width="1.6640625" style="1" customWidth="1"/>
    <col min="6153" max="6153" width="10.6640625" style="1" customWidth="1"/>
    <col min="6154" max="6400" width="8.83203125" style="1" customWidth="1"/>
    <col min="6401" max="6401" width="79.83203125" style="1" customWidth="1"/>
    <col min="6402" max="6402" width="1.6640625" style="1" customWidth="1"/>
    <col min="6403" max="6403" width="10.6640625" style="1" customWidth="1"/>
    <col min="6404" max="6405" width="1.6640625" style="1" customWidth="1"/>
    <col min="6406" max="6406" width="10.6640625" style="1" customWidth="1"/>
    <col min="6407" max="6408" width="1.6640625" style="1" customWidth="1"/>
    <col min="6409" max="6409" width="10.6640625" style="1" customWidth="1"/>
    <col min="6410" max="6656" width="8.83203125" style="1" customWidth="1"/>
    <col min="6657" max="6657" width="79.83203125" style="1" customWidth="1"/>
    <col min="6658" max="6658" width="1.6640625" style="1" customWidth="1"/>
    <col min="6659" max="6659" width="10.6640625" style="1" customWidth="1"/>
    <col min="6660" max="6661" width="1.6640625" style="1" customWidth="1"/>
    <col min="6662" max="6662" width="10.6640625" style="1" customWidth="1"/>
    <col min="6663" max="6664" width="1.6640625" style="1" customWidth="1"/>
    <col min="6665" max="6665" width="10.6640625" style="1" customWidth="1"/>
    <col min="6666" max="6912" width="8.83203125" style="1" customWidth="1"/>
    <col min="6913" max="6913" width="79.83203125" style="1" customWidth="1"/>
    <col min="6914" max="6914" width="1.6640625" style="1" customWidth="1"/>
    <col min="6915" max="6915" width="10.6640625" style="1" customWidth="1"/>
    <col min="6916" max="6917" width="1.6640625" style="1" customWidth="1"/>
    <col min="6918" max="6918" width="10.6640625" style="1" customWidth="1"/>
    <col min="6919" max="6920" width="1.6640625" style="1" customWidth="1"/>
    <col min="6921" max="6921" width="10.6640625" style="1" customWidth="1"/>
    <col min="6922" max="7168" width="8.83203125" style="1" customWidth="1"/>
    <col min="7169" max="7169" width="79.83203125" style="1" customWidth="1"/>
    <col min="7170" max="7170" width="1.6640625" style="1" customWidth="1"/>
    <col min="7171" max="7171" width="10.6640625" style="1" customWidth="1"/>
    <col min="7172" max="7173" width="1.6640625" style="1" customWidth="1"/>
    <col min="7174" max="7174" width="10.6640625" style="1" customWidth="1"/>
    <col min="7175" max="7176" width="1.6640625" style="1" customWidth="1"/>
    <col min="7177" max="7177" width="10.6640625" style="1" customWidth="1"/>
    <col min="7178" max="7424" width="8.83203125" style="1" customWidth="1"/>
    <col min="7425" max="7425" width="79.83203125" style="1" customWidth="1"/>
    <col min="7426" max="7426" width="1.6640625" style="1" customWidth="1"/>
    <col min="7427" max="7427" width="10.6640625" style="1" customWidth="1"/>
    <col min="7428" max="7429" width="1.6640625" style="1" customWidth="1"/>
    <col min="7430" max="7430" width="10.6640625" style="1" customWidth="1"/>
    <col min="7431" max="7432" width="1.6640625" style="1" customWidth="1"/>
    <col min="7433" max="7433" width="10.6640625" style="1" customWidth="1"/>
    <col min="7434" max="7680" width="8.83203125" style="1" customWidth="1"/>
    <col min="7681" max="7681" width="79.83203125" style="1" customWidth="1"/>
    <col min="7682" max="7682" width="1.6640625" style="1" customWidth="1"/>
    <col min="7683" max="7683" width="10.6640625" style="1" customWidth="1"/>
    <col min="7684" max="7685" width="1.6640625" style="1" customWidth="1"/>
    <col min="7686" max="7686" width="10.6640625" style="1" customWidth="1"/>
    <col min="7687" max="7688" width="1.6640625" style="1" customWidth="1"/>
    <col min="7689" max="7689" width="10.6640625" style="1" customWidth="1"/>
    <col min="7690" max="7936" width="8.83203125" style="1" customWidth="1"/>
    <col min="7937" max="7937" width="79.83203125" style="1" customWidth="1"/>
    <col min="7938" max="7938" width="1.6640625" style="1" customWidth="1"/>
    <col min="7939" max="7939" width="10.6640625" style="1" customWidth="1"/>
    <col min="7940" max="7941" width="1.6640625" style="1" customWidth="1"/>
    <col min="7942" max="7942" width="10.6640625" style="1" customWidth="1"/>
    <col min="7943" max="7944" width="1.6640625" style="1" customWidth="1"/>
    <col min="7945" max="7945" width="10.6640625" style="1" customWidth="1"/>
    <col min="7946" max="8192" width="8.83203125" style="1" customWidth="1"/>
    <col min="8193" max="8193" width="79.83203125" style="1" customWidth="1"/>
    <col min="8194" max="8194" width="1.6640625" style="1" customWidth="1"/>
    <col min="8195" max="8195" width="10.6640625" style="1" customWidth="1"/>
    <col min="8196" max="8197" width="1.6640625" style="1" customWidth="1"/>
    <col min="8198" max="8198" width="10.6640625" style="1" customWidth="1"/>
    <col min="8199" max="8200" width="1.6640625" style="1" customWidth="1"/>
    <col min="8201" max="8201" width="10.6640625" style="1" customWidth="1"/>
    <col min="8202" max="8448" width="8.83203125" style="1" customWidth="1"/>
    <col min="8449" max="8449" width="79.83203125" style="1" customWidth="1"/>
    <col min="8450" max="8450" width="1.6640625" style="1" customWidth="1"/>
    <col min="8451" max="8451" width="10.6640625" style="1" customWidth="1"/>
    <col min="8452" max="8453" width="1.6640625" style="1" customWidth="1"/>
    <col min="8454" max="8454" width="10.6640625" style="1" customWidth="1"/>
    <col min="8455" max="8456" width="1.6640625" style="1" customWidth="1"/>
    <col min="8457" max="8457" width="10.6640625" style="1" customWidth="1"/>
    <col min="8458" max="8704" width="8.83203125" style="1" customWidth="1"/>
    <col min="8705" max="8705" width="79.83203125" style="1" customWidth="1"/>
    <col min="8706" max="8706" width="1.6640625" style="1" customWidth="1"/>
    <col min="8707" max="8707" width="10.6640625" style="1" customWidth="1"/>
    <col min="8708" max="8709" width="1.6640625" style="1" customWidth="1"/>
    <col min="8710" max="8710" width="10.6640625" style="1" customWidth="1"/>
    <col min="8711" max="8712" width="1.6640625" style="1" customWidth="1"/>
    <col min="8713" max="8713" width="10.6640625" style="1" customWidth="1"/>
    <col min="8714" max="8960" width="8.83203125" style="1" customWidth="1"/>
    <col min="8961" max="8961" width="79.83203125" style="1" customWidth="1"/>
    <col min="8962" max="8962" width="1.6640625" style="1" customWidth="1"/>
    <col min="8963" max="8963" width="10.6640625" style="1" customWidth="1"/>
    <col min="8964" max="8965" width="1.6640625" style="1" customWidth="1"/>
    <col min="8966" max="8966" width="10.6640625" style="1" customWidth="1"/>
    <col min="8967" max="8968" width="1.6640625" style="1" customWidth="1"/>
    <col min="8969" max="8969" width="10.6640625" style="1" customWidth="1"/>
    <col min="8970" max="9216" width="8.83203125" style="1" customWidth="1"/>
    <col min="9217" max="9217" width="79.83203125" style="1" customWidth="1"/>
    <col min="9218" max="9218" width="1.6640625" style="1" customWidth="1"/>
    <col min="9219" max="9219" width="10.6640625" style="1" customWidth="1"/>
    <col min="9220" max="9221" width="1.6640625" style="1" customWidth="1"/>
    <col min="9222" max="9222" width="10.6640625" style="1" customWidth="1"/>
    <col min="9223" max="9224" width="1.6640625" style="1" customWidth="1"/>
    <col min="9225" max="9225" width="10.6640625" style="1" customWidth="1"/>
    <col min="9226" max="9472" width="8.83203125" style="1" customWidth="1"/>
    <col min="9473" max="9473" width="79.83203125" style="1" customWidth="1"/>
    <col min="9474" max="9474" width="1.6640625" style="1" customWidth="1"/>
    <col min="9475" max="9475" width="10.6640625" style="1" customWidth="1"/>
    <col min="9476" max="9477" width="1.6640625" style="1" customWidth="1"/>
    <col min="9478" max="9478" width="10.6640625" style="1" customWidth="1"/>
    <col min="9479" max="9480" width="1.6640625" style="1" customWidth="1"/>
    <col min="9481" max="9481" width="10.6640625" style="1" customWidth="1"/>
    <col min="9482" max="9728" width="8.83203125" style="1" customWidth="1"/>
    <col min="9729" max="9729" width="79.83203125" style="1" customWidth="1"/>
    <col min="9730" max="9730" width="1.6640625" style="1" customWidth="1"/>
    <col min="9731" max="9731" width="10.6640625" style="1" customWidth="1"/>
    <col min="9732" max="9733" width="1.6640625" style="1" customWidth="1"/>
    <col min="9734" max="9734" width="10.6640625" style="1" customWidth="1"/>
    <col min="9735" max="9736" width="1.6640625" style="1" customWidth="1"/>
    <col min="9737" max="9737" width="10.6640625" style="1" customWidth="1"/>
    <col min="9738" max="9984" width="8.83203125" style="1" customWidth="1"/>
    <col min="9985" max="9985" width="79.83203125" style="1" customWidth="1"/>
    <col min="9986" max="9986" width="1.6640625" style="1" customWidth="1"/>
    <col min="9987" max="9987" width="10.6640625" style="1" customWidth="1"/>
    <col min="9988" max="9989" width="1.6640625" style="1" customWidth="1"/>
    <col min="9990" max="9990" width="10.6640625" style="1" customWidth="1"/>
    <col min="9991" max="9992" width="1.6640625" style="1" customWidth="1"/>
    <col min="9993" max="9993" width="10.6640625" style="1" customWidth="1"/>
    <col min="9994" max="10240" width="8.83203125" style="1" customWidth="1"/>
    <col min="10241" max="10241" width="79.83203125" style="1" customWidth="1"/>
    <col min="10242" max="10242" width="1.6640625" style="1" customWidth="1"/>
    <col min="10243" max="10243" width="10.6640625" style="1" customWidth="1"/>
    <col min="10244" max="10245" width="1.6640625" style="1" customWidth="1"/>
    <col min="10246" max="10246" width="10.6640625" style="1" customWidth="1"/>
    <col min="10247" max="10248" width="1.6640625" style="1" customWidth="1"/>
    <col min="10249" max="10249" width="10.6640625" style="1" customWidth="1"/>
    <col min="10250" max="10496" width="8.83203125" style="1" customWidth="1"/>
    <col min="10497" max="10497" width="79.83203125" style="1" customWidth="1"/>
    <col min="10498" max="10498" width="1.6640625" style="1" customWidth="1"/>
    <col min="10499" max="10499" width="10.6640625" style="1" customWidth="1"/>
    <col min="10500" max="10501" width="1.6640625" style="1" customWidth="1"/>
    <col min="10502" max="10502" width="10.6640625" style="1" customWidth="1"/>
    <col min="10503" max="10504" width="1.6640625" style="1" customWidth="1"/>
    <col min="10505" max="10505" width="10.6640625" style="1" customWidth="1"/>
    <col min="10506" max="10752" width="8.83203125" style="1" customWidth="1"/>
    <col min="10753" max="10753" width="79.83203125" style="1" customWidth="1"/>
    <col min="10754" max="10754" width="1.6640625" style="1" customWidth="1"/>
    <col min="10755" max="10755" width="10.6640625" style="1" customWidth="1"/>
    <col min="10756" max="10757" width="1.6640625" style="1" customWidth="1"/>
    <col min="10758" max="10758" width="10.6640625" style="1" customWidth="1"/>
    <col min="10759" max="10760" width="1.6640625" style="1" customWidth="1"/>
    <col min="10761" max="10761" width="10.6640625" style="1" customWidth="1"/>
    <col min="10762" max="11008" width="8.83203125" style="1" customWidth="1"/>
    <col min="11009" max="11009" width="79.83203125" style="1" customWidth="1"/>
    <col min="11010" max="11010" width="1.6640625" style="1" customWidth="1"/>
    <col min="11011" max="11011" width="10.6640625" style="1" customWidth="1"/>
    <col min="11012" max="11013" width="1.6640625" style="1" customWidth="1"/>
    <col min="11014" max="11014" width="10.6640625" style="1" customWidth="1"/>
    <col min="11015" max="11016" width="1.6640625" style="1" customWidth="1"/>
    <col min="11017" max="11017" width="10.6640625" style="1" customWidth="1"/>
    <col min="11018" max="11264" width="8.83203125" style="1" customWidth="1"/>
    <col min="11265" max="11265" width="79.83203125" style="1" customWidth="1"/>
    <col min="11266" max="11266" width="1.6640625" style="1" customWidth="1"/>
    <col min="11267" max="11267" width="10.6640625" style="1" customWidth="1"/>
    <col min="11268" max="11269" width="1.6640625" style="1" customWidth="1"/>
    <col min="11270" max="11270" width="10.6640625" style="1" customWidth="1"/>
    <col min="11271" max="11272" width="1.6640625" style="1" customWidth="1"/>
    <col min="11273" max="11273" width="10.6640625" style="1" customWidth="1"/>
    <col min="11274" max="11520" width="8.83203125" style="1" customWidth="1"/>
    <col min="11521" max="11521" width="79.83203125" style="1" customWidth="1"/>
    <col min="11522" max="11522" width="1.6640625" style="1" customWidth="1"/>
    <col min="11523" max="11523" width="10.6640625" style="1" customWidth="1"/>
    <col min="11524" max="11525" width="1.6640625" style="1" customWidth="1"/>
    <col min="11526" max="11526" width="10.6640625" style="1" customWidth="1"/>
    <col min="11527" max="11528" width="1.6640625" style="1" customWidth="1"/>
    <col min="11529" max="11529" width="10.6640625" style="1" customWidth="1"/>
    <col min="11530" max="11776" width="8.83203125" style="1" customWidth="1"/>
    <col min="11777" max="11777" width="79.83203125" style="1" customWidth="1"/>
    <col min="11778" max="11778" width="1.6640625" style="1" customWidth="1"/>
    <col min="11779" max="11779" width="10.6640625" style="1" customWidth="1"/>
    <col min="11780" max="11781" width="1.6640625" style="1" customWidth="1"/>
    <col min="11782" max="11782" width="10.6640625" style="1" customWidth="1"/>
    <col min="11783" max="11784" width="1.6640625" style="1" customWidth="1"/>
    <col min="11785" max="11785" width="10.6640625" style="1" customWidth="1"/>
    <col min="11786" max="12032" width="8.83203125" style="1" customWidth="1"/>
    <col min="12033" max="12033" width="79.83203125" style="1" customWidth="1"/>
    <col min="12034" max="12034" width="1.6640625" style="1" customWidth="1"/>
    <col min="12035" max="12035" width="10.6640625" style="1" customWidth="1"/>
    <col min="12036" max="12037" width="1.6640625" style="1" customWidth="1"/>
    <col min="12038" max="12038" width="10.6640625" style="1" customWidth="1"/>
    <col min="12039" max="12040" width="1.6640625" style="1" customWidth="1"/>
    <col min="12041" max="12041" width="10.6640625" style="1" customWidth="1"/>
    <col min="12042" max="12288" width="8.83203125" style="1" customWidth="1"/>
    <col min="12289" max="12289" width="79.83203125" style="1" customWidth="1"/>
    <col min="12290" max="12290" width="1.6640625" style="1" customWidth="1"/>
    <col min="12291" max="12291" width="10.6640625" style="1" customWidth="1"/>
    <col min="12292" max="12293" width="1.6640625" style="1" customWidth="1"/>
    <col min="12294" max="12294" width="10.6640625" style="1" customWidth="1"/>
    <col min="12295" max="12296" width="1.6640625" style="1" customWidth="1"/>
    <col min="12297" max="12297" width="10.6640625" style="1" customWidth="1"/>
    <col min="12298" max="12544" width="8.83203125" style="1" customWidth="1"/>
    <col min="12545" max="12545" width="79.83203125" style="1" customWidth="1"/>
    <col min="12546" max="12546" width="1.6640625" style="1" customWidth="1"/>
    <col min="12547" max="12547" width="10.6640625" style="1" customWidth="1"/>
    <col min="12548" max="12549" width="1.6640625" style="1" customWidth="1"/>
    <col min="12550" max="12550" width="10.6640625" style="1" customWidth="1"/>
    <col min="12551" max="12552" width="1.6640625" style="1" customWidth="1"/>
    <col min="12553" max="12553" width="10.6640625" style="1" customWidth="1"/>
    <col min="12554" max="12800" width="8.83203125" style="1" customWidth="1"/>
    <col min="12801" max="12801" width="79.83203125" style="1" customWidth="1"/>
    <col min="12802" max="12802" width="1.6640625" style="1" customWidth="1"/>
    <col min="12803" max="12803" width="10.6640625" style="1" customWidth="1"/>
    <col min="12804" max="12805" width="1.6640625" style="1" customWidth="1"/>
    <col min="12806" max="12806" width="10.6640625" style="1" customWidth="1"/>
    <col min="12807" max="12808" width="1.6640625" style="1" customWidth="1"/>
    <col min="12809" max="12809" width="10.6640625" style="1" customWidth="1"/>
    <col min="12810" max="13056" width="8.83203125" style="1" customWidth="1"/>
    <col min="13057" max="13057" width="79.83203125" style="1" customWidth="1"/>
    <col min="13058" max="13058" width="1.6640625" style="1" customWidth="1"/>
    <col min="13059" max="13059" width="10.6640625" style="1" customWidth="1"/>
    <col min="13060" max="13061" width="1.6640625" style="1" customWidth="1"/>
    <col min="13062" max="13062" width="10.6640625" style="1" customWidth="1"/>
    <col min="13063" max="13064" width="1.6640625" style="1" customWidth="1"/>
    <col min="13065" max="13065" width="10.6640625" style="1" customWidth="1"/>
    <col min="13066" max="13312" width="8.83203125" style="1" customWidth="1"/>
    <col min="13313" max="13313" width="79.83203125" style="1" customWidth="1"/>
    <col min="13314" max="13314" width="1.6640625" style="1" customWidth="1"/>
    <col min="13315" max="13315" width="10.6640625" style="1" customWidth="1"/>
    <col min="13316" max="13317" width="1.6640625" style="1" customWidth="1"/>
    <col min="13318" max="13318" width="10.6640625" style="1" customWidth="1"/>
    <col min="13319" max="13320" width="1.6640625" style="1" customWidth="1"/>
    <col min="13321" max="13321" width="10.6640625" style="1" customWidth="1"/>
    <col min="13322" max="13568" width="8.83203125" style="1" customWidth="1"/>
    <col min="13569" max="13569" width="79.83203125" style="1" customWidth="1"/>
    <col min="13570" max="13570" width="1.6640625" style="1" customWidth="1"/>
    <col min="13571" max="13571" width="10.6640625" style="1" customWidth="1"/>
    <col min="13572" max="13573" width="1.6640625" style="1" customWidth="1"/>
    <col min="13574" max="13574" width="10.6640625" style="1" customWidth="1"/>
    <col min="13575" max="13576" width="1.6640625" style="1" customWidth="1"/>
    <col min="13577" max="13577" width="10.6640625" style="1" customWidth="1"/>
    <col min="13578" max="13824" width="8.83203125" style="1" customWidth="1"/>
    <col min="13825" max="13825" width="79.83203125" style="1" customWidth="1"/>
    <col min="13826" max="13826" width="1.6640625" style="1" customWidth="1"/>
    <col min="13827" max="13827" width="10.6640625" style="1" customWidth="1"/>
    <col min="13828" max="13829" width="1.6640625" style="1" customWidth="1"/>
    <col min="13830" max="13830" width="10.6640625" style="1" customWidth="1"/>
    <col min="13831" max="13832" width="1.6640625" style="1" customWidth="1"/>
    <col min="13833" max="13833" width="10.6640625" style="1" customWidth="1"/>
    <col min="13834" max="14080" width="8.83203125" style="1" customWidth="1"/>
    <col min="14081" max="14081" width="79.83203125" style="1" customWidth="1"/>
    <col min="14082" max="14082" width="1.6640625" style="1" customWidth="1"/>
    <col min="14083" max="14083" width="10.6640625" style="1" customWidth="1"/>
    <col min="14084" max="14085" width="1.6640625" style="1" customWidth="1"/>
    <col min="14086" max="14086" width="10.6640625" style="1" customWidth="1"/>
    <col min="14087" max="14088" width="1.6640625" style="1" customWidth="1"/>
    <col min="14089" max="14089" width="10.6640625" style="1" customWidth="1"/>
    <col min="14090" max="14336" width="8.83203125" style="1" customWidth="1"/>
    <col min="14337" max="14337" width="79.83203125" style="1" customWidth="1"/>
    <col min="14338" max="14338" width="1.6640625" style="1" customWidth="1"/>
    <col min="14339" max="14339" width="10.6640625" style="1" customWidth="1"/>
    <col min="14340" max="14341" width="1.6640625" style="1" customWidth="1"/>
    <col min="14342" max="14342" width="10.6640625" style="1" customWidth="1"/>
    <col min="14343" max="14344" width="1.6640625" style="1" customWidth="1"/>
    <col min="14345" max="14345" width="10.6640625" style="1" customWidth="1"/>
    <col min="14346" max="14592" width="8.83203125" style="1" customWidth="1"/>
    <col min="14593" max="14593" width="79.83203125" style="1" customWidth="1"/>
    <col min="14594" max="14594" width="1.6640625" style="1" customWidth="1"/>
    <col min="14595" max="14595" width="10.6640625" style="1" customWidth="1"/>
    <col min="14596" max="14597" width="1.6640625" style="1" customWidth="1"/>
    <col min="14598" max="14598" width="10.6640625" style="1" customWidth="1"/>
    <col min="14599" max="14600" width="1.6640625" style="1" customWidth="1"/>
    <col min="14601" max="14601" width="10.6640625" style="1" customWidth="1"/>
    <col min="14602" max="14848" width="8.83203125" style="1" customWidth="1"/>
    <col min="14849" max="14849" width="79.83203125" style="1" customWidth="1"/>
    <col min="14850" max="14850" width="1.6640625" style="1" customWidth="1"/>
    <col min="14851" max="14851" width="10.6640625" style="1" customWidth="1"/>
    <col min="14852" max="14853" width="1.6640625" style="1" customWidth="1"/>
    <col min="14854" max="14854" width="10.6640625" style="1" customWidth="1"/>
    <col min="14855" max="14856" width="1.6640625" style="1" customWidth="1"/>
    <col min="14857" max="14857" width="10.6640625" style="1" customWidth="1"/>
    <col min="14858" max="15104" width="8.83203125" style="1" customWidth="1"/>
    <col min="15105" max="15105" width="79.83203125" style="1" customWidth="1"/>
    <col min="15106" max="15106" width="1.6640625" style="1" customWidth="1"/>
    <col min="15107" max="15107" width="10.6640625" style="1" customWidth="1"/>
    <col min="15108" max="15109" width="1.6640625" style="1" customWidth="1"/>
    <col min="15110" max="15110" width="10.6640625" style="1" customWidth="1"/>
    <col min="15111" max="15112" width="1.6640625" style="1" customWidth="1"/>
    <col min="15113" max="15113" width="10.6640625" style="1" customWidth="1"/>
    <col min="15114" max="15360" width="8.83203125" style="1" customWidth="1"/>
    <col min="15361" max="15361" width="79.83203125" style="1" customWidth="1"/>
    <col min="15362" max="15362" width="1.6640625" style="1" customWidth="1"/>
    <col min="15363" max="15363" width="10.6640625" style="1" customWidth="1"/>
    <col min="15364" max="15365" width="1.6640625" style="1" customWidth="1"/>
    <col min="15366" max="15366" width="10.6640625" style="1" customWidth="1"/>
    <col min="15367" max="15368" width="1.6640625" style="1" customWidth="1"/>
    <col min="15369" max="15369" width="10.6640625" style="1" customWidth="1"/>
    <col min="15370" max="15616" width="8.83203125" style="1" customWidth="1"/>
    <col min="15617" max="15617" width="79.83203125" style="1" customWidth="1"/>
    <col min="15618" max="15618" width="1.6640625" style="1" customWidth="1"/>
    <col min="15619" max="15619" width="10.6640625" style="1" customWidth="1"/>
    <col min="15620" max="15621" width="1.6640625" style="1" customWidth="1"/>
    <col min="15622" max="15622" width="10.6640625" style="1" customWidth="1"/>
    <col min="15623" max="15624" width="1.6640625" style="1" customWidth="1"/>
    <col min="15625" max="15625" width="10.6640625" style="1" customWidth="1"/>
    <col min="15626" max="15872" width="8.83203125" style="1" customWidth="1"/>
    <col min="15873" max="15873" width="79.83203125" style="1" customWidth="1"/>
    <col min="15874" max="15874" width="1.6640625" style="1" customWidth="1"/>
    <col min="15875" max="15875" width="10.6640625" style="1" customWidth="1"/>
    <col min="15876" max="15877" width="1.6640625" style="1" customWidth="1"/>
    <col min="15878" max="15878" width="10.6640625" style="1" customWidth="1"/>
    <col min="15879" max="15880" width="1.6640625" style="1" customWidth="1"/>
    <col min="15881" max="15881" width="10.6640625" style="1" customWidth="1"/>
    <col min="15882" max="16128" width="8.83203125" style="1" customWidth="1"/>
    <col min="16129" max="16129" width="79.83203125" style="1" customWidth="1"/>
    <col min="16130" max="16130" width="1.6640625" style="1" customWidth="1"/>
    <col min="16131" max="16131" width="10.6640625" style="1" customWidth="1"/>
    <col min="16132" max="16133" width="1.6640625" style="1" customWidth="1"/>
    <col min="16134" max="16134" width="10.6640625" style="1" customWidth="1"/>
    <col min="16135" max="16136" width="1.6640625" style="1" customWidth="1"/>
    <col min="16137" max="16137" width="10.6640625" style="1" customWidth="1"/>
    <col min="16138" max="16384" width="8.83203125" style="1" customWidth="1"/>
  </cols>
  <sheetData>
    <row r="2" spans="1:9" x14ac:dyDescent="0.35">
      <c r="A2" s="29" t="s">
        <v>44</v>
      </c>
      <c r="B2" s="29"/>
      <c r="C2" s="29"/>
      <c r="D2" s="29"/>
      <c r="E2" s="29"/>
      <c r="F2" s="29"/>
    </row>
    <row r="4" spans="1:9" x14ac:dyDescent="0.35">
      <c r="A4" s="1" t="s">
        <v>1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</row>
    <row r="5" spans="1:9" x14ac:dyDescent="0.35">
      <c r="A5" s="1" t="s">
        <v>45</v>
      </c>
      <c r="B5" s="30" t="s">
        <v>38</v>
      </c>
      <c r="C5" s="30"/>
      <c r="E5" s="31" t="s">
        <v>46</v>
      </c>
      <c r="F5" s="31"/>
      <c r="H5" s="31" t="s">
        <v>47</v>
      </c>
      <c r="I5" s="31"/>
    </row>
    <row r="6" spans="1:9" x14ac:dyDescent="0.35">
      <c r="A6" s="1" t="s">
        <v>48</v>
      </c>
      <c r="B6" s="27">
        <v>8747</v>
      </c>
      <c r="C6" s="27"/>
      <c r="D6" s="1" t="s">
        <v>1</v>
      </c>
      <c r="E6" s="28">
        <v>8958</v>
      </c>
      <c r="F6" s="28"/>
      <c r="G6" s="1" t="s">
        <v>1</v>
      </c>
      <c r="H6" s="28">
        <v>7548</v>
      </c>
      <c r="I6" s="28"/>
    </row>
    <row r="7" spans="1:9" x14ac:dyDescent="0.35">
      <c r="A7" s="1" t="s">
        <v>49</v>
      </c>
      <c r="B7" s="7" t="s">
        <v>1</v>
      </c>
      <c r="C7" s="6">
        <v>12</v>
      </c>
      <c r="D7" s="1" t="s">
        <v>1</v>
      </c>
      <c r="E7" s="1" t="s">
        <v>1</v>
      </c>
      <c r="F7" s="5">
        <v>10</v>
      </c>
      <c r="G7" s="1" t="s">
        <v>1</v>
      </c>
      <c r="H7" s="1" t="s">
        <v>1</v>
      </c>
      <c r="I7" s="5">
        <v>6</v>
      </c>
    </row>
    <row r="8" spans="1:9" x14ac:dyDescent="0.35">
      <c r="A8" s="7" t="s">
        <v>50</v>
      </c>
      <c r="B8" s="7" t="s">
        <v>1</v>
      </c>
      <c r="C8" s="6">
        <v>8759</v>
      </c>
      <c r="D8" s="1" t="s">
        <v>1</v>
      </c>
      <c r="E8" s="1" t="s">
        <v>1</v>
      </c>
      <c r="F8" s="5">
        <v>8968</v>
      </c>
      <c r="G8" s="1" t="s">
        <v>1</v>
      </c>
      <c r="H8" s="1" t="s">
        <v>1</v>
      </c>
      <c r="I8" s="5">
        <v>7554</v>
      </c>
    </row>
    <row r="9" spans="1:9" x14ac:dyDescent="0.35">
      <c r="A9" s="7" t="s">
        <v>1</v>
      </c>
      <c r="B9" s="1" t="s">
        <v>1</v>
      </c>
      <c r="C9" s="1" t="s">
        <v>1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1</v>
      </c>
      <c r="I9" s="1" t="s">
        <v>1</v>
      </c>
    </row>
    <row r="10" spans="1:9" x14ac:dyDescent="0.35">
      <c r="A10" s="1" t="s">
        <v>51</v>
      </c>
      <c r="B10" s="7"/>
      <c r="C10" s="6">
        <v>5955</v>
      </c>
      <c r="D10" s="1" t="s">
        <v>1</v>
      </c>
      <c r="F10" s="5">
        <v>5878</v>
      </c>
      <c r="G10" s="1" t="s">
        <v>1</v>
      </c>
      <c r="I10" s="5">
        <v>5365</v>
      </c>
    </row>
    <row r="11" spans="1:9" x14ac:dyDescent="0.35">
      <c r="A11" s="1" t="s">
        <v>52</v>
      </c>
      <c r="B11" s="7"/>
      <c r="C11" s="6">
        <v>1903</v>
      </c>
      <c r="D11" s="1" t="s">
        <v>1</v>
      </c>
      <c r="F11" s="5">
        <v>1851</v>
      </c>
      <c r="G11" s="1" t="s">
        <v>1</v>
      </c>
      <c r="I11" s="5">
        <v>1587</v>
      </c>
    </row>
    <row r="12" spans="1:9" x14ac:dyDescent="0.35">
      <c r="A12" s="1" t="s">
        <v>53</v>
      </c>
      <c r="B12" s="7"/>
      <c r="C12" s="6">
        <v>208</v>
      </c>
      <c r="D12" s="1" t="s">
        <v>1</v>
      </c>
      <c r="F12" s="5">
        <v>197</v>
      </c>
      <c r="G12" s="1" t="s">
        <v>1</v>
      </c>
      <c r="I12" s="5">
        <v>176</v>
      </c>
    </row>
    <row r="13" spans="1:9" x14ac:dyDescent="0.35">
      <c r="A13" s="1" t="s">
        <v>54</v>
      </c>
      <c r="B13" s="7"/>
      <c r="C13" s="6">
        <v>112</v>
      </c>
      <c r="D13" s="1" t="s">
        <v>1</v>
      </c>
      <c r="F13" s="5">
        <v>172</v>
      </c>
      <c r="G13" s="1" t="s">
        <v>1</v>
      </c>
      <c r="I13" s="5">
        <v>117</v>
      </c>
    </row>
    <row r="14" spans="1:9" x14ac:dyDescent="0.35">
      <c r="A14" s="1" t="s">
        <v>55</v>
      </c>
      <c r="B14" s="7"/>
      <c r="C14" s="6">
        <v>581</v>
      </c>
      <c r="D14" s="1" t="s">
        <v>1</v>
      </c>
      <c r="F14" s="5">
        <v>870</v>
      </c>
      <c r="G14" s="1" t="s">
        <v>1</v>
      </c>
      <c r="I14" s="5">
        <v>309</v>
      </c>
    </row>
    <row r="15" spans="1:9" x14ac:dyDescent="0.35">
      <c r="A15" s="1" t="s">
        <v>1</v>
      </c>
      <c r="B15" s="1" t="s">
        <v>1</v>
      </c>
      <c r="C15" s="1" t="s">
        <v>1</v>
      </c>
      <c r="D15" s="1" t="s">
        <v>1</v>
      </c>
      <c r="E15" s="1" t="s">
        <v>1</v>
      </c>
      <c r="F15" s="1" t="s">
        <v>1</v>
      </c>
      <c r="G15" s="1" t="s">
        <v>1</v>
      </c>
      <c r="H15" s="1" t="s">
        <v>1</v>
      </c>
      <c r="I15" s="1" t="s">
        <v>1</v>
      </c>
    </row>
    <row r="16" spans="1:9" x14ac:dyDescent="0.35">
      <c r="A16" s="1" t="s">
        <v>56</v>
      </c>
      <c r="B16" s="7"/>
      <c r="C16" s="10">
        <v>-15</v>
      </c>
      <c r="D16" s="1" t="s">
        <v>1</v>
      </c>
      <c r="F16" s="9">
        <v>-14</v>
      </c>
      <c r="G16" s="1" t="s">
        <v>1</v>
      </c>
      <c r="I16" s="9">
        <v>-7</v>
      </c>
    </row>
    <row r="17" spans="1:9" x14ac:dyDescent="0.35">
      <c r="A17" s="1" t="s">
        <v>57</v>
      </c>
      <c r="B17" s="7"/>
      <c r="C17" s="10">
        <v>-42</v>
      </c>
      <c r="D17" s="1" t="s">
        <v>1</v>
      </c>
      <c r="F17" s="5">
        <v>384</v>
      </c>
      <c r="G17" s="1" t="s">
        <v>1</v>
      </c>
      <c r="I17" s="5">
        <v>192</v>
      </c>
    </row>
    <row r="18" spans="1:9" x14ac:dyDescent="0.35">
      <c r="A18" s="1" t="s">
        <v>58</v>
      </c>
      <c r="B18" s="7"/>
      <c r="C18" s="6">
        <v>524</v>
      </c>
      <c r="D18" s="1" t="s">
        <v>1</v>
      </c>
      <c r="F18" s="5">
        <v>1240</v>
      </c>
      <c r="G18" s="1" t="s">
        <v>1</v>
      </c>
      <c r="I18" s="5">
        <v>494</v>
      </c>
    </row>
    <row r="19" spans="1:9" x14ac:dyDescent="0.35">
      <c r="A19" s="1" t="s">
        <v>59</v>
      </c>
      <c r="B19" s="7"/>
      <c r="C19" s="6">
        <v>180</v>
      </c>
      <c r="D19" s="1" t="s">
        <v>1</v>
      </c>
      <c r="F19" s="5">
        <v>348</v>
      </c>
      <c r="G19" s="1" t="s">
        <v>1</v>
      </c>
      <c r="I19" s="5">
        <v>171</v>
      </c>
    </row>
    <row r="20" spans="1:9" x14ac:dyDescent="0.35">
      <c r="A20" s="1" t="s">
        <v>60</v>
      </c>
      <c r="B20" s="7" t="s">
        <v>1</v>
      </c>
      <c r="C20" s="6">
        <v>344</v>
      </c>
      <c r="D20" s="1" t="s">
        <v>1</v>
      </c>
      <c r="E20" s="1" t="s">
        <v>1</v>
      </c>
      <c r="F20" s="5">
        <v>892</v>
      </c>
      <c r="G20" s="1" t="s">
        <v>1</v>
      </c>
      <c r="H20" s="1" t="s">
        <v>1</v>
      </c>
      <c r="I20" s="5">
        <v>323</v>
      </c>
    </row>
    <row r="21" spans="1:9" x14ac:dyDescent="0.35">
      <c r="A21" s="1" t="s">
        <v>61</v>
      </c>
      <c r="B21" s="7" t="s">
        <v>1</v>
      </c>
      <c r="C21" s="10">
        <v>-3</v>
      </c>
      <c r="D21" s="1" t="s">
        <v>1</v>
      </c>
      <c r="E21" s="1" t="s">
        <v>1</v>
      </c>
      <c r="F21" s="11" t="s">
        <v>4</v>
      </c>
      <c r="G21" s="1" t="s">
        <v>1</v>
      </c>
      <c r="H21" s="1" t="s">
        <v>1</v>
      </c>
      <c r="I21" s="11" t="s">
        <v>4</v>
      </c>
    </row>
    <row r="22" spans="1:9" x14ac:dyDescent="0.35">
      <c r="A22" s="1" t="s">
        <v>62</v>
      </c>
      <c r="B22" s="7" t="s">
        <v>1</v>
      </c>
      <c r="C22" s="6">
        <v>341</v>
      </c>
      <c r="D22" s="1" t="s">
        <v>1</v>
      </c>
      <c r="E22" s="1" t="s">
        <v>1</v>
      </c>
      <c r="F22" s="5">
        <v>892</v>
      </c>
      <c r="G22" s="1" t="s">
        <v>1</v>
      </c>
      <c r="H22" s="1" t="s">
        <v>1</v>
      </c>
      <c r="I22" s="5">
        <v>323</v>
      </c>
    </row>
    <row r="23" spans="1:9" x14ac:dyDescent="0.35">
      <c r="A23" s="1" t="s">
        <v>63</v>
      </c>
      <c r="B23" s="7" t="s">
        <v>1</v>
      </c>
      <c r="C23" s="6">
        <v>1</v>
      </c>
      <c r="D23" s="1" t="s">
        <v>1</v>
      </c>
      <c r="E23" s="1" t="s">
        <v>1</v>
      </c>
      <c r="F23" s="5">
        <v>1</v>
      </c>
      <c r="G23" s="1" t="s">
        <v>1</v>
      </c>
      <c r="H23" s="1" t="s">
        <v>1</v>
      </c>
      <c r="I23" s="11" t="s">
        <v>4</v>
      </c>
    </row>
    <row r="24" spans="1:9" x14ac:dyDescent="0.35">
      <c r="A24" s="7" t="s">
        <v>64</v>
      </c>
      <c r="B24" s="27">
        <v>342</v>
      </c>
      <c r="C24" s="27"/>
      <c r="D24" s="1" t="s">
        <v>1</v>
      </c>
      <c r="E24" s="28">
        <v>893</v>
      </c>
      <c r="F24" s="28"/>
      <c r="G24" s="1" t="s">
        <v>1</v>
      </c>
      <c r="H24" s="28">
        <v>323</v>
      </c>
      <c r="I24" s="28"/>
    </row>
    <row r="25" spans="1:9" x14ac:dyDescent="0.35">
      <c r="A25" s="7" t="s">
        <v>1</v>
      </c>
      <c r="B25" s="1" t="s">
        <v>1</v>
      </c>
      <c r="C25" s="1" t="s">
        <v>1</v>
      </c>
      <c r="D25" s="1" t="s">
        <v>1</v>
      </c>
      <c r="E25" s="1" t="s">
        <v>1</v>
      </c>
      <c r="F25" s="1" t="s">
        <v>1</v>
      </c>
      <c r="G25" s="1" t="s">
        <v>1</v>
      </c>
      <c r="H25" s="1" t="s">
        <v>1</v>
      </c>
      <c r="I25" s="1" t="s">
        <v>1</v>
      </c>
    </row>
    <row r="26" spans="1:9" x14ac:dyDescent="0.35">
      <c r="A26" s="7" t="s">
        <v>65</v>
      </c>
      <c r="B26" s="1" t="s">
        <v>1</v>
      </c>
      <c r="C26" s="1" t="s">
        <v>1</v>
      </c>
      <c r="D26" s="1" t="s">
        <v>1</v>
      </c>
      <c r="E26" s="1" t="s">
        <v>1</v>
      </c>
      <c r="F26" s="1" t="s">
        <v>1</v>
      </c>
      <c r="G26" s="1" t="s">
        <v>1</v>
      </c>
      <c r="H26" s="1" t="s">
        <v>1</v>
      </c>
      <c r="I26" s="1" t="s">
        <v>1</v>
      </c>
    </row>
    <row r="27" spans="1:9" x14ac:dyDescent="0.35">
      <c r="A27" s="1" t="s">
        <v>66</v>
      </c>
      <c r="B27" s="23">
        <v>3.66</v>
      </c>
      <c r="C27" s="23"/>
      <c r="D27" s="1" t="s">
        <v>1</v>
      </c>
      <c r="E27" s="24">
        <v>8.7200000000000006</v>
      </c>
      <c r="F27" s="24"/>
      <c r="G27" s="1" t="s">
        <v>1</v>
      </c>
      <c r="H27" s="24">
        <v>3.1</v>
      </c>
      <c r="I27" s="24"/>
    </row>
    <row r="28" spans="1:9" x14ac:dyDescent="0.35">
      <c r="A28" s="1" t="s">
        <v>67</v>
      </c>
      <c r="B28" s="25">
        <v>-0.04</v>
      </c>
      <c r="C28" s="25"/>
      <c r="D28" s="1" t="s">
        <v>1</v>
      </c>
      <c r="E28" s="26" t="s">
        <v>68</v>
      </c>
      <c r="F28" s="26"/>
      <c r="G28" s="1" t="s">
        <v>1</v>
      </c>
      <c r="H28" s="26" t="s">
        <v>68</v>
      </c>
      <c r="I28" s="26"/>
    </row>
    <row r="29" spans="1:9" x14ac:dyDescent="0.35">
      <c r="A29" s="1" t="s">
        <v>69</v>
      </c>
      <c r="B29" s="23">
        <v>3.62</v>
      </c>
      <c r="C29" s="23"/>
      <c r="D29" s="1" t="s">
        <v>1</v>
      </c>
      <c r="E29" s="24">
        <v>8.7200000000000006</v>
      </c>
      <c r="F29" s="24"/>
      <c r="G29" s="1" t="s">
        <v>1</v>
      </c>
      <c r="H29" s="24">
        <v>3.1</v>
      </c>
      <c r="I29" s="24"/>
    </row>
    <row r="30" spans="1:9" x14ac:dyDescent="0.35">
      <c r="A30" s="1" t="s">
        <v>70</v>
      </c>
      <c r="B30" s="7"/>
      <c r="C30" s="14">
        <v>94.3</v>
      </c>
      <c r="D30" s="1" t="s">
        <v>1</v>
      </c>
      <c r="F30" s="15">
        <v>102.5</v>
      </c>
      <c r="G30" s="1" t="s">
        <v>1</v>
      </c>
      <c r="I30" s="15">
        <v>104.3</v>
      </c>
    </row>
    <row r="31" spans="1:9" x14ac:dyDescent="0.35">
      <c r="A31" s="1" t="s">
        <v>1</v>
      </c>
      <c r="B31" s="1" t="s">
        <v>1</v>
      </c>
      <c r="C31" s="1" t="s">
        <v>1</v>
      </c>
      <c r="D31" s="1" t="s">
        <v>1</v>
      </c>
      <c r="E31" s="1" t="s">
        <v>1</v>
      </c>
      <c r="F31" s="1" t="s">
        <v>1</v>
      </c>
      <c r="G31" s="1" t="s">
        <v>1</v>
      </c>
      <c r="H31" s="1" t="s">
        <v>1</v>
      </c>
      <c r="I31" s="1" t="s">
        <v>1</v>
      </c>
    </row>
    <row r="32" spans="1:9" x14ac:dyDescent="0.35">
      <c r="A32" s="7" t="s">
        <v>71</v>
      </c>
      <c r="B32" s="7" t="s">
        <v>1</v>
      </c>
      <c r="C32" s="8" t="s">
        <v>1</v>
      </c>
      <c r="D32" s="1" t="s">
        <v>1</v>
      </c>
      <c r="E32" s="1" t="s">
        <v>1</v>
      </c>
      <c r="F32" s="11" t="s">
        <v>1</v>
      </c>
      <c r="G32" s="1" t="s">
        <v>1</v>
      </c>
      <c r="H32" s="1" t="s">
        <v>1</v>
      </c>
      <c r="I32" s="11" t="s">
        <v>1</v>
      </c>
    </row>
    <row r="33" spans="1:9" x14ac:dyDescent="0.35">
      <c r="A33" s="1" t="s">
        <v>66</v>
      </c>
      <c r="B33" s="23">
        <v>3.62</v>
      </c>
      <c r="C33" s="23"/>
      <c r="D33" s="1" t="s">
        <v>1</v>
      </c>
      <c r="E33" s="24">
        <v>8.61</v>
      </c>
      <c r="F33" s="24"/>
      <c r="G33" s="1" t="s">
        <v>1</v>
      </c>
      <c r="H33" s="24">
        <v>3.08</v>
      </c>
      <c r="I33" s="24"/>
    </row>
    <row r="34" spans="1:9" x14ac:dyDescent="0.35">
      <c r="A34" s="1" t="s">
        <v>67</v>
      </c>
      <c r="B34" s="25">
        <v>-0.04</v>
      </c>
      <c r="C34" s="25"/>
      <c r="D34" s="1" t="s">
        <v>1</v>
      </c>
      <c r="E34" s="26" t="s">
        <v>68</v>
      </c>
      <c r="F34" s="26"/>
      <c r="G34" s="1" t="s">
        <v>1</v>
      </c>
      <c r="H34" s="26" t="s">
        <v>68</v>
      </c>
      <c r="I34" s="26"/>
    </row>
    <row r="35" spans="1:9" x14ac:dyDescent="0.35">
      <c r="A35" s="1" t="s">
        <v>69</v>
      </c>
      <c r="B35" s="23">
        <v>3.58</v>
      </c>
      <c r="C35" s="23"/>
      <c r="D35" s="1" t="s">
        <v>1</v>
      </c>
      <c r="E35" s="24">
        <v>8.61</v>
      </c>
      <c r="F35" s="24"/>
      <c r="G35" s="1" t="s">
        <v>1</v>
      </c>
      <c r="H35" s="24">
        <v>3.08</v>
      </c>
      <c r="I35" s="24"/>
    </row>
    <row r="36" spans="1:9" x14ac:dyDescent="0.35">
      <c r="A36" s="1" t="s">
        <v>72</v>
      </c>
      <c r="B36" s="7"/>
      <c r="C36" s="14">
        <v>95.5</v>
      </c>
      <c r="D36" s="1" t="s">
        <v>1</v>
      </c>
      <c r="F36" s="15">
        <v>103.8</v>
      </c>
      <c r="G36" s="1" t="s">
        <v>1</v>
      </c>
      <c r="I36" s="15">
        <v>105.1</v>
      </c>
    </row>
  </sheetData>
  <sheetProtection selectLockedCells="1" selectUnlockedCells="1"/>
  <mergeCells count="28">
    <mergeCell ref="A2:F2"/>
    <mergeCell ref="B5:C5"/>
    <mergeCell ref="E5:F5"/>
    <mergeCell ref="H5:I5"/>
    <mergeCell ref="B6:C6"/>
    <mergeCell ref="E6:F6"/>
    <mergeCell ref="H6:I6"/>
    <mergeCell ref="B24:C24"/>
    <mergeCell ref="E24:F24"/>
    <mergeCell ref="H24:I24"/>
    <mergeCell ref="B27:C27"/>
    <mergeCell ref="E27:F27"/>
    <mergeCell ref="H27:I27"/>
    <mergeCell ref="B28:C28"/>
    <mergeCell ref="E28:F28"/>
    <mergeCell ref="H28:I28"/>
    <mergeCell ref="B29:C29"/>
    <mergeCell ref="E29:F29"/>
    <mergeCell ref="H29:I29"/>
    <mergeCell ref="B35:C35"/>
    <mergeCell ref="E35:F35"/>
    <mergeCell ref="H35:I35"/>
    <mergeCell ref="B33:C33"/>
    <mergeCell ref="E33:F33"/>
    <mergeCell ref="H33:I33"/>
    <mergeCell ref="B34:C34"/>
    <mergeCell ref="E34:F34"/>
    <mergeCell ref="H34:I34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C2AD3-5D9D-1443-AC69-59636C58EF80}">
  <dimension ref="A2:W50"/>
  <sheetViews>
    <sheetView zoomScaleNormal="100" workbookViewId="0">
      <selection activeCell="A17" sqref="A17"/>
    </sheetView>
  </sheetViews>
  <sheetFormatPr defaultColWidth="10.6640625" defaultRowHeight="14.5" x14ac:dyDescent="0.35"/>
  <cols>
    <col min="1" max="1" width="66.83203125" style="1" customWidth="1"/>
    <col min="2" max="2" width="1.6640625" style="1" customWidth="1"/>
    <col min="3" max="3" width="10.6640625" style="1" customWidth="1"/>
    <col min="4" max="5" width="1.6640625" style="1" customWidth="1"/>
    <col min="6" max="6" width="10.6640625" style="1" customWidth="1"/>
    <col min="7" max="7" width="1.6640625" style="1" customWidth="1"/>
    <col min="8" max="8" width="10.6640625" style="1" customWidth="1"/>
    <col min="9" max="10" width="1.6640625" style="1" customWidth="1"/>
    <col min="11" max="11" width="10.6640625" style="1" customWidth="1"/>
    <col min="12" max="13" width="1.6640625" style="1" customWidth="1"/>
    <col min="14" max="14" width="10.6640625" style="1" customWidth="1"/>
    <col min="15" max="16" width="1.6640625" style="1" customWidth="1"/>
    <col min="17" max="17" width="10.6640625" style="1" customWidth="1"/>
    <col min="18" max="19" width="1.6640625" style="1" customWidth="1"/>
    <col min="20" max="20" width="11.6640625" style="1" customWidth="1"/>
    <col min="21" max="22" width="1.6640625" style="1" customWidth="1"/>
    <col min="23" max="23" width="10.6640625" style="1" customWidth="1"/>
    <col min="24" max="256" width="8.83203125" style="1" customWidth="1"/>
    <col min="257" max="257" width="66.83203125" style="1" customWidth="1"/>
    <col min="258" max="258" width="1.6640625" style="1" customWidth="1"/>
    <col min="259" max="259" width="10.6640625" style="1" customWidth="1"/>
    <col min="260" max="261" width="1.6640625" style="1" customWidth="1"/>
    <col min="262" max="262" width="10.6640625" style="1" customWidth="1"/>
    <col min="263" max="263" width="1.6640625" style="1" customWidth="1"/>
    <col min="264" max="264" width="10.6640625" style="1" customWidth="1"/>
    <col min="265" max="266" width="1.6640625" style="1" customWidth="1"/>
    <col min="267" max="267" width="10.6640625" style="1" customWidth="1"/>
    <col min="268" max="269" width="1.6640625" style="1" customWidth="1"/>
    <col min="270" max="270" width="10.6640625" style="1" customWidth="1"/>
    <col min="271" max="272" width="1.6640625" style="1" customWidth="1"/>
    <col min="273" max="273" width="10.6640625" style="1" customWidth="1"/>
    <col min="274" max="275" width="1.6640625" style="1" customWidth="1"/>
    <col min="276" max="276" width="11.6640625" style="1" customWidth="1"/>
    <col min="277" max="278" width="1.6640625" style="1" customWidth="1"/>
    <col min="279" max="279" width="10.6640625" style="1" customWidth="1"/>
    <col min="280" max="512" width="8.83203125" style="1" customWidth="1"/>
    <col min="513" max="513" width="66.83203125" style="1" customWidth="1"/>
    <col min="514" max="514" width="1.6640625" style="1" customWidth="1"/>
    <col min="515" max="515" width="10.6640625" style="1" customWidth="1"/>
    <col min="516" max="517" width="1.6640625" style="1" customWidth="1"/>
    <col min="518" max="518" width="10.6640625" style="1" customWidth="1"/>
    <col min="519" max="519" width="1.6640625" style="1" customWidth="1"/>
    <col min="520" max="520" width="10.6640625" style="1" customWidth="1"/>
    <col min="521" max="522" width="1.6640625" style="1" customWidth="1"/>
    <col min="523" max="523" width="10.6640625" style="1" customWidth="1"/>
    <col min="524" max="525" width="1.6640625" style="1" customWidth="1"/>
    <col min="526" max="526" width="10.6640625" style="1" customWidth="1"/>
    <col min="527" max="528" width="1.6640625" style="1" customWidth="1"/>
    <col min="529" max="529" width="10.6640625" style="1" customWidth="1"/>
    <col min="530" max="531" width="1.6640625" style="1" customWidth="1"/>
    <col min="532" max="532" width="11.6640625" style="1" customWidth="1"/>
    <col min="533" max="534" width="1.6640625" style="1" customWidth="1"/>
    <col min="535" max="535" width="10.6640625" style="1" customWidth="1"/>
    <col min="536" max="768" width="8.83203125" style="1" customWidth="1"/>
    <col min="769" max="769" width="66.83203125" style="1" customWidth="1"/>
    <col min="770" max="770" width="1.6640625" style="1" customWidth="1"/>
    <col min="771" max="771" width="10.6640625" style="1" customWidth="1"/>
    <col min="772" max="773" width="1.6640625" style="1" customWidth="1"/>
    <col min="774" max="774" width="10.6640625" style="1" customWidth="1"/>
    <col min="775" max="775" width="1.6640625" style="1" customWidth="1"/>
    <col min="776" max="776" width="10.6640625" style="1" customWidth="1"/>
    <col min="777" max="778" width="1.6640625" style="1" customWidth="1"/>
    <col min="779" max="779" width="10.6640625" style="1" customWidth="1"/>
    <col min="780" max="781" width="1.6640625" style="1" customWidth="1"/>
    <col min="782" max="782" width="10.6640625" style="1" customWidth="1"/>
    <col min="783" max="784" width="1.6640625" style="1" customWidth="1"/>
    <col min="785" max="785" width="10.6640625" style="1" customWidth="1"/>
    <col min="786" max="787" width="1.6640625" style="1" customWidth="1"/>
    <col min="788" max="788" width="11.6640625" style="1" customWidth="1"/>
    <col min="789" max="790" width="1.6640625" style="1" customWidth="1"/>
    <col min="791" max="791" width="10.6640625" style="1" customWidth="1"/>
    <col min="792" max="1024" width="8.83203125" style="1" customWidth="1"/>
    <col min="1025" max="1025" width="66.83203125" style="1" customWidth="1"/>
    <col min="1026" max="1026" width="1.6640625" style="1" customWidth="1"/>
    <col min="1027" max="1027" width="10.6640625" style="1" customWidth="1"/>
    <col min="1028" max="1029" width="1.6640625" style="1" customWidth="1"/>
    <col min="1030" max="1030" width="10.6640625" style="1" customWidth="1"/>
    <col min="1031" max="1031" width="1.6640625" style="1" customWidth="1"/>
    <col min="1032" max="1032" width="10.6640625" style="1" customWidth="1"/>
    <col min="1033" max="1034" width="1.6640625" style="1" customWidth="1"/>
    <col min="1035" max="1035" width="10.6640625" style="1" customWidth="1"/>
    <col min="1036" max="1037" width="1.6640625" style="1" customWidth="1"/>
    <col min="1038" max="1038" width="10.6640625" style="1" customWidth="1"/>
    <col min="1039" max="1040" width="1.6640625" style="1" customWidth="1"/>
    <col min="1041" max="1041" width="10.6640625" style="1" customWidth="1"/>
    <col min="1042" max="1043" width="1.6640625" style="1" customWidth="1"/>
    <col min="1044" max="1044" width="11.6640625" style="1" customWidth="1"/>
    <col min="1045" max="1046" width="1.6640625" style="1" customWidth="1"/>
    <col min="1047" max="1047" width="10.6640625" style="1" customWidth="1"/>
    <col min="1048" max="1280" width="8.83203125" style="1" customWidth="1"/>
    <col min="1281" max="1281" width="66.83203125" style="1" customWidth="1"/>
    <col min="1282" max="1282" width="1.6640625" style="1" customWidth="1"/>
    <col min="1283" max="1283" width="10.6640625" style="1" customWidth="1"/>
    <col min="1284" max="1285" width="1.6640625" style="1" customWidth="1"/>
    <col min="1286" max="1286" width="10.6640625" style="1" customWidth="1"/>
    <col min="1287" max="1287" width="1.6640625" style="1" customWidth="1"/>
    <col min="1288" max="1288" width="10.6640625" style="1" customWidth="1"/>
    <col min="1289" max="1290" width="1.6640625" style="1" customWidth="1"/>
    <col min="1291" max="1291" width="10.6640625" style="1" customWidth="1"/>
    <col min="1292" max="1293" width="1.6640625" style="1" customWidth="1"/>
    <col min="1294" max="1294" width="10.6640625" style="1" customWidth="1"/>
    <col min="1295" max="1296" width="1.6640625" style="1" customWidth="1"/>
    <col min="1297" max="1297" width="10.6640625" style="1" customWidth="1"/>
    <col min="1298" max="1299" width="1.6640625" style="1" customWidth="1"/>
    <col min="1300" max="1300" width="11.6640625" style="1" customWidth="1"/>
    <col min="1301" max="1302" width="1.6640625" style="1" customWidth="1"/>
    <col min="1303" max="1303" width="10.6640625" style="1" customWidth="1"/>
    <col min="1304" max="1536" width="8.83203125" style="1" customWidth="1"/>
    <col min="1537" max="1537" width="66.83203125" style="1" customWidth="1"/>
    <col min="1538" max="1538" width="1.6640625" style="1" customWidth="1"/>
    <col min="1539" max="1539" width="10.6640625" style="1" customWidth="1"/>
    <col min="1540" max="1541" width="1.6640625" style="1" customWidth="1"/>
    <col min="1542" max="1542" width="10.6640625" style="1" customWidth="1"/>
    <col min="1543" max="1543" width="1.6640625" style="1" customWidth="1"/>
    <col min="1544" max="1544" width="10.6640625" style="1" customWidth="1"/>
    <col min="1545" max="1546" width="1.6640625" style="1" customWidth="1"/>
    <col min="1547" max="1547" width="10.6640625" style="1" customWidth="1"/>
    <col min="1548" max="1549" width="1.6640625" style="1" customWidth="1"/>
    <col min="1550" max="1550" width="10.6640625" style="1" customWidth="1"/>
    <col min="1551" max="1552" width="1.6640625" style="1" customWidth="1"/>
    <col min="1553" max="1553" width="10.6640625" style="1" customWidth="1"/>
    <col min="1554" max="1555" width="1.6640625" style="1" customWidth="1"/>
    <col min="1556" max="1556" width="11.6640625" style="1" customWidth="1"/>
    <col min="1557" max="1558" width="1.6640625" style="1" customWidth="1"/>
    <col min="1559" max="1559" width="10.6640625" style="1" customWidth="1"/>
    <col min="1560" max="1792" width="8.83203125" style="1" customWidth="1"/>
    <col min="1793" max="1793" width="66.83203125" style="1" customWidth="1"/>
    <col min="1794" max="1794" width="1.6640625" style="1" customWidth="1"/>
    <col min="1795" max="1795" width="10.6640625" style="1" customWidth="1"/>
    <col min="1796" max="1797" width="1.6640625" style="1" customWidth="1"/>
    <col min="1798" max="1798" width="10.6640625" style="1" customWidth="1"/>
    <col min="1799" max="1799" width="1.6640625" style="1" customWidth="1"/>
    <col min="1800" max="1800" width="10.6640625" style="1" customWidth="1"/>
    <col min="1801" max="1802" width="1.6640625" style="1" customWidth="1"/>
    <col min="1803" max="1803" width="10.6640625" style="1" customWidth="1"/>
    <col min="1804" max="1805" width="1.6640625" style="1" customWidth="1"/>
    <col min="1806" max="1806" width="10.6640625" style="1" customWidth="1"/>
    <col min="1807" max="1808" width="1.6640625" style="1" customWidth="1"/>
    <col min="1809" max="1809" width="10.6640625" style="1" customWidth="1"/>
    <col min="1810" max="1811" width="1.6640625" style="1" customWidth="1"/>
    <col min="1812" max="1812" width="11.6640625" style="1" customWidth="1"/>
    <col min="1813" max="1814" width="1.6640625" style="1" customWidth="1"/>
    <col min="1815" max="1815" width="10.6640625" style="1" customWidth="1"/>
    <col min="1816" max="2048" width="8.83203125" style="1" customWidth="1"/>
    <col min="2049" max="2049" width="66.83203125" style="1" customWidth="1"/>
    <col min="2050" max="2050" width="1.6640625" style="1" customWidth="1"/>
    <col min="2051" max="2051" width="10.6640625" style="1" customWidth="1"/>
    <col min="2052" max="2053" width="1.6640625" style="1" customWidth="1"/>
    <col min="2054" max="2054" width="10.6640625" style="1" customWidth="1"/>
    <col min="2055" max="2055" width="1.6640625" style="1" customWidth="1"/>
    <col min="2056" max="2056" width="10.6640625" style="1" customWidth="1"/>
    <col min="2057" max="2058" width="1.6640625" style="1" customWidth="1"/>
    <col min="2059" max="2059" width="10.6640625" style="1" customWidth="1"/>
    <col min="2060" max="2061" width="1.6640625" style="1" customWidth="1"/>
    <col min="2062" max="2062" width="10.6640625" style="1" customWidth="1"/>
    <col min="2063" max="2064" width="1.6640625" style="1" customWidth="1"/>
    <col min="2065" max="2065" width="10.6640625" style="1" customWidth="1"/>
    <col min="2066" max="2067" width="1.6640625" style="1" customWidth="1"/>
    <col min="2068" max="2068" width="11.6640625" style="1" customWidth="1"/>
    <col min="2069" max="2070" width="1.6640625" style="1" customWidth="1"/>
    <col min="2071" max="2071" width="10.6640625" style="1" customWidth="1"/>
    <col min="2072" max="2304" width="8.83203125" style="1" customWidth="1"/>
    <col min="2305" max="2305" width="66.83203125" style="1" customWidth="1"/>
    <col min="2306" max="2306" width="1.6640625" style="1" customWidth="1"/>
    <col min="2307" max="2307" width="10.6640625" style="1" customWidth="1"/>
    <col min="2308" max="2309" width="1.6640625" style="1" customWidth="1"/>
    <col min="2310" max="2310" width="10.6640625" style="1" customWidth="1"/>
    <col min="2311" max="2311" width="1.6640625" style="1" customWidth="1"/>
    <col min="2312" max="2312" width="10.6640625" style="1" customWidth="1"/>
    <col min="2313" max="2314" width="1.6640625" style="1" customWidth="1"/>
    <col min="2315" max="2315" width="10.6640625" style="1" customWidth="1"/>
    <col min="2316" max="2317" width="1.6640625" style="1" customWidth="1"/>
    <col min="2318" max="2318" width="10.6640625" style="1" customWidth="1"/>
    <col min="2319" max="2320" width="1.6640625" style="1" customWidth="1"/>
    <col min="2321" max="2321" width="10.6640625" style="1" customWidth="1"/>
    <col min="2322" max="2323" width="1.6640625" style="1" customWidth="1"/>
    <col min="2324" max="2324" width="11.6640625" style="1" customWidth="1"/>
    <col min="2325" max="2326" width="1.6640625" style="1" customWidth="1"/>
    <col min="2327" max="2327" width="10.6640625" style="1" customWidth="1"/>
    <col min="2328" max="2560" width="8.83203125" style="1" customWidth="1"/>
    <col min="2561" max="2561" width="66.83203125" style="1" customWidth="1"/>
    <col min="2562" max="2562" width="1.6640625" style="1" customWidth="1"/>
    <col min="2563" max="2563" width="10.6640625" style="1" customWidth="1"/>
    <col min="2564" max="2565" width="1.6640625" style="1" customWidth="1"/>
    <col min="2566" max="2566" width="10.6640625" style="1" customWidth="1"/>
    <col min="2567" max="2567" width="1.6640625" style="1" customWidth="1"/>
    <col min="2568" max="2568" width="10.6640625" style="1" customWidth="1"/>
    <col min="2569" max="2570" width="1.6640625" style="1" customWidth="1"/>
    <col min="2571" max="2571" width="10.6640625" style="1" customWidth="1"/>
    <col min="2572" max="2573" width="1.6640625" style="1" customWidth="1"/>
    <col min="2574" max="2574" width="10.6640625" style="1" customWidth="1"/>
    <col min="2575" max="2576" width="1.6640625" style="1" customWidth="1"/>
    <col min="2577" max="2577" width="10.6640625" style="1" customWidth="1"/>
    <col min="2578" max="2579" width="1.6640625" style="1" customWidth="1"/>
    <col min="2580" max="2580" width="11.6640625" style="1" customWidth="1"/>
    <col min="2581" max="2582" width="1.6640625" style="1" customWidth="1"/>
    <col min="2583" max="2583" width="10.6640625" style="1" customWidth="1"/>
    <col min="2584" max="2816" width="8.83203125" style="1" customWidth="1"/>
    <col min="2817" max="2817" width="66.83203125" style="1" customWidth="1"/>
    <col min="2818" max="2818" width="1.6640625" style="1" customWidth="1"/>
    <col min="2819" max="2819" width="10.6640625" style="1" customWidth="1"/>
    <col min="2820" max="2821" width="1.6640625" style="1" customWidth="1"/>
    <col min="2822" max="2822" width="10.6640625" style="1" customWidth="1"/>
    <col min="2823" max="2823" width="1.6640625" style="1" customWidth="1"/>
    <col min="2824" max="2824" width="10.6640625" style="1" customWidth="1"/>
    <col min="2825" max="2826" width="1.6640625" style="1" customWidth="1"/>
    <col min="2827" max="2827" width="10.6640625" style="1" customWidth="1"/>
    <col min="2828" max="2829" width="1.6640625" style="1" customWidth="1"/>
    <col min="2830" max="2830" width="10.6640625" style="1" customWidth="1"/>
    <col min="2831" max="2832" width="1.6640625" style="1" customWidth="1"/>
    <col min="2833" max="2833" width="10.6640625" style="1" customWidth="1"/>
    <col min="2834" max="2835" width="1.6640625" style="1" customWidth="1"/>
    <col min="2836" max="2836" width="11.6640625" style="1" customWidth="1"/>
    <col min="2837" max="2838" width="1.6640625" style="1" customWidth="1"/>
    <col min="2839" max="2839" width="10.6640625" style="1" customWidth="1"/>
    <col min="2840" max="3072" width="8.83203125" style="1" customWidth="1"/>
    <col min="3073" max="3073" width="66.83203125" style="1" customWidth="1"/>
    <col min="3074" max="3074" width="1.6640625" style="1" customWidth="1"/>
    <col min="3075" max="3075" width="10.6640625" style="1" customWidth="1"/>
    <col min="3076" max="3077" width="1.6640625" style="1" customWidth="1"/>
    <col min="3078" max="3078" width="10.6640625" style="1" customWidth="1"/>
    <col min="3079" max="3079" width="1.6640625" style="1" customWidth="1"/>
    <col min="3080" max="3080" width="10.6640625" style="1" customWidth="1"/>
    <col min="3081" max="3082" width="1.6640625" style="1" customWidth="1"/>
    <col min="3083" max="3083" width="10.6640625" style="1" customWidth="1"/>
    <col min="3084" max="3085" width="1.6640625" style="1" customWidth="1"/>
    <col min="3086" max="3086" width="10.6640625" style="1" customWidth="1"/>
    <col min="3087" max="3088" width="1.6640625" style="1" customWidth="1"/>
    <col min="3089" max="3089" width="10.6640625" style="1" customWidth="1"/>
    <col min="3090" max="3091" width="1.6640625" style="1" customWidth="1"/>
    <col min="3092" max="3092" width="11.6640625" style="1" customWidth="1"/>
    <col min="3093" max="3094" width="1.6640625" style="1" customWidth="1"/>
    <col min="3095" max="3095" width="10.6640625" style="1" customWidth="1"/>
    <col min="3096" max="3328" width="8.83203125" style="1" customWidth="1"/>
    <col min="3329" max="3329" width="66.83203125" style="1" customWidth="1"/>
    <col min="3330" max="3330" width="1.6640625" style="1" customWidth="1"/>
    <col min="3331" max="3331" width="10.6640625" style="1" customWidth="1"/>
    <col min="3332" max="3333" width="1.6640625" style="1" customWidth="1"/>
    <col min="3334" max="3334" width="10.6640625" style="1" customWidth="1"/>
    <col min="3335" max="3335" width="1.6640625" style="1" customWidth="1"/>
    <col min="3336" max="3336" width="10.6640625" style="1" customWidth="1"/>
    <col min="3337" max="3338" width="1.6640625" style="1" customWidth="1"/>
    <col min="3339" max="3339" width="10.6640625" style="1" customWidth="1"/>
    <col min="3340" max="3341" width="1.6640625" style="1" customWidth="1"/>
    <col min="3342" max="3342" width="10.6640625" style="1" customWidth="1"/>
    <col min="3343" max="3344" width="1.6640625" style="1" customWidth="1"/>
    <col min="3345" max="3345" width="10.6640625" style="1" customWidth="1"/>
    <col min="3346" max="3347" width="1.6640625" style="1" customWidth="1"/>
    <col min="3348" max="3348" width="11.6640625" style="1" customWidth="1"/>
    <col min="3349" max="3350" width="1.6640625" style="1" customWidth="1"/>
    <col min="3351" max="3351" width="10.6640625" style="1" customWidth="1"/>
    <col min="3352" max="3584" width="8.83203125" style="1" customWidth="1"/>
    <col min="3585" max="3585" width="66.83203125" style="1" customWidth="1"/>
    <col min="3586" max="3586" width="1.6640625" style="1" customWidth="1"/>
    <col min="3587" max="3587" width="10.6640625" style="1" customWidth="1"/>
    <col min="3588" max="3589" width="1.6640625" style="1" customWidth="1"/>
    <col min="3590" max="3590" width="10.6640625" style="1" customWidth="1"/>
    <col min="3591" max="3591" width="1.6640625" style="1" customWidth="1"/>
    <col min="3592" max="3592" width="10.6640625" style="1" customWidth="1"/>
    <col min="3593" max="3594" width="1.6640625" style="1" customWidth="1"/>
    <col min="3595" max="3595" width="10.6640625" style="1" customWidth="1"/>
    <col min="3596" max="3597" width="1.6640625" style="1" customWidth="1"/>
    <col min="3598" max="3598" width="10.6640625" style="1" customWidth="1"/>
    <col min="3599" max="3600" width="1.6640625" style="1" customWidth="1"/>
    <col min="3601" max="3601" width="10.6640625" style="1" customWidth="1"/>
    <col min="3602" max="3603" width="1.6640625" style="1" customWidth="1"/>
    <col min="3604" max="3604" width="11.6640625" style="1" customWidth="1"/>
    <col min="3605" max="3606" width="1.6640625" style="1" customWidth="1"/>
    <col min="3607" max="3607" width="10.6640625" style="1" customWidth="1"/>
    <col min="3608" max="3840" width="8.83203125" style="1" customWidth="1"/>
    <col min="3841" max="3841" width="66.83203125" style="1" customWidth="1"/>
    <col min="3842" max="3842" width="1.6640625" style="1" customWidth="1"/>
    <col min="3843" max="3843" width="10.6640625" style="1" customWidth="1"/>
    <col min="3844" max="3845" width="1.6640625" style="1" customWidth="1"/>
    <col min="3846" max="3846" width="10.6640625" style="1" customWidth="1"/>
    <col min="3847" max="3847" width="1.6640625" style="1" customWidth="1"/>
    <col min="3848" max="3848" width="10.6640625" style="1" customWidth="1"/>
    <col min="3849" max="3850" width="1.6640625" style="1" customWidth="1"/>
    <col min="3851" max="3851" width="10.6640625" style="1" customWidth="1"/>
    <col min="3852" max="3853" width="1.6640625" style="1" customWidth="1"/>
    <col min="3854" max="3854" width="10.6640625" style="1" customWidth="1"/>
    <col min="3855" max="3856" width="1.6640625" style="1" customWidth="1"/>
    <col min="3857" max="3857" width="10.6640625" style="1" customWidth="1"/>
    <col min="3858" max="3859" width="1.6640625" style="1" customWidth="1"/>
    <col min="3860" max="3860" width="11.6640625" style="1" customWidth="1"/>
    <col min="3861" max="3862" width="1.6640625" style="1" customWidth="1"/>
    <col min="3863" max="3863" width="10.6640625" style="1" customWidth="1"/>
    <col min="3864" max="4096" width="8.83203125" style="1" customWidth="1"/>
    <col min="4097" max="4097" width="66.83203125" style="1" customWidth="1"/>
    <col min="4098" max="4098" width="1.6640625" style="1" customWidth="1"/>
    <col min="4099" max="4099" width="10.6640625" style="1" customWidth="1"/>
    <col min="4100" max="4101" width="1.6640625" style="1" customWidth="1"/>
    <col min="4102" max="4102" width="10.6640625" style="1" customWidth="1"/>
    <col min="4103" max="4103" width="1.6640625" style="1" customWidth="1"/>
    <col min="4104" max="4104" width="10.6640625" style="1" customWidth="1"/>
    <col min="4105" max="4106" width="1.6640625" style="1" customWidth="1"/>
    <col min="4107" max="4107" width="10.6640625" style="1" customWidth="1"/>
    <col min="4108" max="4109" width="1.6640625" style="1" customWidth="1"/>
    <col min="4110" max="4110" width="10.6640625" style="1" customWidth="1"/>
    <col min="4111" max="4112" width="1.6640625" style="1" customWidth="1"/>
    <col min="4113" max="4113" width="10.6640625" style="1" customWidth="1"/>
    <col min="4114" max="4115" width="1.6640625" style="1" customWidth="1"/>
    <col min="4116" max="4116" width="11.6640625" style="1" customWidth="1"/>
    <col min="4117" max="4118" width="1.6640625" style="1" customWidth="1"/>
    <col min="4119" max="4119" width="10.6640625" style="1" customWidth="1"/>
    <col min="4120" max="4352" width="8.83203125" style="1" customWidth="1"/>
    <col min="4353" max="4353" width="66.83203125" style="1" customWidth="1"/>
    <col min="4354" max="4354" width="1.6640625" style="1" customWidth="1"/>
    <col min="4355" max="4355" width="10.6640625" style="1" customWidth="1"/>
    <col min="4356" max="4357" width="1.6640625" style="1" customWidth="1"/>
    <col min="4358" max="4358" width="10.6640625" style="1" customWidth="1"/>
    <col min="4359" max="4359" width="1.6640625" style="1" customWidth="1"/>
    <col min="4360" max="4360" width="10.6640625" style="1" customWidth="1"/>
    <col min="4361" max="4362" width="1.6640625" style="1" customWidth="1"/>
    <col min="4363" max="4363" width="10.6640625" style="1" customWidth="1"/>
    <col min="4364" max="4365" width="1.6640625" style="1" customWidth="1"/>
    <col min="4366" max="4366" width="10.6640625" style="1" customWidth="1"/>
    <col min="4367" max="4368" width="1.6640625" style="1" customWidth="1"/>
    <col min="4369" max="4369" width="10.6640625" style="1" customWidth="1"/>
    <col min="4370" max="4371" width="1.6640625" style="1" customWidth="1"/>
    <col min="4372" max="4372" width="11.6640625" style="1" customWidth="1"/>
    <col min="4373" max="4374" width="1.6640625" style="1" customWidth="1"/>
    <col min="4375" max="4375" width="10.6640625" style="1" customWidth="1"/>
    <col min="4376" max="4608" width="8.83203125" style="1" customWidth="1"/>
    <col min="4609" max="4609" width="66.83203125" style="1" customWidth="1"/>
    <col min="4610" max="4610" width="1.6640625" style="1" customWidth="1"/>
    <col min="4611" max="4611" width="10.6640625" style="1" customWidth="1"/>
    <col min="4612" max="4613" width="1.6640625" style="1" customWidth="1"/>
    <col min="4614" max="4614" width="10.6640625" style="1" customWidth="1"/>
    <col min="4615" max="4615" width="1.6640625" style="1" customWidth="1"/>
    <col min="4616" max="4616" width="10.6640625" style="1" customWidth="1"/>
    <col min="4617" max="4618" width="1.6640625" style="1" customWidth="1"/>
    <col min="4619" max="4619" width="10.6640625" style="1" customWidth="1"/>
    <col min="4620" max="4621" width="1.6640625" style="1" customWidth="1"/>
    <col min="4622" max="4622" width="10.6640625" style="1" customWidth="1"/>
    <col min="4623" max="4624" width="1.6640625" style="1" customWidth="1"/>
    <col min="4625" max="4625" width="10.6640625" style="1" customWidth="1"/>
    <col min="4626" max="4627" width="1.6640625" style="1" customWidth="1"/>
    <col min="4628" max="4628" width="11.6640625" style="1" customWidth="1"/>
    <col min="4629" max="4630" width="1.6640625" style="1" customWidth="1"/>
    <col min="4631" max="4631" width="10.6640625" style="1" customWidth="1"/>
    <col min="4632" max="4864" width="8.83203125" style="1" customWidth="1"/>
    <col min="4865" max="4865" width="66.83203125" style="1" customWidth="1"/>
    <col min="4866" max="4866" width="1.6640625" style="1" customWidth="1"/>
    <col min="4867" max="4867" width="10.6640625" style="1" customWidth="1"/>
    <col min="4868" max="4869" width="1.6640625" style="1" customWidth="1"/>
    <col min="4870" max="4870" width="10.6640625" style="1" customWidth="1"/>
    <col min="4871" max="4871" width="1.6640625" style="1" customWidth="1"/>
    <col min="4872" max="4872" width="10.6640625" style="1" customWidth="1"/>
    <col min="4873" max="4874" width="1.6640625" style="1" customWidth="1"/>
    <col min="4875" max="4875" width="10.6640625" style="1" customWidth="1"/>
    <col min="4876" max="4877" width="1.6640625" style="1" customWidth="1"/>
    <col min="4878" max="4878" width="10.6640625" style="1" customWidth="1"/>
    <col min="4879" max="4880" width="1.6640625" style="1" customWidth="1"/>
    <col min="4881" max="4881" width="10.6640625" style="1" customWidth="1"/>
    <col min="4882" max="4883" width="1.6640625" style="1" customWidth="1"/>
    <col min="4884" max="4884" width="11.6640625" style="1" customWidth="1"/>
    <col min="4885" max="4886" width="1.6640625" style="1" customWidth="1"/>
    <col min="4887" max="4887" width="10.6640625" style="1" customWidth="1"/>
    <col min="4888" max="5120" width="8.83203125" style="1" customWidth="1"/>
    <col min="5121" max="5121" width="66.83203125" style="1" customWidth="1"/>
    <col min="5122" max="5122" width="1.6640625" style="1" customWidth="1"/>
    <col min="5123" max="5123" width="10.6640625" style="1" customWidth="1"/>
    <col min="5124" max="5125" width="1.6640625" style="1" customWidth="1"/>
    <col min="5126" max="5126" width="10.6640625" style="1" customWidth="1"/>
    <col min="5127" max="5127" width="1.6640625" style="1" customWidth="1"/>
    <col min="5128" max="5128" width="10.6640625" style="1" customWidth="1"/>
    <col min="5129" max="5130" width="1.6640625" style="1" customWidth="1"/>
    <col min="5131" max="5131" width="10.6640625" style="1" customWidth="1"/>
    <col min="5132" max="5133" width="1.6640625" style="1" customWidth="1"/>
    <col min="5134" max="5134" width="10.6640625" style="1" customWidth="1"/>
    <col min="5135" max="5136" width="1.6640625" style="1" customWidth="1"/>
    <col min="5137" max="5137" width="10.6640625" style="1" customWidth="1"/>
    <col min="5138" max="5139" width="1.6640625" style="1" customWidth="1"/>
    <col min="5140" max="5140" width="11.6640625" style="1" customWidth="1"/>
    <col min="5141" max="5142" width="1.6640625" style="1" customWidth="1"/>
    <col min="5143" max="5143" width="10.6640625" style="1" customWidth="1"/>
    <col min="5144" max="5376" width="8.83203125" style="1" customWidth="1"/>
    <col min="5377" max="5377" width="66.83203125" style="1" customWidth="1"/>
    <col min="5378" max="5378" width="1.6640625" style="1" customWidth="1"/>
    <col min="5379" max="5379" width="10.6640625" style="1" customWidth="1"/>
    <col min="5380" max="5381" width="1.6640625" style="1" customWidth="1"/>
    <col min="5382" max="5382" width="10.6640625" style="1" customWidth="1"/>
    <col min="5383" max="5383" width="1.6640625" style="1" customWidth="1"/>
    <col min="5384" max="5384" width="10.6640625" style="1" customWidth="1"/>
    <col min="5385" max="5386" width="1.6640625" style="1" customWidth="1"/>
    <col min="5387" max="5387" width="10.6640625" style="1" customWidth="1"/>
    <col min="5388" max="5389" width="1.6640625" style="1" customWidth="1"/>
    <col min="5390" max="5390" width="10.6640625" style="1" customWidth="1"/>
    <col min="5391" max="5392" width="1.6640625" style="1" customWidth="1"/>
    <col min="5393" max="5393" width="10.6640625" style="1" customWidth="1"/>
    <col min="5394" max="5395" width="1.6640625" style="1" customWidth="1"/>
    <col min="5396" max="5396" width="11.6640625" style="1" customWidth="1"/>
    <col min="5397" max="5398" width="1.6640625" style="1" customWidth="1"/>
    <col min="5399" max="5399" width="10.6640625" style="1" customWidth="1"/>
    <col min="5400" max="5632" width="8.83203125" style="1" customWidth="1"/>
    <col min="5633" max="5633" width="66.83203125" style="1" customWidth="1"/>
    <col min="5634" max="5634" width="1.6640625" style="1" customWidth="1"/>
    <col min="5635" max="5635" width="10.6640625" style="1" customWidth="1"/>
    <col min="5636" max="5637" width="1.6640625" style="1" customWidth="1"/>
    <col min="5638" max="5638" width="10.6640625" style="1" customWidth="1"/>
    <col min="5639" max="5639" width="1.6640625" style="1" customWidth="1"/>
    <col min="5640" max="5640" width="10.6640625" style="1" customWidth="1"/>
    <col min="5641" max="5642" width="1.6640625" style="1" customWidth="1"/>
    <col min="5643" max="5643" width="10.6640625" style="1" customWidth="1"/>
    <col min="5644" max="5645" width="1.6640625" style="1" customWidth="1"/>
    <col min="5646" max="5646" width="10.6640625" style="1" customWidth="1"/>
    <col min="5647" max="5648" width="1.6640625" style="1" customWidth="1"/>
    <col min="5649" max="5649" width="10.6640625" style="1" customWidth="1"/>
    <col min="5650" max="5651" width="1.6640625" style="1" customWidth="1"/>
    <col min="5652" max="5652" width="11.6640625" style="1" customWidth="1"/>
    <col min="5653" max="5654" width="1.6640625" style="1" customWidth="1"/>
    <col min="5655" max="5655" width="10.6640625" style="1" customWidth="1"/>
    <col min="5656" max="5888" width="8.83203125" style="1" customWidth="1"/>
    <col min="5889" max="5889" width="66.83203125" style="1" customWidth="1"/>
    <col min="5890" max="5890" width="1.6640625" style="1" customWidth="1"/>
    <col min="5891" max="5891" width="10.6640625" style="1" customWidth="1"/>
    <col min="5892" max="5893" width="1.6640625" style="1" customWidth="1"/>
    <col min="5894" max="5894" width="10.6640625" style="1" customWidth="1"/>
    <col min="5895" max="5895" width="1.6640625" style="1" customWidth="1"/>
    <col min="5896" max="5896" width="10.6640625" style="1" customWidth="1"/>
    <col min="5897" max="5898" width="1.6640625" style="1" customWidth="1"/>
    <col min="5899" max="5899" width="10.6640625" style="1" customWidth="1"/>
    <col min="5900" max="5901" width="1.6640625" style="1" customWidth="1"/>
    <col min="5902" max="5902" width="10.6640625" style="1" customWidth="1"/>
    <col min="5903" max="5904" width="1.6640625" style="1" customWidth="1"/>
    <col min="5905" max="5905" width="10.6640625" style="1" customWidth="1"/>
    <col min="5906" max="5907" width="1.6640625" style="1" customWidth="1"/>
    <col min="5908" max="5908" width="11.6640625" style="1" customWidth="1"/>
    <col min="5909" max="5910" width="1.6640625" style="1" customWidth="1"/>
    <col min="5911" max="5911" width="10.6640625" style="1" customWidth="1"/>
    <col min="5912" max="6144" width="8.83203125" style="1" customWidth="1"/>
    <col min="6145" max="6145" width="66.83203125" style="1" customWidth="1"/>
    <col min="6146" max="6146" width="1.6640625" style="1" customWidth="1"/>
    <col min="6147" max="6147" width="10.6640625" style="1" customWidth="1"/>
    <col min="6148" max="6149" width="1.6640625" style="1" customWidth="1"/>
    <col min="6150" max="6150" width="10.6640625" style="1" customWidth="1"/>
    <col min="6151" max="6151" width="1.6640625" style="1" customWidth="1"/>
    <col min="6152" max="6152" width="10.6640625" style="1" customWidth="1"/>
    <col min="6153" max="6154" width="1.6640625" style="1" customWidth="1"/>
    <col min="6155" max="6155" width="10.6640625" style="1" customWidth="1"/>
    <col min="6156" max="6157" width="1.6640625" style="1" customWidth="1"/>
    <col min="6158" max="6158" width="10.6640625" style="1" customWidth="1"/>
    <col min="6159" max="6160" width="1.6640625" style="1" customWidth="1"/>
    <col min="6161" max="6161" width="10.6640625" style="1" customWidth="1"/>
    <col min="6162" max="6163" width="1.6640625" style="1" customWidth="1"/>
    <col min="6164" max="6164" width="11.6640625" style="1" customWidth="1"/>
    <col min="6165" max="6166" width="1.6640625" style="1" customWidth="1"/>
    <col min="6167" max="6167" width="10.6640625" style="1" customWidth="1"/>
    <col min="6168" max="6400" width="8.83203125" style="1" customWidth="1"/>
    <col min="6401" max="6401" width="66.83203125" style="1" customWidth="1"/>
    <col min="6402" max="6402" width="1.6640625" style="1" customWidth="1"/>
    <col min="6403" max="6403" width="10.6640625" style="1" customWidth="1"/>
    <col min="6404" max="6405" width="1.6640625" style="1" customWidth="1"/>
    <col min="6406" max="6406" width="10.6640625" style="1" customWidth="1"/>
    <col min="6407" max="6407" width="1.6640625" style="1" customWidth="1"/>
    <col min="6408" max="6408" width="10.6640625" style="1" customWidth="1"/>
    <col min="6409" max="6410" width="1.6640625" style="1" customWidth="1"/>
    <col min="6411" max="6411" width="10.6640625" style="1" customWidth="1"/>
    <col min="6412" max="6413" width="1.6640625" style="1" customWidth="1"/>
    <col min="6414" max="6414" width="10.6640625" style="1" customWidth="1"/>
    <col min="6415" max="6416" width="1.6640625" style="1" customWidth="1"/>
    <col min="6417" max="6417" width="10.6640625" style="1" customWidth="1"/>
    <col min="6418" max="6419" width="1.6640625" style="1" customWidth="1"/>
    <col min="6420" max="6420" width="11.6640625" style="1" customWidth="1"/>
    <col min="6421" max="6422" width="1.6640625" style="1" customWidth="1"/>
    <col min="6423" max="6423" width="10.6640625" style="1" customWidth="1"/>
    <col min="6424" max="6656" width="8.83203125" style="1" customWidth="1"/>
    <col min="6657" max="6657" width="66.83203125" style="1" customWidth="1"/>
    <col min="6658" max="6658" width="1.6640625" style="1" customWidth="1"/>
    <col min="6659" max="6659" width="10.6640625" style="1" customWidth="1"/>
    <col min="6660" max="6661" width="1.6640625" style="1" customWidth="1"/>
    <col min="6662" max="6662" width="10.6640625" style="1" customWidth="1"/>
    <col min="6663" max="6663" width="1.6640625" style="1" customWidth="1"/>
    <col min="6664" max="6664" width="10.6640625" style="1" customWidth="1"/>
    <col min="6665" max="6666" width="1.6640625" style="1" customWidth="1"/>
    <col min="6667" max="6667" width="10.6640625" style="1" customWidth="1"/>
    <col min="6668" max="6669" width="1.6640625" style="1" customWidth="1"/>
    <col min="6670" max="6670" width="10.6640625" style="1" customWidth="1"/>
    <col min="6671" max="6672" width="1.6640625" style="1" customWidth="1"/>
    <col min="6673" max="6673" width="10.6640625" style="1" customWidth="1"/>
    <col min="6674" max="6675" width="1.6640625" style="1" customWidth="1"/>
    <col min="6676" max="6676" width="11.6640625" style="1" customWidth="1"/>
    <col min="6677" max="6678" width="1.6640625" style="1" customWidth="1"/>
    <col min="6679" max="6679" width="10.6640625" style="1" customWidth="1"/>
    <col min="6680" max="6912" width="8.83203125" style="1" customWidth="1"/>
    <col min="6913" max="6913" width="66.83203125" style="1" customWidth="1"/>
    <col min="6914" max="6914" width="1.6640625" style="1" customWidth="1"/>
    <col min="6915" max="6915" width="10.6640625" style="1" customWidth="1"/>
    <col min="6916" max="6917" width="1.6640625" style="1" customWidth="1"/>
    <col min="6918" max="6918" width="10.6640625" style="1" customWidth="1"/>
    <col min="6919" max="6919" width="1.6640625" style="1" customWidth="1"/>
    <col min="6920" max="6920" width="10.6640625" style="1" customWidth="1"/>
    <col min="6921" max="6922" width="1.6640625" style="1" customWidth="1"/>
    <col min="6923" max="6923" width="10.6640625" style="1" customWidth="1"/>
    <col min="6924" max="6925" width="1.6640625" style="1" customWidth="1"/>
    <col min="6926" max="6926" width="10.6640625" style="1" customWidth="1"/>
    <col min="6927" max="6928" width="1.6640625" style="1" customWidth="1"/>
    <col min="6929" max="6929" width="10.6640625" style="1" customWidth="1"/>
    <col min="6930" max="6931" width="1.6640625" style="1" customWidth="1"/>
    <col min="6932" max="6932" width="11.6640625" style="1" customWidth="1"/>
    <col min="6933" max="6934" width="1.6640625" style="1" customWidth="1"/>
    <col min="6935" max="6935" width="10.6640625" style="1" customWidth="1"/>
    <col min="6936" max="7168" width="8.83203125" style="1" customWidth="1"/>
    <col min="7169" max="7169" width="66.83203125" style="1" customWidth="1"/>
    <col min="7170" max="7170" width="1.6640625" style="1" customWidth="1"/>
    <col min="7171" max="7171" width="10.6640625" style="1" customWidth="1"/>
    <col min="7172" max="7173" width="1.6640625" style="1" customWidth="1"/>
    <col min="7174" max="7174" width="10.6640625" style="1" customWidth="1"/>
    <col min="7175" max="7175" width="1.6640625" style="1" customWidth="1"/>
    <col min="7176" max="7176" width="10.6640625" style="1" customWidth="1"/>
    <col min="7177" max="7178" width="1.6640625" style="1" customWidth="1"/>
    <col min="7179" max="7179" width="10.6640625" style="1" customWidth="1"/>
    <col min="7180" max="7181" width="1.6640625" style="1" customWidth="1"/>
    <col min="7182" max="7182" width="10.6640625" style="1" customWidth="1"/>
    <col min="7183" max="7184" width="1.6640625" style="1" customWidth="1"/>
    <col min="7185" max="7185" width="10.6640625" style="1" customWidth="1"/>
    <col min="7186" max="7187" width="1.6640625" style="1" customWidth="1"/>
    <col min="7188" max="7188" width="11.6640625" style="1" customWidth="1"/>
    <col min="7189" max="7190" width="1.6640625" style="1" customWidth="1"/>
    <col min="7191" max="7191" width="10.6640625" style="1" customWidth="1"/>
    <col min="7192" max="7424" width="8.83203125" style="1" customWidth="1"/>
    <col min="7425" max="7425" width="66.83203125" style="1" customWidth="1"/>
    <col min="7426" max="7426" width="1.6640625" style="1" customWidth="1"/>
    <col min="7427" max="7427" width="10.6640625" style="1" customWidth="1"/>
    <col min="7428" max="7429" width="1.6640625" style="1" customWidth="1"/>
    <col min="7430" max="7430" width="10.6640625" style="1" customWidth="1"/>
    <col min="7431" max="7431" width="1.6640625" style="1" customWidth="1"/>
    <col min="7432" max="7432" width="10.6640625" style="1" customWidth="1"/>
    <col min="7433" max="7434" width="1.6640625" style="1" customWidth="1"/>
    <col min="7435" max="7435" width="10.6640625" style="1" customWidth="1"/>
    <col min="7436" max="7437" width="1.6640625" style="1" customWidth="1"/>
    <col min="7438" max="7438" width="10.6640625" style="1" customWidth="1"/>
    <col min="7439" max="7440" width="1.6640625" style="1" customWidth="1"/>
    <col min="7441" max="7441" width="10.6640625" style="1" customWidth="1"/>
    <col min="7442" max="7443" width="1.6640625" style="1" customWidth="1"/>
    <col min="7444" max="7444" width="11.6640625" style="1" customWidth="1"/>
    <col min="7445" max="7446" width="1.6640625" style="1" customWidth="1"/>
    <col min="7447" max="7447" width="10.6640625" style="1" customWidth="1"/>
    <col min="7448" max="7680" width="8.83203125" style="1" customWidth="1"/>
    <col min="7681" max="7681" width="66.83203125" style="1" customWidth="1"/>
    <col min="7682" max="7682" width="1.6640625" style="1" customWidth="1"/>
    <col min="7683" max="7683" width="10.6640625" style="1" customWidth="1"/>
    <col min="7684" max="7685" width="1.6640625" style="1" customWidth="1"/>
    <col min="7686" max="7686" width="10.6640625" style="1" customWidth="1"/>
    <col min="7687" max="7687" width="1.6640625" style="1" customWidth="1"/>
    <col min="7688" max="7688" width="10.6640625" style="1" customWidth="1"/>
    <col min="7689" max="7690" width="1.6640625" style="1" customWidth="1"/>
    <col min="7691" max="7691" width="10.6640625" style="1" customWidth="1"/>
    <col min="7692" max="7693" width="1.6640625" style="1" customWidth="1"/>
    <col min="7694" max="7694" width="10.6640625" style="1" customWidth="1"/>
    <col min="7695" max="7696" width="1.6640625" style="1" customWidth="1"/>
    <col min="7697" max="7697" width="10.6640625" style="1" customWidth="1"/>
    <col min="7698" max="7699" width="1.6640625" style="1" customWidth="1"/>
    <col min="7700" max="7700" width="11.6640625" style="1" customWidth="1"/>
    <col min="7701" max="7702" width="1.6640625" style="1" customWidth="1"/>
    <col min="7703" max="7703" width="10.6640625" style="1" customWidth="1"/>
    <col min="7704" max="7936" width="8.83203125" style="1" customWidth="1"/>
    <col min="7937" max="7937" width="66.83203125" style="1" customWidth="1"/>
    <col min="7938" max="7938" width="1.6640625" style="1" customWidth="1"/>
    <col min="7939" max="7939" width="10.6640625" style="1" customWidth="1"/>
    <col min="7940" max="7941" width="1.6640625" style="1" customWidth="1"/>
    <col min="7942" max="7942" width="10.6640625" style="1" customWidth="1"/>
    <col min="7943" max="7943" width="1.6640625" style="1" customWidth="1"/>
    <col min="7944" max="7944" width="10.6640625" style="1" customWidth="1"/>
    <col min="7945" max="7946" width="1.6640625" style="1" customWidth="1"/>
    <col min="7947" max="7947" width="10.6640625" style="1" customWidth="1"/>
    <col min="7948" max="7949" width="1.6640625" style="1" customWidth="1"/>
    <col min="7950" max="7950" width="10.6640625" style="1" customWidth="1"/>
    <col min="7951" max="7952" width="1.6640625" style="1" customWidth="1"/>
    <col min="7953" max="7953" width="10.6640625" style="1" customWidth="1"/>
    <col min="7954" max="7955" width="1.6640625" style="1" customWidth="1"/>
    <col min="7956" max="7956" width="11.6640625" style="1" customWidth="1"/>
    <col min="7957" max="7958" width="1.6640625" style="1" customWidth="1"/>
    <col min="7959" max="7959" width="10.6640625" style="1" customWidth="1"/>
    <col min="7960" max="8192" width="8.83203125" style="1" customWidth="1"/>
    <col min="8193" max="8193" width="66.83203125" style="1" customWidth="1"/>
    <col min="8194" max="8194" width="1.6640625" style="1" customWidth="1"/>
    <col min="8195" max="8195" width="10.6640625" style="1" customWidth="1"/>
    <col min="8196" max="8197" width="1.6640625" style="1" customWidth="1"/>
    <col min="8198" max="8198" width="10.6640625" style="1" customWidth="1"/>
    <col min="8199" max="8199" width="1.6640625" style="1" customWidth="1"/>
    <col min="8200" max="8200" width="10.6640625" style="1" customWidth="1"/>
    <col min="8201" max="8202" width="1.6640625" style="1" customWidth="1"/>
    <col min="8203" max="8203" width="10.6640625" style="1" customWidth="1"/>
    <col min="8204" max="8205" width="1.6640625" style="1" customWidth="1"/>
    <col min="8206" max="8206" width="10.6640625" style="1" customWidth="1"/>
    <col min="8207" max="8208" width="1.6640625" style="1" customWidth="1"/>
    <col min="8209" max="8209" width="10.6640625" style="1" customWidth="1"/>
    <col min="8210" max="8211" width="1.6640625" style="1" customWidth="1"/>
    <col min="8212" max="8212" width="11.6640625" style="1" customWidth="1"/>
    <col min="8213" max="8214" width="1.6640625" style="1" customWidth="1"/>
    <col min="8215" max="8215" width="10.6640625" style="1" customWidth="1"/>
    <col min="8216" max="8448" width="8.83203125" style="1" customWidth="1"/>
    <col min="8449" max="8449" width="66.83203125" style="1" customWidth="1"/>
    <col min="8450" max="8450" width="1.6640625" style="1" customWidth="1"/>
    <col min="8451" max="8451" width="10.6640625" style="1" customWidth="1"/>
    <col min="8452" max="8453" width="1.6640625" style="1" customWidth="1"/>
    <col min="8454" max="8454" width="10.6640625" style="1" customWidth="1"/>
    <col min="8455" max="8455" width="1.6640625" style="1" customWidth="1"/>
    <col min="8456" max="8456" width="10.6640625" style="1" customWidth="1"/>
    <col min="8457" max="8458" width="1.6640625" style="1" customWidth="1"/>
    <col min="8459" max="8459" width="10.6640625" style="1" customWidth="1"/>
    <col min="8460" max="8461" width="1.6640625" style="1" customWidth="1"/>
    <col min="8462" max="8462" width="10.6640625" style="1" customWidth="1"/>
    <col min="8463" max="8464" width="1.6640625" style="1" customWidth="1"/>
    <col min="8465" max="8465" width="10.6640625" style="1" customWidth="1"/>
    <col min="8466" max="8467" width="1.6640625" style="1" customWidth="1"/>
    <col min="8468" max="8468" width="11.6640625" style="1" customWidth="1"/>
    <col min="8469" max="8470" width="1.6640625" style="1" customWidth="1"/>
    <col min="8471" max="8471" width="10.6640625" style="1" customWidth="1"/>
    <col min="8472" max="8704" width="8.83203125" style="1" customWidth="1"/>
    <col min="8705" max="8705" width="66.83203125" style="1" customWidth="1"/>
    <col min="8706" max="8706" width="1.6640625" style="1" customWidth="1"/>
    <col min="8707" max="8707" width="10.6640625" style="1" customWidth="1"/>
    <col min="8708" max="8709" width="1.6640625" style="1" customWidth="1"/>
    <col min="8710" max="8710" width="10.6640625" style="1" customWidth="1"/>
    <col min="8711" max="8711" width="1.6640625" style="1" customWidth="1"/>
    <col min="8712" max="8712" width="10.6640625" style="1" customWidth="1"/>
    <col min="8713" max="8714" width="1.6640625" style="1" customWidth="1"/>
    <col min="8715" max="8715" width="10.6640625" style="1" customWidth="1"/>
    <col min="8716" max="8717" width="1.6640625" style="1" customWidth="1"/>
    <col min="8718" max="8718" width="10.6640625" style="1" customWidth="1"/>
    <col min="8719" max="8720" width="1.6640625" style="1" customWidth="1"/>
    <col min="8721" max="8721" width="10.6640625" style="1" customWidth="1"/>
    <col min="8722" max="8723" width="1.6640625" style="1" customWidth="1"/>
    <col min="8724" max="8724" width="11.6640625" style="1" customWidth="1"/>
    <col min="8725" max="8726" width="1.6640625" style="1" customWidth="1"/>
    <col min="8727" max="8727" width="10.6640625" style="1" customWidth="1"/>
    <col min="8728" max="8960" width="8.83203125" style="1" customWidth="1"/>
    <col min="8961" max="8961" width="66.83203125" style="1" customWidth="1"/>
    <col min="8962" max="8962" width="1.6640625" style="1" customWidth="1"/>
    <col min="8963" max="8963" width="10.6640625" style="1" customWidth="1"/>
    <col min="8964" max="8965" width="1.6640625" style="1" customWidth="1"/>
    <col min="8966" max="8966" width="10.6640625" style="1" customWidth="1"/>
    <col min="8967" max="8967" width="1.6640625" style="1" customWidth="1"/>
    <col min="8968" max="8968" width="10.6640625" style="1" customWidth="1"/>
    <col min="8969" max="8970" width="1.6640625" style="1" customWidth="1"/>
    <col min="8971" max="8971" width="10.6640625" style="1" customWidth="1"/>
    <col min="8972" max="8973" width="1.6640625" style="1" customWidth="1"/>
    <col min="8974" max="8974" width="10.6640625" style="1" customWidth="1"/>
    <col min="8975" max="8976" width="1.6640625" style="1" customWidth="1"/>
    <col min="8977" max="8977" width="10.6640625" style="1" customWidth="1"/>
    <col min="8978" max="8979" width="1.6640625" style="1" customWidth="1"/>
    <col min="8980" max="8980" width="11.6640625" style="1" customWidth="1"/>
    <col min="8981" max="8982" width="1.6640625" style="1" customWidth="1"/>
    <col min="8983" max="8983" width="10.6640625" style="1" customWidth="1"/>
    <col min="8984" max="9216" width="8.83203125" style="1" customWidth="1"/>
    <col min="9217" max="9217" width="66.83203125" style="1" customWidth="1"/>
    <col min="9218" max="9218" width="1.6640625" style="1" customWidth="1"/>
    <col min="9219" max="9219" width="10.6640625" style="1" customWidth="1"/>
    <col min="9220" max="9221" width="1.6640625" style="1" customWidth="1"/>
    <col min="9222" max="9222" width="10.6640625" style="1" customWidth="1"/>
    <col min="9223" max="9223" width="1.6640625" style="1" customWidth="1"/>
    <col min="9224" max="9224" width="10.6640625" style="1" customWidth="1"/>
    <col min="9225" max="9226" width="1.6640625" style="1" customWidth="1"/>
    <col min="9227" max="9227" width="10.6640625" style="1" customWidth="1"/>
    <col min="9228" max="9229" width="1.6640625" style="1" customWidth="1"/>
    <col min="9230" max="9230" width="10.6640625" style="1" customWidth="1"/>
    <col min="9231" max="9232" width="1.6640625" style="1" customWidth="1"/>
    <col min="9233" max="9233" width="10.6640625" style="1" customWidth="1"/>
    <col min="9234" max="9235" width="1.6640625" style="1" customWidth="1"/>
    <col min="9236" max="9236" width="11.6640625" style="1" customWidth="1"/>
    <col min="9237" max="9238" width="1.6640625" style="1" customWidth="1"/>
    <col min="9239" max="9239" width="10.6640625" style="1" customWidth="1"/>
    <col min="9240" max="9472" width="8.83203125" style="1" customWidth="1"/>
    <col min="9473" max="9473" width="66.83203125" style="1" customWidth="1"/>
    <col min="9474" max="9474" width="1.6640625" style="1" customWidth="1"/>
    <col min="9475" max="9475" width="10.6640625" style="1" customWidth="1"/>
    <col min="9476" max="9477" width="1.6640625" style="1" customWidth="1"/>
    <col min="9478" max="9478" width="10.6640625" style="1" customWidth="1"/>
    <col min="9479" max="9479" width="1.6640625" style="1" customWidth="1"/>
    <col min="9480" max="9480" width="10.6640625" style="1" customWidth="1"/>
    <col min="9481" max="9482" width="1.6640625" style="1" customWidth="1"/>
    <col min="9483" max="9483" width="10.6640625" style="1" customWidth="1"/>
    <col min="9484" max="9485" width="1.6640625" style="1" customWidth="1"/>
    <col min="9486" max="9486" width="10.6640625" style="1" customWidth="1"/>
    <col min="9487" max="9488" width="1.6640625" style="1" customWidth="1"/>
    <col min="9489" max="9489" width="10.6640625" style="1" customWidth="1"/>
    <col min="9490" max="9491" width="1.6640625" style="1" customWidth="1"/>
    <col min="9492" max="9492" width="11.6640625" style="1" customWidth="1"/>
    <col min="9493" max="9494" width="1.6640625" style="1" customWidth="1"/>
    <col min="9495" max="9495" width="10.6640625" style="1" customWidth="1"/>
    <col min="9496" max="9728" width="8.83203125" style="1" customWidth="1"/>
    <col min="9729" max="9729" width="66.83203125" style="1" customWidth="1"/>
    <col min="9730" max="9730" width="1.6640625" style="1" customWidth="1"/>
    <col min="9731" max="9731" width="10.6640625" style="1" customWidth="1"/>
    <col min="9732" max="9733" width="1.6640625" style="1" customWidth="1"/>
    <col min="9734" max="9734" width="10.6640625" style="1" customWidth="1"/>
    <col min="9735" max="9735" width="1.6640625" style="1" customWidth="1"/>
    <col min="9736" max="9736" width="10.6640625" style="1" customWidth="1"/>
    <col min="9737" max="9738" width="1.6640625" style="1" customWidth="1"/>
    <col min="9739" max="9739" width="10.6640625" style="1" customWidth="1"/>
    <col min="9740" max="9741" width="1.6640625" style="1" customWidth="1"/>
    <col min="9742" max="9742" width="10.6640625" style="1" customWidth="1"/>
    <col min="9743" max="9744" width="1.6640625" style="1" customWidth="1"/>
    <col min="9745" max="9745" width="10.6640625" style="1" customWidth="1"/>
    <col min="9746" max="9747" width="1.6640625" style="1" customWidth="1"/>
    <col min="9748" max="9748" width="11.6640625" style="1" customWidth="1"/>
    <col min="9749" max="9750" width="1.6640625" style="1" customWidth="1"/>
    <col min="9751" max="9751" width="10.6640625" style="1" customWidth="1"/>
    <col min="9752" max="9984" width="8.83203125" style="1" customWidth="1"/>
    <col min="9985" max="9985" width="66.83203125" style="1" customWidth="1"/>
    <col min="9986" max="9986" width="1.6640625" style="1" customWidth="1"/>
    <col min="9987" max="9987" width="10.6640625" style="1" customWidth="1"/>
    <col min="9988" max="9989" width="1.6640625" style="1" customWidth="1"/>
    <col min="9990" max="9990" width="10.6640625" style="1" customWidth="1"/>
    <col min="9991" max="9991" width="1.6640625" style="1" customWidth="1"/>
    <col min="9992" max="9992" width="10.6640625" style="1" customWidth="1"/>
    <col min="9993" max="9994" width="1.6640625" style="1" customWidth="1"/>
    <col min="9995" max="9995" width="10.6640625" style="1" customWidth="1"/>
    <col min="9996" max="9997" width="1.6640625" style="1" customWidth="1"/>
    <col min="9998" max="9998" width="10.6640625" style="1" customWidth="1"/>
    <col min="9999" max="10000" width="1.6640625" style="1" customWidth="1"/>
    <col min="10001" max="10001" width="10.6640625" style="1" customWidth="1"/>
    <col min="10002" max="10003" width="1.6640625" style="1" customWidth="1"/>
    <col min="10004" max="10004" width="11.6640625" style="1" customWidth="1"/>
    <col min="10005" max="10006" width="1.6640625" style="1" customWidth="1"/>
    <col min="10007" max="10007" width="10.6640625" style="1" customWidth="1"/>
    <col min="10008" max="10240" width="8.83203125" style="1" customWidth="1"/>
    <col min="10241" max="10241" width="66.83203125" style="1" customWidth="1"/>
    <col min="10242" max="10242" width="1.6640625" style="1" customWidth="1"/>
    <col min="10243" max="10243" width="10.6640625" style="1" customWidth="1"/>
    <col min="10244" max="10245" width="1.6640625" style="1" customWidth="1"/>
    <col min="10246" max="10246" width="10.6640625" style="1" customWidth="1"/>
    <col min="10247" max="10247" width="1.6640625" style="1" customWidth="1"/>
    <col min="10248" max="10248" width="10.6640625" style="1" customWidth="1"/>
    <col min="10249" max="10250" width="1.6640625" style="1" customWidth="1"/>
    <col min="10251" max="10251" width="10.6640625" style="1" customWidth="1"/>
    <col min="10252" max="10253" width="1.6640625" style="1" customWidth="1"/>
    <col min="10254" max="10254" width="10.6640625" style="1" customWidth="1"/>
    <col min="10255" max="10256" width="1.6640625" style="1" customWidth="1"/>
    <col min="10257" max="10257" width="10.6640625" style="1" customWidth="1"/>
    <col min="10258" max="10259" width="1.6640625" style="1" customWidth="1"/>
    <col min="10260" max="10260" width="11.6640625" style="1" customWidth="1"/>
    <col min="10261" max="10262" width="1.6640625" style="1" customWidth="1"/>
    <col min="10263" max="10263" width="10.6640625" style="1" customWidth="1"/>
    <col min="10264" max="10496" width="8.83203125" style="1" customWidth="1"/>
    <col min="10497" max="10497" width="66.83203125" style="1" customWidth="1"/>
    <col min="10498" max="10498" width="1.6640625" style="1" customWidth="1"/>
    <col min="10499" max="10499" width="10.6640625" style="1" customWidth="1"/>
    <col min="10500" max="10501" width="1.6640625" style="1" customWidth="1"/>
    <col min="10502" max="10502" width="10.6640625" style="1" customWidth="1"/>
    <col min="10503" max="10503" width="1.6640625" style="1" customWidth="1"/>
    <col min="10504" max="10504" width="10.6640625" style="1" customWidth="1"/>
    <col min="10505" max="10506" width="1.6640625" style="1" customWidth="1"/>
    <col min="10507" max="10507" width="10.6640625" style="1" customWidth="1"/>
    <col min="10508" max="10509" width="1.6640625" style="1" customWidth="1"/>
    <col min="10510" max="10510" width="10.6640625" style="1" customWidth="1"/>
    <col min="10511" max="10512" width="1.6640625" style="1" customWidth="1"/>
    <col min="10513" max="10513" width="10.6640625" style="1" customWidth="1"/>
    <col min="10514" max="10515" width="1.6640625" style="1" customWidth="1"/>
    <col min="10516" max="10516" width="11.6640625" style="1" customWidth="1"/>
    <col min="10517" max="10518" width="1.6640625" style="1" customWidth="1"/>
    <col min="10519" max="10519" width="10.6640625" style="1" customWidth="1"/>
    <col min="10520" max="10752" width="8.83203125" style="1" customWidth="1"/>
    <col min="10753" max="10753" width="66.83203125" style="1" customWidth="1"/>
    <col min="10754" max="10754" width="1.6640625" style="1" customWidth="1"/>
    <col min="10755" max="10755" width="10.6640625" style="1" customWidth="1"/>
    <col min="10756" max="10757" width="1.6640625" style="1" customWidth="1"/>
    <col min="10758" max="10758" width="10.6640625" style="1" customWidth="1"/>
    <col min="10759" max="10759" width="1.6640625" style="1" customWidth="1"/>
    <col min="10760" max="10760" width="10.6640625" style="1" customWidth="1"/>
    <col min="10761" max="10762" width="1.6640625" style="1" customWidth="1"/>
    <col min="10763" max="10763" width="10.6640625" style="1" customWidth="1"/>
    <col min="10764" max="10765" width="1.6640625" style="1" customWidth="1"/>
    <col min="10766" max="10766" width="10.6640625" style="1" customWidth="1"/>
    <col min="10767" max="10768" width="1.6640625" style="1" customWidth="1"/>
    <col min="10769" max="10769" width="10.6640625" style="1" customWidth="1"/>
    <col min="10770" max="10771" width="1.6640625" style="1" customWidth="1"/>
    <col min="10772" max="10772" width="11.6640625" style="1" customWidth="1"/>
    <col min="10773" max="10774" width="1.6640625" style="1" customWidth="1"/>
    <col min="10775" max="10775" width="10.6640625" style="1" customWidth="1"/>
    <col min="10776" max="11008" width="8.83203125" style="1" customWidth="1"/>
    <col min="11009" max="11009" width="66.83203125" style="1" customWidth="1"/>
    <col min="11010" max="11010" width="1.6640625" style="1" customWidth="1"/>
    <col min="11011" max="11011" width="10.6640625" style="1" customWidth="1"/>
    <col min="11012" max="11013" width="1.6640625" style="1" customWidth="1"/>
    <col min="11014" max="11014" width="10.6640625" style="1" customWidth="1"/>
    <col min="11015" max="11015" width="1.6640625" style="1" customWidth="1"/>
    <col min="11016" max="11016" width="10.6640625" style="1" customWidth="1"/>
    <col min="11017" max="11018" width="1.6640625" style="1" customWidth="1"/>
    <col min="11019" max="11019" width="10.6640625" style="1" customWidth="1"/>
    <col min="11020" max="11021" width="1.6640625" style="1" customWidth="1"/>
    <col min="11022" max="11022" width="10.6640625" style="1" customWidth="1"/>
    <col min="11023" max="11024" width="1.6640625" style="1" customWidth="1"/>
    <col min="11025" max="11025" width="10.6640625" style="1" customWidth="1"/>
    <col min="11026" max="11027" width="1.6640625" style="1" customWidth="1"/>
    <col min="11028" max="11028" width="11.6640625" style="1" customWidth="1"/>
    <col min="11029" max="11030" width="1.6640625" style="1" customWidth="1"/>
    <col min="11031" max="11031" width="10.6640625" style="1" customWidth="1"/>
    <col min="11032" max="11264" width="8.83203125" style="1" customWidth="1"/>
    <col min="11265" max="11265" width="66.83203125" style="1" customWidth="1"/>
    <col min="11266" max="11266" width="1.6640625" style="1" customWidth="1"/>
    <col min="11267" max="11267" width="10.6640625" style="1" customWidth="1"/>
    <col min="11268" max="11269" width="1.6640625" style="1" customWidth="1"/>
    <col min="11270" max="11270" width="10.6640625" style="1" customWidth="1"/>
    <col min="11271" max="11271" width="1.6640625" style="1" customWidth="1"/>
    <col min="11272" max="11272" width="10.6640625" style="1" customWidth="1"/>
    <col min="11273" max="11274" width="1.6640625" style="1" customWidth="1"/>
    <col min="11275" max="11275" width="10.6640625" style="1" customWidth="1"/>
    <col min="11276" max="11277" width="1.6640625" style="1" customWidth="1"/>
    <col min="11278" max="11278" width="10.6640625" style="1" customWidth="1"/>
    <col min="11279" max="11280" width="1.6640625" style="1" customWidth="1"/>
    <col min="11281" max="11281" width="10.6640625" style="1" customWidth="1"/>
    <col min="11282" max="11283" width="1.6640625" style="1" customWidth="1"/>
    <col min="11284" max="11284" width="11.6640625" style="1" customWidth="1"/>
    <col min="11285" max="11286" width="1.6640625" style="1" customWidth="1"/>
    <col min="11287" max="11287" width="10.6640625" style="1" customWidth="1"/>
    <col min="11288" max="11520" width="8.83203125" style="1" customWidth="1"/>
    <col min="11521" max="11521" width="66.83203125" style="1" customWidth="1"/>
    <col min="11522" max="11522" width="1.6640625" style="1" customWidth="1"/>
    <col min="11523" max="11523" width="10.6640625" style="1" customWidth="1"/>
    <col min="11524" max="11525" width="1.6640625" style="1" customWidth="1"/>
    <col min="11526" max="11526" width="10.6640625" style="1" customWidth="1"/>
    <col min="11527" max="11527" width="1.6640625" style="1" customWidth="1"/>
    <col min="11528" max="11528" width="10.6640625" style="1" customWidth="1"/>
    <col min="11529" max="11530" width="1.6640625" style="1" customWidth="1"/>
    <col min="11531" max="11531" width="10.6640625" style="1" customWidth="1"/>
    <col min="11532" max="11533" width="1.6640625" style="1" customWidth="1"/>
    <col min="11534" max="11534" width="10.6640625" style="1" customWidth="1"/>
    <col min="11535" max="11536" width="1.6640625" style="1" customWidth="1"/>
    <col min="11537" max="11537" width="10.6640625" style="1" customWidth="1"/>
    <col min="11538" max="11539" width="1.6640625" style="1" customWidth="1"/>
    <col min="11540" max="11540" width="11.6640625" style="1" customWidth="1"/>
    <col min="11541" max="11542" width="1.6640625" style="1" customWidth="1"/>
    <col min="11543" max="11543" width="10.6640625" style="1" customWidth="1"/>
    <col min="11544" max="11776" width="8.83203125" style="1" customWidth="1"/>
    <col min="11777" max="11777" width="66.83203125" style="1" customWidth="1"/>
    <col min="11778" max="11778" width="1.6640625" style="1" customWidth="1"/>
    <col min="11779" max="11779" width="10.6640625" style="1" customWidth="1"/>
    <col min="11780" max="11781" width="1.6640625" style="1" customWidth="1"/>
    <col min="11782" max="11782" width="10.6640625" style="1" customWidth="1"/>
    <col min="11783" max="11783" width="1.6640625" style="1" customWidth="1"/>
    <col min="11784" max="11784" width="10.6640625" style="1" customWidth="1"/>
    <col min="11785" max="11786" width="1.6640625" style="1" customWidth="1"/>
    <col min="11787" max="11787" width="10.6640625" style="1" customWidth="1"/>
    <col min="11788" max="11789" width="1.6640625" style="1" customWidth="1"/>
    <col min="11790" max="11790" width="10.6640625" style="1" customWidth="1"/>
    <col min="11791" max="11792" width="1.6640625" style="1" customWidth="1"/>
    <col min="11793" max="11793" width="10.6640625" style="1" customWidth="1"/>
    <col min="11794" max="11795" width="1.6640625" style="1" customWidth="1"/>
    <col min="11796" max="11796" width="11.6640625" style="1" customWidth="1"/>
    <col min="11797" max="11798" width="1.6640625" style="1" customWidth="1"/>
    <col min="11799" max="11799" width="10.6640625" style="1" customWidth="1"/>
    <col min="11800" max="12032" width="8.83203125" style="1" customWidth="1"/>
    <col min="12033" max="12033" width="66.83203125" style="1" customWidth="1"/>
    <col min="12034" max="12034" width="1.6640625" style="1" customWidth="1"/>
    <col min="12035" max="12035" width="10.6640625" style="1" customWidth="1"/>
    <col min="12036" max="12037" width="1.6640625" style="1" customWidth="1"/>
    <col min="12038" max="12038" width="10.6640625" style="1" customWidth="1"/>
    <col min="12039" max="12039" width="1.6640625" style="1" customWidth="1"/>
    <col min="12040" max="12040" width="10.6640625" style="1" customWidth="1"/>
    <col min="12041" max="12042" width="1.6640625" style="1" customWidth="1"/>
    <col min="12043" max="12043" width="10.6640625" style="1" customWidth="1"/>
    <col min="12044" max="12045" width="1.6640625" style="1" customWidth="1"/>
    <col min="12046" max="12046" width="10.6640625" style="1" customWidth="1"/>
    <col min="12047" max="12048" width="1.6640625" style="1" customWidth="1"/>
    <col min="12049" max="12049" width="10.6640625" style="1" customWidth="1"/>
    <col min="12050" max="12051" width="1.6640625" style="1" customWidth="1"/>
    <col min="12052" max="12052" width="11.6640625" style="1" customWidth="1"/>
    <col min="12053" max="12054" width="1.6640625" style="1" customWidth="1"/>
    <col min="12055" max="12055" width="10.6640625" style="1" customWidth="1"/>
    <col min="12056" max="12288" width="8.83203125" style="1" customWidth="1"/>
    <col min="12289" max="12289" width="66.83203125" style="1" customWidth="1"/>
    <col min="12290" max="12290" width="1.6640625" style="1" customWidth="1"/>
    <col min="12291" max="12291" width="10.6640625" style="1" customWidth="1"/>
    <col min="12292" max="12293" width="1.6640625" style="1" customWidth="1"/>
    <col min="12294" max="12294" width="10.6640625" style="1" customWidth="1"/>
    <col min="12295" max="12295" width="1.6640625" style="1" customWidth="1"/>
    <col min="12296" max="12296" width="10.6640625" style="1" customWidth="1"/>
    <col min="12297" max="12298" width="1.6640625" style="1" customWidth="1"/>
    <col min="12299" max="12299" width="10.6640625" style="1" customWidth="1"/>
    <col min="12300" max="12301" width="1.6640625" style="1" customWidth="1"/>
    <col min="12302" max="12302" width="10.6640625" style="1" customWidth="1"/>
    <col min="12303" max="12304" width="1.6640625" style="1" customWidth="1"/>
    <col min="12305" max="12305" width="10.6640625" style="1" customWidth="1"/>
    <col min="12306" max="12307" width="1.6640625" style="1" customWidth="1"/>
    <col min="12308" max="12308" width="11.6640625" style="1" customWidth="1"/>
    <col min="12309" max="12310" width="1.6640625" style="1" customWidth="1"/>
    <col min="12311" max="12311" width="10.6640625" style="1" customWidth="1"/>
    <col min="12312" max="12544" width="8.83203125" style="1" customWidth="1"/>
    <col min="12545" max="12545" width="66.83203125" style="1" customWidth="1"/>
    <col min="12546" max="12546" width="1.6640625" style="1" customWidth="1"/>
    <col min="12547" max="12547" width="10.6640625" style="1" customWidth="1"/>
    <col min="12548" max="12549" width="1.6640625" style="1" customWidth="1"/>
    <col min="12550" max="12550" width="10.6640625" style="1" customWidth="1"/>
    <col min="12551" max="12551" width="1.6640625" style="1" customWidth="1"/>
    <col min="12552" max="12552" width="10.6640625" style="1" customWidth="1"/>
    <col min="12553" max="12554" width="1.6640625" style="1" customWidth="1"/>
    <col min="12555" max="12555" width="10.6640625" style="1" customWidth="1"/>
    <col min="12556" max="12557" width="1.6640625" style="1" customWidth="1"/>
    <col min="12558" max="12558" width="10.6640625" style="1" customWidth="1"/>
    <col min="12559" max="12560" width="1.6640625" style="1" customWidth="1"/>
    <col min="12561" max="12561" width="10.6640625" style="1" customWidth="1"/>
    <col min="12562" max="12563" width="1.6640625" style="1" customWidth="1"/>
    <col min="12564" max="12564" width="11.6640625" style="1" customWidth="1"/>
    <col min="12565" max="12566" width="1.6640625" style="1" customWidth="1"/>
    <col min="12567" max="12567" width="10.6640625" style="1" customWidth="1"/>
    <col min="12568" max="12800" width="8.83203125" style="1" customWidth="1"/>
    <col min="12801" max="12801" width="66.83203125" style="1" customWidth="1"/>
    <col min="12802" max="12802" width="1.6640625" style="1" customWidth="1"/>
    <col min="12803" max="12803" width="10.6640625" style="1" customWidth="1"/>
    <col min="12804" max="12805" width="1.6640625" style="1" customWidth="1"/>
    <col min="12806" max="12806" width="10.6640625" style="1" customWidth="1"/>
    <col min="12807" max="12807" width="1.6640625" style="1" customWidth="1"/>
    <col min="12808" max="12808" width="10.6640625" style="1" customWidth="1"/>
    <col min="12809" max="12810" width="1.6640625" style="1" customWidth="1"/>
    <col min="12811" max="12811" width="10.6640625" style="1" customWidth="1"/>
    <col min="12812" max="12813" width="1.6640625" style="1" customWidth="1"/>
    <col min="12814" max="12814" width="10.6640625" style="1" customWidth="1"/>
    <col min="12815" max="12816" width="1.6640625" style="1" customWidth="1"/>
    <col min="12817" max="12817" width="10.6640625" style="1" customWidth="1"/>
    <col min="12818" max="12819" width="1.6640625" style="1" customWidth="1"/>
    <col min="12820" max="12820" width="11.6640625" style="1" customWidth="1"/>
    <col min="12821" max="12822" width="1.6640625" style="1" customWidth="1"/>
    <col min="12823" max="12823" width="10.6640625" style="1" customWidth="1"/>
    <col min="12824" max="13056" width="8.83203125" style="1" customWidth="1"/>
    <col min="13057" max="13057" width="66.83203125" style="1" customWidth="1"/>
    <col min="13058" max="13058" width="1.6640625" style="1" customWidth="1"/>
    <col min="13059" max="13059" width="10.6640625" style="1" customWidth="1"/>
    <col min="13060" max="13061" width="1.6640625" style="1" customWidth="1"/>
    <col min="13062" max="13062" width="10.6640625" style="1" customWidth="1"/>
    <col min="13063" max="13063" width="1.6640625" style="1" customWidth="1"/>
    <col min="13064" max="13064" width="10.6640625" style="1" customWidth="1"/>
    <col min="13065" max="13066" width="1.6640625" style="1" customWidth="1"/>
    <col min="13067" max="13067" width="10.6640625" style="1" customWidth="1"/>
    <col min="13068" max="13069" width="1.6640625" style="1" customWidth="1"/>
    <col min="13070" max="13070" width="10.6640625" style="1" customWidth="1"/>
    <col min="13071" max="13072" width="1.6640625" style="1" customWidth="1"/>
    <col min="13073" max="13073" width="10.6640625" style="1" customWidth="1"/>
    <col min="13074" max="13075" width="1.6640625" style="1" customWidth="1"/>
    <col min="13076" max="13076" width="11.6640625" style="1" customWidth="1"/>
    <col min="13077" max="13078" width="1.6640625" style="1" customWidth="1"/>
    <col min="13079" max="13079" width="10.6640625" style="1" customWidth="1"/>
    <col min="13080" max="13312" width="8.83203125" style="1" customWidth="1"/>
    <col min="13313" max="13313" width="66.83203125" style="1" customWidth="1"/>
    <col min="13314" max="13314" width="1.6640625" style="1" customWidth="1"/>
    <col min="13315" max="13315" width="10.6640625" style="1" customWidth="1"/>
    <col min="13316" max="13317" width="1.6640625" style="1" customWidth="1"/>
    <col min="13318" max="13318" width="10.6640625" style="1" customWidth="1"/>
    <col min="13319" max="13319" width="1.6640625" style="1" customWidth="1"/>
    <col min="13320" max="13320" width="10.6640625" style="1" customWidth="1"/>
    <col min="13321" max="13322" width="1.6640625" style="1" customWidth="1"/>
    <col min="13323" max="13323" width="10.6640625" style="1" customWidth="1"/>
    <col min="13324" max="13325" width="1.6640625" style="1" customWidth="1"/>
    <col min="13326" max="13326" width="10.6640625" style="1" customWidth="1"/>
    <col min="13327" max="13328" width="1.6640625" style="1" customWidth="1"/>
    <col min="13329" max="13329" width="10.6640625" style="1" customWidth="1"/>
    <col min="13330" max="13331" width="1.6640625" style="1" customWidth="1"/>
    <col min="13332" max="13332" width="11.6640625" style="1" customWidth="1"/>
    <col min="13333" max="13334" width="1.6640625" style="1" customWidth="1"/>
    <col min="13335" max="13335" width="10.6640625" style="1" customWidth="1"/>
    <col min="13336" max="13568" width="8.83203125" style="1" customWidth="1"/>
    <col min="13569" max="13569" width="66.83203125" style="1" customWidth="1"/>
    <col min="13570" max="13570" width="1.6640625" style="1" customWidth="1"/>
    <col min="13571" max="13571" width="10.6640625" style="1" customWidth="1"/>
    <col min="13572" max="13573" width="1.6640625" style="1" customWidth="1"/>
    <col min="13574" max="13574" width="10.6640625" style="1" customWidth="1"/>
    <col min="13575" max="13575" width="1.6640625" style="1" customWidth="1"/>
    <col min="13576" max="13576" width="10.6640625" style="1" customWidth="1"/>
    <col min="13577" max="13578" width="1.6640625" style="1" customWidth="1"/>
    <col min="13579" max="13579" width="10.6640625" style="1" customWidth="1"/>
    <col min="13580" max="13581" width="1.6640625" style="1" customWidth="1"/>
    <col min="13582" max="13582" width="10.6640625" style="1" customWidth="1"/>
    <col min="13583" max="13584" width="1.6640625" style="1" customWidth="1"/>
    <col min="13585" max="13585" width="10.6640625" style="1" customWidth="1"/>
    <col min="13586" max="13587" width="1.6640625" style="1" customWidth="1"/>
    <col min="13588" max="13588" width="11.6640625" style="1" customWidth="1"/>
    <col min="13589" max="13590" width="1.6640625" style="1" customWidth="1"/>
    <col min="13591" max="13591" width="10.6640625" style="1" customWidth="1"/>
    <col min="13592" max="13824" width="8.83203125" style="1" customWidth="1"/>
    <col min="13825" max="13825" width="66.83203125" style="1" customWidth="1"/>
    <col min="13826" max="13826" width="1.6640625" style="1" customWidth="1"/>
    <col min="13827" max="13827" width="10.6640625" style="1" customWidth="1"/>
    <col min="13828" max="13829" width="1.6640625" style="1" customWidth="1"/>
    <col min="13830" max="13830" width="10.6640625" style="1" customWidth="1"/>
    <col min="13831" max="13831" width="1.6640625" style="1" customWidth="1"/>
    <col min="13832" max="13832" width="10.6640625" style="1" customWidth="1"/>
    <col min="13833" max="13834" width="1.6640625" style="1" customWidth="1"/>
    <col min="13835" max="13835" width="10.6640625" style="1" customWidth="1"/>
    <col min="13836" max="13837" width="1.6640625" style="1" customWidth="1"/>
    <col min="13838" max="13838" width="10.6640625" style="1" customWidth="1"/>
    <col min="13839" max="13840" width="1.6640625" style="1" customWidth="1"/>
    <col min="13841" max="13841" width="10.6640625" style="1" customWidth="1"/>
    <col min="13842" max="13843" width="1.6640625" style="1" customWidth="1"/>
    <col min="13844" max="13844" width="11.6640625" style="1" customWidth="1"/>
    <col min="13845" max="13846" width="1.6640625" style="1" customWidth="1"/>
    <col min="13847" max="13847" width="10.6640625" style="1" customWidth="1"/>
    <col min="13848" max="14080" width="8.83203125" style="1" customWidth="1"/>
    <col min="14081" max="14081" width="66.83203125" style="1" customWidth="1"/>
    <col min="14082" max="14082" width="1.6640625" style="1" customWidth="1"/>
    <col min="14083" max="14083" width="10.6640625" style="1" customWidth="1"/>
    <col min="14084" max="14085" width="1.6640625" style="1" customWidth="1"/>
    <col min="14086" max="14086" width="10.6640625" style="1" customWidth="1"/>
    <col min="14087" max="14087" width="1.6640625" style="1" customWidth="1"/>
    <col min="14088" max="14088" width="10.6640625" style="1" customWidth="1"/>
    <col min="14089" max="14090" width="1.6640625" style="1" customWidth="1"/>
    <col min="14091" max="14091" width="10.6640625" style="1" customWidth="1"/>
    <col min="14092" max="14093" width="1.6640625" style="1" customWidth="1"/>
    <col min="14094" max="14094" width="10.6640625" style="1" customWidth="1"/>
    <col min="14095" max="14096" width="1.6640625" style="1" customWidth="1"/>
    <col min="14097" max="14097" width="10.6640625" style="1" customWidth="1"/>
    <col min="14098" max="14099" width="1.6640625" style="1" customWidth="1"/>
    <col min="14100" max="14100" width="11.6640625" style="1" customWidth="1"/>
    <col min="14101" max="14102" width="1.6640625" style="1" customWidth="1"/>
    <col min="14103" max="14103" width="10.6640625" style="1" customWidth="1"/>
    <col min="14104" max="14336" width="8.83203125" style="1" customWidth="1"/>
    <col min="14337" max="14337" width="66.83203125" style="1" customWidth="1"/>
    <col min="14338" max="14338" width="1.6640625" style="1" customWidth="1"/>
    <col min="14339" max="14339" width="10.6640625" style="1" customWidth="1"/>
    <col min="14340" max="14341" width="1.6640625" style="1" customWidth="1"/>
    <col min="14342" max="14342" width="10.6640625" style="1" customWidth="1"/>
    <col min="14343" max="14343" width="1.6640625" style="1" customWidth="1"/>
    <col min="14344" max="14344" width="10.6640625" style="1" customWidth="1"/>
    <col min="14345" max="14346" width="1.6640625" style="1" customWidth="1"/>
    <col min="14347" max="14347" width="10.6640625" style="1" customWidth="1"/>
    <col min="14348" max="14349" width="1.6640625" style="1" customWidth="1"/>
    <col min="14350" max="14350" width="10.6640625" style="1" customWidth="1"/>
    <col min="14351" max="14352" width="1.6640625" style="1" customWidth="1"/>
    <col min="14353" max="14353" width="10.6640625" style="1" customWidth="1"/>
    <col min="14354" max="14355" width="1.6640625" style="1" customWidth="1"/>
    <col min="14356" max="14356" width="11.6640625" style="1" customWidth="1"/>
    <col min="14357" max="14358" width="1.6640625" style="1" customWidth="1"/>
    <col min="14359" max="14359" width="10.6640625" style="1" customWidth="1"/>
    <col min="14360" max="14592" width="8.83203125" style="1" customWidth="1"/>
    <col min="14593" max="14593" width="66.83203125" style="1" customWidth="1"/>
    <col min="14594" max="14594" width="1.6640625" style="1" customWidth="1"/>
    <col min="14595" max="14595" width="10.6640625" style="1" customWidth="1"/>
    <col min="14596" max="14597" width="1.6640625" style="1" customWidth="1"/>
    <col min="14598" max="14598" width="10.6640625" style="1" customWidth="1"/>
    <col min="14599" max="14599" width="1.6640625" style="1" customWidth="1"/>
    <col min="14600" max="14600" width="10.6640625" style="1" customWidth="1"/>
    <col min="14601" max="14602" width="1.6640625" style="1" customWidth="1"/>
    <col min="14603" max="14603" width="10.6640625" style="1" customWidth="1"/>
    <col min="14604" max="14605" width="1.6640625" style="1" customWidth="1"/>
    <col min="14606" max="14606" width="10.6640625" style="1" customWidth="1"/>
    <col min="14607" max="14608" width="1.6640625" style="1" customWidth="1"/>
    <col min="14609" max="14609" width="10.6640625" style="1" customWidth="1"/>
    <col min="14610" max="14611" width="1.6640625" style="1" customWidth="1"/>
    <col min="14612" max="14612" width="11.6640625" style="1" customWidth="1"/>
    <col min="14613" max="14614" width="1.6640625" style="1" customWidth="1"/>
    <col min="14615" max="14615" width="10.6640625" style="1" customWidth="1"/>
    <col min="14616" max="14848" width="8.83203125" style="1" customWidth="1"/>
    <col min="14849" max="14849" width="66.83203125" style="1" customWidth="1"/>
    <col min="14850" max="14850" width="1.6640625" style="1" customWidth="1"/>
    <col min="14851" max="14851" width="10.6640625" style="1" customWidth="1"/>
    <col min="14852" max="14853" width="1.6640625" style="1" customWidth="1"/>
    <col min="14854" max="14854" width="10.6640625" style="1" customWidth="1"/>
    <col min="14855" max="14855" width="1.6640625" style="1" customWidth="1"/>
    <col min="14856" max="14856" width="10.6640625" style="1" customWidth="1"/>
    <col min="14857" max="14858" width="1.6640625" style="1" customWidth="1"/>
    <col min="14859" max="14859" width="10.6640625" style="1" customWidth="1"/>
    <col min="14860" max="14861" width="1.6640625" style="1" customWidth="1"/>
    <col min="14862" max="14862" width="10.6640625" style="1" customWidth="1"/>
    <col min="14863" max="14864" width="1.6640625" style="1" customWidth="1"/>
    <col min="14865" max="14865" width="10.6640625" style="1" customWidth="1"/>
    <col min="14866" max="14867" width="1.6640625" style="1" customWidth="1"/>
    <col min="14868" max="14868" width="11.6640625" style="1" customWidth="1"/>
    <col min="14869" max="14870" width="1.6640625" style="1" customWidth="1"/>
    <col min="14871" max="14871" width="10.6640625" style="1" customWidth="1"/>
    <col min="14872" max="15104" width="8.83203125" style="1" customWidth="1"/>
    <col min="15105" max="15105" width="66.83203125" style="1" customWidth="1"/>
    <col min="15106" max="15106" width="1.6640625" style="1" customWidth="1"/>
    <col min="15107" max="15107" width="10.6640625" style="1" customWidth="1"/>
    <col min="15108" max="15109" width="1.6640625" style="1" customWidth="1"/>
    <col min="15110" max="15110" width="10.6640625" style="1" customWidth="1"/>
    <col min="15111" max="15111" width="1.6640625" style="1" customWidth="1"/>
    <col min="15112" max="15112" width="10.6640625" style="1" customWidth="1"/>
    <col min="15113" max="15114" width="1.6640625" style="1" customWidth="1"/>
    <col min="15115" max="15115" width="10.6640625" style="1" customWidth="1"/>
    <col min="15116" max="15117" width="1.6640625" style="1" customWidth="1"/>
    <col min="15118" max="15118" width="10.6640625" style="1" customWidth="1"/>
    <col min="15119" max="15120" width="1.6640625" style="1" customWidth="1"/>
    <col min="15121" max="15121" width="10.6640625" style="1" customWidth="1"/>
    <col min="15122" max="15123" width="1.6640625" style="1" customWidth="1"/>
    <col min="15124" max="15124" width="11.6640625" style="1" customWidth="1"/>
    <col min="15125" max="15126" width="1.6640625" style="1" customWidth="1"/>
    <col min="15127" max="15127" width="10.6640625" style="1" customWidth="1"/>
    <col min="15128" max="15360" width="8.83203125" style="1" customWidth="1"/>
    <col min="15361" max="15361" width="66.83203125" style="1" customWidth="1"/>
    <col min="15362" max="15362" width="1.6640625" style="1" customWidth="1"/>
    <col min="15363" max="15363" width="10.6640625" style="1" customWidth="1"/>
    <col min="15364" max="15365" width="1.6640625" style="1" customWidth="1"/>
    <col min="15366" max="15366" width="10.6640625" style="1" customWidth="1"/>
    <col min="15367" max="15367" width="1.6640625" style="1" customWidth="1"/>
    <col min="15368" max="15368" width="10.6640625" style="1" customWidth="1"/>
    <col min="15369" max="15370" width="1.6640625" style="1" customWidth="1"/>
    <col min="15371" max="15371" width="10.6640625" style="1" customWidth="1"/>
    <col min="15372" max="15373" width="1.6640625" style="1" customWidth="1"/>
    <col min="15374" max="15374" width="10.6640625" style="1" customWidth="1"/>
    <col min="15375" max="15376" width="1.6640625" style="1" customWidth="1"/>
    <col min="15377" max="15377" width="10.6640625" style="1" customWidth="1"/>
    <col min="15378" max="15379" width="1.6640625" style="1" customWidth="1"/>
    <col min="15380" max="15380" width="11.6640625" style="1" customWidth="1"/>
    <col min="15381" max="15382" width="1.6640625" style="1" customWidth="1"/>
    <col min="15383" max="15383" width="10.6640625" style="1" customWidth="1"/>
    <col min="15384" max="15616" width="8.83203125" style="1" customWidth="1"/>
    <col min="15617" max="15617" width="66.83203125" style="1" customWidth="1"/>
    <col min="15618" max="15618" width="1.6640625" style="1" customWidth="1"/>
    <col min="15619" max="15619" width="10.6640625" style="1" customWidth="1"/>
    <col min="15620" max="15621" width="1.6640625" style="1" customWidth="1"/>
    <col min="15622" max="15622" width="10.6640625" style="1" customWidth="1"/>
    <col min="15623" max="15623" width="1.6640625" style="1" customWidth="1"/>
    <col min="15624" max="15624" width="10.6640625" style="1" customWidth="1"/>
    <col min="15625" max="15626" width="1.6640625" style="1" customWidth="1"/>
    <col min="15627" max="15627" width="10.6640625" style="1" customWidth="1"/>
    <col min="15628" max="15629" width="1.6640625" style="1" customWidth="1"/>
    <col min="15630" max="15630" width="10.6640625" style="1" customWidth="1"/>
    <col min="15631" max="15632" width="1.6640625" style="1" customWidth="1"/>
    <col min="15633" max="15633" width="10.6640625" style="1" customWidth="1"/>
    <col min="15634" max="15635" width="1.6640625" style="1" customWidth="1"/>
    <col min="15636" max="15636" width="11.6640625" style="1" customWidth="1"/>
    <col min="15637" max="15638" width="1.6640625" style="1" customWidth="1"/>
    <col min="15639" max="15639" width="10.6640625" style="1" customWidth="1"/>
    <col min="15640" max="15872" width="8.83203125" style="1" customWidth="1"/>
    <col min="15873" max="15873" width="66.83203125" style="1" customWidth="1"/>
    <col min="15874" max="15874" width="1.6640625" style="1" customWidth="1"/>
    <col min="15875" max="15875" width="10.6640625" style="1" customWidth="1"/>
    <col min="15876" max="15877" width="1.6640625" style="1" customWidth="1"/>
    <col min="15878" max="15878" width="10.6640625" style="1" customWidth="1"/>
    <col min="15879" max="15879" width="1.6640625" style="1" customWidth="1"/>
    <col min="15880" max="15880" width="10.6640625" style="1" customWidth="1"/>
    <col min="15881" max="15882" width="1.6640625" style="1" customWidth="1"/>
    <col min="15883" max="15883" width="10.6640625" style="1" customWidth="1"/>
    <col min="15884" max="15885" width="1.6640625" style="1" customWidth="1"/>
    <col min="15886" max="15886" width="10.6640625" style="1" customWidth="1"/>
    <col min="15887" max="15888" width="1.6640625" style="1" customWidth="1"/>
    <col min="15889" max="15889" width="10.6640625" style="1" customWidth="1"/>
    <col min="15890" max="15891" width="1.6640625" style="1" customWidth="1"/>
    <col min="15892" max="15892" width="11.6640625" style="1" customWidth="1"/>
    <col min="15893" max="15894" width="1.6640625" style="1" customWidth="1"/>
    <col min="15895" max="15895" width="10.6640625" style="1" customWidth="1"/>
    <col min="15896" max="16128" width="8.83203125" style="1" customWidth="1"/>
    <col min="16129" max="16129" width="66.83203125" style="1" customWidth="1"/>
    <col min="16130" max="16130" width="1.6640625" style="1" customWidth="1"/>
    <col min="16131" max="16131" width="10.6640625" style="1" customWidth="1"/>
    <col min="16132" max="16133" width="1.6640625" style="1" customWidth="1"/>
    <col min="16134" max="16134" width="10.6640625" style="1" customWidth="1"/>
    <col min="16135" max="16135" width="1.6640625" style="1" customWidth="1"/>
    <col min="16136" max="16136" width="10.6640625" style="1" customWidth="1"/>
    <col min="16137" max="16138" width="1.6640625" style="1" customWidth="1"/>
    <col min="16139" max="16139" width="10.6640625" style="1" customWidth="1"/>
    <col min="16140" max="16141" width="1.6640625" style="1" customWidth="1"/>
    <col min="16142" max="16142" width="10.6640625" style="1" customWidth="1"/>
    <col min="16143" max="16144" width="1.6640625" style="1" customWidth="1"/>
    <col min="16145" max="16145" width="10.6640625" style="1" customWidth="1"/>
    <col min="16146" max="16147" width="1.6640625" style="1" customWidth="1"/>
    <col min="16148" max="16148" width="11.6640625" style="1" customWidth="1"/>
    <col min="16149" max="16150" width="1.6640625" style="1" customWidth="1"/>
    <col min="16151" max="16151" width="10.6640625" style="1" customWidth="1"/>
    <col min="16152" max="16384" width="8.83203125" style="1" customWidth="1"/>
  </cols>
  <sheetData>
    <row r="2" spans="1:23" x14ac:dyDescent="0.35">
      <c r="A2" s="29" t="s">
        <v>73</v>
      </c>
      <c r="B2" s="29"/>
      <c r="C2" s="29"/>
      <c r="D2" s="29"/>
      <c r="E2" s="29"/>
      <c r="F2" s="29"/>
    </row>
    <row r="4" spans="1:23" x14ac:dyDescent="0.35">
      <c r="A4" s="1" t="s">
        <v>1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1</v>
      </c>
      <c r="O4" s="1" t="s">
        <v>1</v>
      </c>
      <c r="P4" s="1" t="s">
        <v>1</v>
      </c>
      <c r="Q4" s="1" t="s">
        <v>1</v>
      </c>
      <c r="R4" s="1" t="s">
        <v>1</v>
      </c>
      <c r="S4" s="1" t="s">
        <v>1</v>
      </c>
      <c r="T4" s="1" t="s">
        <v>1</v>
      </c>
      <c r="U4" s="1" t="s">
        <v>1</v>
      </c>
      <c r="V4" s="1" t="s">
        <v>1</v>
      </c>
      <c r="W4" s="1" t="s">
        <v>1</v>
      </c>
    </row>
    <row r="5" spans="1:23" x14ac:dyDescent="0.35">
      <c r="A5" s="1" t="s">
        <v>1</v>
      </c>
      <c r="B5" s="12"/>
      <c r="C5" s="30" t="s">
        <v>74</v>
      </c>
      <c r="D5" s="30"/>
      <c r="E5" s="30"/>
      <c r="F5" s="30"/>
      <c r="G5" s="13"/>
      <c r="H5" s="13" t="s">
        <v>1</v>
      </c>
      <c r="I5" s="13"/>
      <c r="J5" s="11" t="s">
        <v>1</v>
      </c>
      <c r="K5" s="13" t="s">
        <v>1</v>
      </c>
      <c r="L5" s="13"/>
      <c r="M5" s="11" t="s">
        <v>1</v>
      </c>
      <c r="N5" s="13" t="s">
        <v>1</v>
      </c>
      <c r="O5" s="13"/>
      <c r="P5" s="30" t="s">
        <v>75</v>
      </c>
      <c r="Q5" s="30"/>
      <c r="R5" s="12" t="s">
        <v>1</v>
      </c>
      <c r="S5" s="12" t="s">
        <v>1</v>
      </c>
      <c r="T5" s="12" t="s">
        <v>1</v>
      </c>
      <c r="U5" s="13"/>
      <c r="V5" s="11" t="s">
        <v>1</v>
      </c>
      <c r="W5" s="13" t="s">
        <v>1</v>
      </c>
    </row>
    <row r="6" spans="1:23" x14ac:dyDescent="0.35">
      <c r="A6" s="1" t="s">
        <v>1</v>
      </c>
      <c r="B6" s="12" t="s">
        <v>1</v>
      </c>
      <c r="C6" s="30" t="s">
        <v>76</v>
      </c>
      <c r="D6" s="30"/>
      <c r="E6" s="30"/>
      <c r="F6" s="30"/>
      <c r="G6" s="12" t="s">
        <v>1</v>
      </c>
      <c r="H6" s="13" t="s">
        <v>1</v>
      </c>
      <c r="I6" s="13" t="s">
        <v>1</v>
      </c>
      <c r="J6" s="11" t="s">
        <v>1</v>
      </c>
      <c r="K6" s="13" t="s">
        <v>1</v>
      </c>
      <c r="L6" s="13" t="s">
        <v>1</v>
      </c>
      <c r="M6" s="11" t="s">
        <v>1</v>
      </c>
      <c r="N6" s="13" t="s">
        <v>1</v>
      </c>
      <c r="O6" s="13" t="s">
        <v>1</v>
      </c>
      <c r="P6" s="30" t="s">
        <v>77</v>
      </c>
      <c r="Q6" s="30"/>
      <c r="R6" s="12" t="s">
        <v>1</v>
      </c>
      <c r="S6" s="12" t="s">
        <v>1</v>
      </c>
      <c r="T6" s="12" t="s">
        <v>78</v>
      </c>
      <c r="U6" s="13" t="s">
        <v>1</v>
      </c>
      <c r="V6" s="30" t="s">
        <v>79</v>
      </c>
      <c r="W6" s="30"/>
    </row>
    <row r="7" spans="1:23" x14ac:dyDescent="0.35">
      <c r="A7" s="1" t="s">
        <v>1</v>
      </c>
      <c r="B7" s="12" t="s">
        <v>1</v>
      </c>
      <c r="C7" s="30" t="s">
        <v>80</v>
      </c>
      <c r="D7" s="30"/>
      <c r="E7" s="30"/>
      <c r="F7" s="30"/>
      <c r="G7" s="12" t="s">
        <v>1</v>
      </c>
      <c r="H7" s="30" t="s">
        <v>81</v>
      </c>
      <c r="I7" s="30"/>
      <c r="J7" s="30"/>
      <c r="K7" s="30"/>
      <c r="L7" s="12" t="s">
        <v>1</v>
      </c>
      <c r="M7" s="30" t="s">
        <v>82</v>
      </c>
      <c r="N7" s="30"/>
      <c r="O7" s="7" t="s">
        <v>1</v>
      </c>
      <c r="P7" s="30" t="s">
        <v>83</v>
      </c>
      <c r="Q7" s="30"/>
      <c r="R7" s="12" t="s">
        <v>1</v>
      </c>
      <c r="S7" s="12" t="s">
        <v>1</v>
      </c>
      <c r="T7" s="12" t="s">
        <v>84</v>
      </c>
      <c r="U7" s="13" t="s">
        <v>1</v>
      </c>
      <c r="V7" s="30" t="s">
        <v>85</v>
      </c>
      <c r="W7" s="30"/>
    </row>
    <row r="8" spans="1:23" x14ac:dyDescent="0.35">
      <c r="A8" s="1" t="s">
        <v>86</v>
      </c>
      <c r="B8" s="12" t="s">
        <v>1</v>
      </c>
      <c r="C8" s="12" t="s">
        <v>87</v>
      </c>
      <c r="D8" s="12" t="s">
        <v>1</v>
      </c>
      <c r="E8" s="30" t="s">
        <v>88</v>
      </c>
      <c r="F8" s="30"/>
      <c r="G8" s="7" t="s">
        <v>1</v>
      </c>
      <c r="H8" s="12" t="s">
        <v>87</v>
      </c>
      <c r="I8" s="7" t="s">
        <v>1</v>
      </c>
      <c r="J8" s="30" t="s">
        <v>88</v>
      </c>
      <c r="K8" s="30"/>
      <c r="L8" s="7" t="s">
        <v>1</v>
      </c>
      <c r="M8" s="30" t="s">
        <v>89</v>
      </c>
      <c r="N8" s="30"/>
      <c r="O8" s="7" t="s">
        <v>1</v>
      </c>
      <c r="P8" s="30" t="s">
        <v>90</v>
      </c>
      <c r="Q8" s="30"/>
      <c r="R8" s="12" t="s">
        <v>1</v>
      </c>
      <c r="S8" s="12" t="s">
        <v>1</v>
      </c>
      <c r="T8" s="12" t="s">
        <v>91</v>
      </c>
      <c r="U8" s="12" t="s">
        <v>1</v>
      </c>
      <c r="V8" s="30" t="s">
        <v>92</v>
      </c>
      <c r="W8" s="30"/>
    </row>
    <row r="9" spans="1:23" x14ac:dyDescent="0.35">
      <c r="A9" s="7" t="s">
        <v>93</v>
      </c>
      <c r="B9" s="7"/>
      <c r="C9" s="6">
        <v>104188</v>
      </c>
      <c r="D9" s="7" t="s">
        <v>1</v>
      </c>
      <c r="E9" s="27">
        <v>764</v>
      </c>
      <c r="F9" s="27"/>
      <c r="G9" s="7"/>
      <c r="H9" s="8" t="s">
        <v>4</v>
      </c>
      <c r="I9" s="7" t="s">
        <v>1</v>
      </c>
      <c r="J9" s="33" t="s">
        <v>68</v>
      </c>
      <c r="K9" s="33"/>
      <c r="L9" s="7" t="s">
        <v>1</v>
      </c>
      <c r="M9" s="27">
        <v>2103</v>
      </c>
      <c r="N9" s="27"/>
      <c r="O9" s="7" t="s">
        <v>1</v>
      </c>
      <c r="P9" s="32">
        <v>-394</v>
      </c>
      <c r="Q9" s="32"/>
      <c r="R9" s="7" t="s">
        <v>1</v>
      </c>
      <c r="S9" s="33" t="s">
        <v>68</v>
      </c>
      <c r="T9" s="33"/>
      <c r="U9" s="7" t="s">
        <v>1</v>
      </c>
      <c r="V9" s="27">
        <v>2473</v>
      </c>
      <c r="W9" s="27"/>
    </row>
    <row r="10" spans="1:23" x14ac:dyDescent="0.35">
      <c r="A10" s="1" t="s">
        <v>94</v>
      </c>
      <c r="C10" s="5">
        <v>121</v>
      </c>
      <c r="D10" s="1" t="s">
        <v>1</v>
      </c>
      <c r="E10" s="11" t="s">
        <v>1</v>
      </c>
      <c r="F10" s="11" t="s">
        <v>4</v>
      </c>
      <c r="G10" s="1" t="s">
        <v>1</v>
      </c>
      <c r="H10" s="11" t="s">
        <v>4</v>
      </c>
      <c r="I10" s="1" t="s">
        <v>1</v>
      </c>
      <c r="J10" s="11" t="s">
        <v>1</v>
      </c>
      <c r="K10" s="11" t="s">
        <v>4</v>
      </c>
      <c r="L10" s="1" t="s">
        <v>1</v>
      </c>
      <c r="M10" s="11" t="s">
        <v>1</v>
      </c>
      <c r="N10" s="11" t="s">
        <v>4</v>
      </c>
      <c r="O10" s="1" t="s">
        <v>1</v>
      </c>
      <c r="P10" s="11" t="s">
        <v>1</v>
      </c>
      <c r="Q10" s="11" t="s">
        <v>4</v>
      </c>
      <c r="R10" s="11" t="s">
        <v>1</v>
      </c>
      <c r="S10" s="11" t="s">
        <v>1</v>
      </c>
      <c r="T10" s="11" t="s">
        <v>4</v>
      </c>
      <c r="U10" s="1" t="s">
        <v>1</v>
      </c>
      <c r="V10" s="11" t="s">
        <v>1</v>
      </c>
      <c r="W10" s="11" t="s">
        <v>4</v>
      </c>
    </row>
    <row r="11" spans="1:23" x14ac:dyDescent="0.35">
      <c r="A11" s="1" t="s">
        <v>95</v>
      </c>
      <c r="C11" s="5">
        <v>297</v>
      </c>
      <c r="D11" s="1" t="s">
        <v>1</v>
      </c>
      <c r="E11" s="11" t="s">
        <v>1</v>
      </c>
      <c r="F11" s="5">
        <v>7</v>
      </c>
      <c r="G11" s="1" t="s">
        <v>1</v>
      </c>
      <c r="H11" s="11" t="s">
        <v>4</v>
      </c>
      <c r="I11" s="1" t="s">
        <v>1</v>
      </c>
      <c r="J11" s="11" t="s">
        <v>1</v>
      </c>
      <c r="K11" s="11" t="s">
        <v>4</v>
      </c>
      <c r="L11" s="1" t="s">
        <v>1</v>
      </c>
      <c r="M11" s="11" t="s">
        <v>1</v>
      </c>
      <c r="N11" s="11" t="s">
        <v>4</v>
      </c>
      <c r="O11" s="1" t="s">
        <v>1</v>
      </c>
      <c r="P11" s="11" t="s">
        <v>1</v>
      </c>
      <c r="Q11" s="11" t="s">
        <v>4</v>
      </c>
      <c r="R11" s="11" t="s">
        <v>1</v>
      </c>
      <c r="S11" s="11" t="s">
        <v>1</v>
      </c>
      <c r="T11" s="11" t="s">
        <v>4</v>
      </c>
      <c r="U11" s="1" t="s">
        <v>1</v>
      </c>
      <c r="V11" s="11" t="s">
        <v>1</v>
      </c>
      <c r="W11" s="5">
        <v>7</v>
      </c>
    </row>
    <row r="12" spans="1:23" x14ac:dyDescent="0.35">
      <c r="A12" s="1" t="s">
        <v>96</v>
      </c>
      <c r="C12" s="11" t="s">
        <v>4</v>
      </c>
      <c r="D12" s="1" t="s">
        <v>1</v>
      </c>
      <c r="E12" s="11" t="s">
        <v>1</v>
      </c>
      <c r="F12" s="5">
        <v>15</v>
      </c>
      <c r="G12" s="1" t="s">
        <v>1</v>
      </c>
      <c r="H12" s="11" t="s">
        <v>4</v>
      </c>
      <c r="I12" s="1" t="s">
        <v>1</v>
      </c>
      <c r="J12" s="11" t="s">
        <v>1</v>
      </c>
      <c r="K12" s="11" t="s">
        <v>4</v>
      </c>
      <c r="L12" s="1" t="s">
        <v>1</v>
      </c>
      <c r="M12" s="11" t="s">
        <v>1</v>
      </c>
      <c r="N12" s="11" t="s">
        <v>4</v>
      </c>
      <c r="O12" s="1" t="s">
        <v>1</v>
      </c>
      <c r="P12" s="11" t="s">
        <v>1</v>
      </c>
      <c r="Q12" s="11" t="s">
        <v>4</v>
      </c>
      <c r="R12" s="11" t="s">
        <v>1</v>
      </c>
      <c r="S12" s="11" t="s">
        <v>1</v>
      </c>
      <c r="T12" s="11" t="s">
        <v>4</v>
      </c>
      <c r="U12" s="1" t="s">
        <v>1</v>
      </c>
      <c r="V12" s="11" t="s">
        <v>1</v>
      </c>
      <c r="W12" s="5">
        <v>15</v>
      </c>
    </row>
    <row r="13" spans="1:23" x14ac:dyDescent="0.35">
      <c r="A13" s="1" t="s">
        <v>97</v>
      </c>
      <c r="C13" s="11" t="s">
        <v>4</v>
      </c>
      <c r="D13" s="1" t="s">
        <v>1</v>
      </c>
      <c r="E13" s="11" t="s">
        <v>1</v>
      </c>
      <c r="F13" s="11" t="s">
        <v>4</v>
      </c>
      <c r="G13" s="1" t="s">
        <v>1</v>
      </c>
      <c r="H13" s="9">
        <v>-41</v>
      </c>
      <c r="I13" s="1" t="s">
        <v>1</v>
      </c>
      <c r="J13" s="11" t="s">
        <v>1</v>
      </c>
      <c r="K13" s="9">
        <v>-1</v>
      </c>
      <c r="L13" s="1" t="s">
        <v>1</v>
      </c>
      <c r="M13" s="11" t="s">
        <v>1</v>
      </c>
      <c r="N13" s="11" t="s">
        <v>4</v>
      </c>
      <c r="O13" s="1" t="s">
        <v>1</v>
      </c>
      <c r="P13" s="11" t="s">
        <v>1</v>
      </c>
      <c r="Q13" s="11" t="s">
        <v>4</v>
      </c>
      <c r="R13" s="11" t="s">
        <v>1</v>
      </c>
      <c r="S13" s="11" t="s">
        <v>1</v>
      </c>
      <c r="T13" s="11" t="s">
        <v>4</v>
      </c>
      <c r="U13" s="1" t="s">
        <v>1</v>
      </c>
      <c r="V13" s="11" t="s">
        <v>1</v>
      </c>
      <c r="W13" s="9">
        <v>-1</v>
      </c>
    </row>
    <row r="14" spans="1:23" x14ac:dyDescent="0.35">
      <c r="A14" s="1" t="s">
        <v>98</v>
      </c>
      <c r="C14" s="11" t="s">
        <v>4</v>
      </c>
      <c r="D14" s="1" t="s">
        <v>1</v>
      </c>
      <c r="E14" s="11" t="s">
        <v>1</v>
      </c>
      <c r="F14" s="11" t="s">
        <v>4</v>
      </c>
      <c r="G14" s="1" t="s">
        <v>1</v>
      </c>
      <c r="H14" s="9">
        <v>-969</v>
      </c>
      <c r="I14" s="1" t="s">
        <v>1</v>
      </c>
      <c r="J14" s="11" t="s">
        <v>1</v>
      </c>
      <c r="K14" s="9">
        <v>-37</v>
      </c>
      <c r="L14" s="1" t="s">
        <v>1</v>
      </c>
      <c r="M14" s="11" t="s">
        <v>1</v>
      </c>
      <c r="N14" s="11" t="s">
        <v>4</v>
      </c>
      <c r="O14" s="1" t="s">
        <v>1</v>
      </c>
      <c r="P14" s="11" t="s">
        <v>1</v>
      </c>
      <c r="Q14" s="11" t="s">
        <v>4</v>
      </c>
      <c r="R14" s="11" t="s">
        <v>1</v>
      </c>
      <c r="S14" s="11" t="s">
        <v>1</v>
      </c>
      <c r="T14" s="11" t="s">
        <v>4</v>
      </c>
      <c r="U14" s="1" t="s">
        <v>1</v>
      </c>
      <c r="V14" s="11" t="s">
        <v>1</v>
      </c>
      <c r="W14" s="9">
        <v>-37</v>
      </c>
    </row>
    <row r="15" spans="1:23" x14ac:dyDescent="0.35">
      <c r="A15" s="1" t="s">
        <v>99</v>
      </c>
      <c r="C15" s="11" t="s">
        <v>4</v>
      </c>
      <c r="D15" s="1" t="s">
        <v>1</v>
      </c>
      <c r="E15" s="11" t="s">
        <v>1</v>
      </c>
      <c r="F15" s="11" t="s">
        <v>4</v>
      </c>
      <c r="G15" s="1" t="s">
        <v>1</v>
      </c>
      <c r="H15" s="5">
        <v>23</v>
      </c>
      <c r="I15" s="1" t="s">
        <v>1</v>
      </c>
      <c r="J15" s="11" t="s">
        <v>1</v>
      </c>
      <c r="K15" s="5">
        <v>1</v>
      </c>
      <c r="L15" s="1" t="s">
        <v>1</v>
      </c>
      <c r="M15" s="11" t="s">
        <v>1</v>
      </c>
      <c r="N15" s="11" t="s">
        <v>4</v>
      </c>
      <c r="O15" s="1" t="s">
        <v>1</v>
      </c>
      <c r="P15" s="11" t="s">
        <v>1</v>
      </c>
      <c r="Q15" s="11" t="s">
        <v>4</v>
      </c>
      <c r="R15" s="11" t="s">
        <v>1</v>
      </c>
      <c r="S15" s="11" t="s">
        <v>1</v>
      </c>
      <c r="T15" s="11" t="s">
        <v>4</v>
      </c>
      <c r="U15" s="1" t="s">
        <v>1</v>
      </c>
      <c r="V15" s="11" t="s">
        <v>1</v>
      </c>
      <c r="W15" s="5">
        <v>1</v>
      </c>
    </row>
    <row r="16" spans="1:23" x14ac:dyDescent="0.35">
      <c r="A16" s="1" t="s">
        <v>100</v>
      </c>
      <c r="C16" s="9">
        <v>-913</v>
      </c>
      <c r="D16" s="1" t="s">
        <v>1</v>
      </c>
      <c r="E16" s="11" t="s">
        <v>1</v>
      </c>
      <c r="F16" s="9">
        <v>-7</v>
      </c>
      <c r="G16" s="1" t="s">
        <v>1</v>
      </c>
      <c r="H16" s="5">
        <v>913</v>
      </c>
      <c r="I16" s="1" t="s">
        <v>1</v>
      </c>
      <c r="J16" s="11" t="s">
        <v>1</v>
      </c>
      <c r="K16" s="5">
        <v>34</v>
      </c>
      <c r="L16" s="1" t="s">
        <v>1</v>
      </c>
      <c r="M16" s="11" t="s">
        <v>1</v>
      </c>
      <c r="N16" s="9">
        <v>-27</v>
      </c>
      <c r="O16" s="1" t="s">
        <v>1</v>
      </c>
      <c r="P16" s="11" t="s">
        <v>1</v>
      </c>
      <c r="Q16" s="11" t="s">
        <v>4</v>
      </c>
      <c r="R16" s="11" t="s">
        <v>1</v>
      </c>
      <c r="S16" s="11" t="s">
        <v>1</v>
      </c>
      <c r="T16" s="11" t="s">
        <v>4</v>
      </c>
      <c r="U16" s="1" t="s">
        <v>1</v>
      </c>
      <c r="V16" s="11" t="s">
        <v>1</v>
      </c>
      <c r="W16" s="11" t="s">
        <v>4</v>
      </c>
    </row>
    <row r="17" spans="1:23" x14ac:dyDescent="0.35">
      <c r="A17" s="1" t="s">
        <v>101</v>
      </c>
      <c r="B17" s="1" t="s">
        <v>1</v>
      </c>
      <c r="C17" s="11" t="s">
        <v>4</v>
      </c>
      <c r="D17" s="1" t="s">
        <v>1</v>
      </c>
      <c r="E17" s="11" t="s">
        <v>1</v>
      </c>
      <c r="F17" s="11" t="s">
        <v>4</v>
      </c>
      <c r="G17" s="1" t="s">
        <v>1</v>
      </c>
      <c r="H17" s="11" t="s">
        <v>4</v>
      </c>
      <c r="I17" s="1" t="s">
        <v>1</v>
      </c>
      <c r="J17" s="11" t="s">
        <v>1</v>
      </c>
      <c r="K17" s="11" t="s">
        <v>4</v>
      </c>
      <c r="L17" s="1" t="s">
        <v>1</v>
      </c>
      <c r="M17" s="11" t="s">
        <v>1</v>
      </c>
      <c r="N17" s="11" t="s">
        <v>4</v>
      </c>
      <c r="O17" s="1" t="s">
        <v>1</v>
      </c>
      <c r="P17" s="11" t="s">
        <v>1</v>
      </c>
      <c r="Q17" s="11" t="s">
        <v>4</v>
      </c>
      <c r="R17" s="11" t="s">
        <v>1</v>
      </c>
      <c r="S17" s="11" t="s">
        <v>1</v>
      </c>
      <c r="T17" s="5">
        <v>5</v>
      </c>
      <c r="U17" s="1" t="s">
        <v>1</v>
      </c>
      <c r="V17" s="11" t="s">
        <v>1</v>
      </c>
      <c r="W17" s="5">
        <v>5</v>
      </c>
    </row>
    <row r="18" spans="1:23" x14ac:dyDescent="0.35">
      <c r="A18" s="1" t="s">
        <v>62</v>
      </c>
      <c r="C18" s="11" t="s">
        <v>4</v>
      </c>
      <c r="D18" s="1" t="s">
        <v>1</v>
      </c>
      <c r="E18" s="11" t="s">
        <v>1</v>
      </c>
      <c r="F18" s="11" t="s">
        <v>4</v>
      </c>
      <c r="G18" s="1" t="s">
        <v>1</v>
      </c>
      <c r="H18" s="11" t="s">
        <v>4</v>
      </c>
      <c r="I18" s="1" t="s">
        <v>1</v>
      </c>
      <c r="J18" s="11" t="s">
        <v>1</v>
      </c>
      <c r="K18" s="11" t="s">
        <v>4</v>
      </c>
      <c r="L18" s="1" t="s">
        <v>1</v>
      </c>
      <c r="M18" s="11" t="s">
        <v>1</v>
      </c>
      <c r="N18" s="5">
        <v>323</v>
      </c>
      <c r="O18" s="1" t="s">
        <v>1</v>
      </c>
      <c r="P18" s="11" t="s">
        <v>1</v>
      </c>
      <c r="Q18" s="11" t="s">
        <v>4</v>
      </c>
      <c r="R18" s="11" t="s">
        <v>1</v>
      </c>
      <c r="S18" s="11" t="s">
        <v>1</v>
      </c>
      <c r="T18" s="11" t="s">
        <v>4</v>
      </c>
      <c r="U18" s="1" t="s">
        <v>1</v>
      </c>
      <c r="V18" s="11" t="s">
        <v>1</v>
      </c>
      <c r="W18" s="5">
        <v>323</v>
      </c>
    </row>
    <row r="19" spans="1:23" x14ac:dyDescent="0.35">
      <c r="A19" s="1" t="s">
        <v>102</v>
      </c>
      <c r="C19" s="11" t="s">
        <v>4</v>
      </c>
      <c r="D19" s="1" t="s">
        <v>1</v>
      </c>
      <c r="E19" s="11" t="s">
        <v>1</v>
      </c>
      <c r="F19" s="11" t="s">
        <v>4</v>
      </c>
      <c r="G19" s="1" t="s">
        <v>1</v>
      </c>
      <c r="H19" s="11" t="s">
        <v>4</v>
      </c>
      <c r="I19" s="1" t="s">
        <v>1</v>
      </c>
      <c r="J19" s="11" t="s">
        <v>1</v>
      </c>
      <c r="K19" s="11" t="s">
        <v>4</v>
      </c>
      <c r="L19" s="1" t="s">
        <v>1</v>
      </c>
      <c r="M19" s="11" t="s">
        <v>1</v>
      </c>
      <c r="N19" s="9">
        <v>-73</v>
      </c>
      <c r="O19" s="1" t="s">
        <v>1</v>
      </c>
      <c r="P19" s="11" t="s">
        <v>1</v>
      </c>
      <c r="Q19" s="11" t="s">
        <v>4</v>
      </c>
      <c r="R19" s="1" t="s">
        <v>1</v>
      </c>
      <c r="S19" s="11" t="s">
        <v>1</v>
      </c>
      <c r="T19" s="11" t="s">
        <v>4</v>
      </c>
      <c r="U19" s="1" t="s">
        <v>1</v>
      </c>
      <c r="V19" s="11" t="s">
        <v>1</v>
      </c>
      <c r="W19" s="9">
        <v>-73</v>
      </c>
    </row>
    <row r="20" spans="1:23" x14ac:dyDescent="0.35">
      <c r="A20" s="1" t="s">
        <v>103</v>
      </c>
      <c r="C20" s="11" t="s">
        <v>4</v>
      </c>
      <c r="D20" s="1" t="s">
        <v>1</v>
      </c>
      <c r="E20" s="11" t="s">
        <v>1</v>
      </c>
      <c r="F20" s="11" t="s">
        <v>4</v>
      </c>
      <c r="G20" s="1" t="s">
        <v>1</v>
      </c>
      <c r="H20" s="11" t="s">
        <v>4</v>
      </c>
      <c r="I20" s="1" t="s">
        <v>1</v>
      </c>
      <c r="J20" s="11" t="s">
        <v>1</v>
      </c>
      <c r="K20" s="11" t="s">
        <v>4</v>
      </c>
      <c r="L20" s="1" t="s">
        <v>1</v>
      </c>
      <c r="M20" s="11" t="s">
        <v>1</v>
      </c>
      <c r="N20" s="11" t="s">
        <v>4</v>
      </c>
      <c r="O20" s="1" t="s">
        <v>1</v>
      </c>
      <c r="P20" s="11" t="s">
        <v>1</v>
      </c>
      <c r="Q20" s="5">
        <v>40</v>
      </c>
      <c r="R20" s="1" t="s">
        <v>1</v>
      </c>
      <c r="S20" s="11" t="s">
        <v>1</v>
      </c>
      <c r="T20" s="11" t="s">
        <v>4</v>
      </c>
      <c r="U20" s="1" t="s">
        <v>1</v>
      </c>
      <c r="V20" s="11" t="s">
        <v>1</v>
      </c>
      <c r="W20" s="5">
        <v>40</v>
      </c>
    </row>
    <row r="21" spans="1:23" x14ac:dyDescent="0.35">
      <c r="A21" s="1" t="s">
        <v>104</v>
      </c>
      <c r="B21" s="1" t="s">
        <v>1</v>
      </c>
      <c r="C21" s="11" t="s">
        <v>4</v>
      </c>
      <c r="D21" s="1" t="s">
        <v>1</v>
      </c>
      <c r="E21" s="11" t="s">
        <v>1</v>
      </c>
      <c r="F21" s="11" t="s">
        <v>4</v>
      </c>
      <c r="G21" s="1" t="s">
        <v>1</v>
      </c>
      <c r="H21" s="11" t="s">
        <v>4</v>
      </c>
      <c r="I21" s="1" t="s">
        <v>1</v>
      </c>
      <c r="J21" s="11" t="s">
        <v>1</v>
      </c>
      <c r="K21" s="11" t="s">
        <v>4</v>
      </c>
      <c r="L21" s="1" t="s">
        <v>1</v>
      </c>
      <c r="M21" s="11" t="s">
        <v>1</v>
      </c>
      <c r="N21" s="11" t="s">
        <v>4</v>
      </c>
      <c r="O21" s="1" t="s">
        <v>1</v>
      </c>
      <c r="P21" s="11" t="s">
        <v>1</v>
      </c>
      <c r="Q21" s="5">
        <v>2</v>
      </c>
      <c r="R21" s="1" t="s">
        <v>1</v>
      </c>
      <c r="S21" s="11" t="s">
        <v>1</v>
      </c>
      <c r="T21" s="11" t="s">
        <v>4</v>
      </c>
      <c r="U21" s="1" t="s">
        <v>1</v>
      </c>
      <c r="V21" s="11" t="s">
        <v>1</v>
      </c>
      <c r="W21" s="5">
        <v>2</v>
      </c>
    </row>
    <row r="22" spans="1:23" x14ac:dyDescent="0.35">
      <c r="A22" s="1" t="s">
        <v>105</v>
      </c>
      <c r="B22" s="1" t="s">
        <v>1</v>
      </c>
      <c r="C22" s="11" t="s">
        <v>4</v>
      </c>
      <c r="D22" s="1" t="s">
        <v>1</v>
      </c>
      <c r="E22" s="11" t="s">
        <v>1</v>
      </c>
      <c r="F22" s="11" t="s">
        <v>4</v>
      </c>
      <c r="G22" s="1" t="s">
        <v>1</v>
      </c>
      <c r="H22" s="11" t="s">
        <v>4</v>
      </c>
      <c r="I22" s="1" t="s">
        <v>1</v>
      </c>
      <c r="J22" s="11" t="s">
        <v>1</v>
      </c>
      <c r="K22" s="11" t="s">
        <v>4</v>
      </c>
      <c r="L22" s="1" t="s">
        <v>1</v>
      </c>
      <c r="M22" s="11" t="s">
        <v>1</v>
      </c>
      <c r="N22" s="11" t="s">
        <v>4</v>
      </c>
      <c r="O22" s="1" t="s">
        <v>1</v>
      </c>
      <c r="P22" s="11" t="s">
        <v>1</v>
      </c>
      <c r="Q22" s="5">
        <v>21</v>
      </c>
      <c r="R22" s="1" t="s">
        <v>1</v>
      </c>
      <c r="S22" s="11" t="s">
        <v>1</v>
      </c>
      <c r="T22" s="11" t="s">
        <v>4</v>
      </c>
      <c r="U22" s="1" t="s">
        <v>1</v>
      </c>
      <c r="V22" s="11" t="s">
        <v>1</v>
      </c>
      <c r="W22" s="5">
        <v>21</v>
      </c>
    </row>
    <row r="23" spans="1:23" x14ac:dyDescent="0.35">
      <c r="A23" s="7" t="s">
        <v>106</v>
      </c>
      <c r="B23" s="7"/>
      <c r="C23" s="6">
        <v>103693</v>
      </c>
      <c r="D23" s="7" t="s">
        <v>1</v>
      </c>
      <c r="E23" s="27">
        <v>779</v>
      </c>
      <c r="F23" s="27"/>
      <c r="G23" s="7"/>
      <c r="H23" s="10">
        <v>-74</v>
      </c>
      <c r="I23" s="7" t="s">
        <v>1</v>
      </c>
      <c r="J23" s="32">
        <v>-3</v>
      </c>
      <c r="K23" s="32"/>
      <c r="L23" s="7" t="s">
        <v>1</v>
      </c>
      <c r="M23" s="27">
        <v>2326</v>
      </c>
      <c r="N23" s="27"/>
      <c r="O23" s="7" t="s">
        <v>1</v>
      </c>
      <c r="P23" s="32">
        <v>-331</v>
      </c>
      <c r="Q23" s="32"/>
      <c r="R23" s="8" t="s">
        <v>1</v>
      </c>
      <c r="S23" s="27">
        <v>5</v>
      </c>
      <c r="T23" s="27"/>
      <c r="U23" s="7" t="s">
        <v>1</v>
      </c>
      <c r="V23" s="27">
        <v>2776</v>
      </c>
      <c r="W23" s="27"/>
    </row>
    <row r="24" spans="1:23" x14ac:dyDescent="0.35">
      <c r="A24" s="1" t="s">
        <v>94</v>
      </c>
      <c r="B24" s="1" t="s">
        <v>1</v>
      </c>
      <c r="C24" s="5">
        <v>499</v>
      </c>
      <c r="D24" s="1" t="s">
        <v>1</v>
      </c>
      <c r="E24" s="11" t="s">
        <v>1</v>
      </c>
      <c r="F24" s="11" t="s">
        <v>4</v>
      </c>
      <c r="G24" s="1" t="s">
        <v>1</v>
      </c>
      <c r="H24" s="11" t="s">
        <v>4</v>
      </c>
      <c r="I24" s="1" t="s">
        <v>1</v>
      </c>
      <c r="J24" s="11" t="s">
        <v>1</v>
      </c>
      <c r="K24" s="11" t="s">
        <v>4</v>
      </c>
      <c r="L24" s="1" t="s">
        <v>1</v>
      </c>
      <c r="M24" s="11" t="s">
        <v>1</v>
      </c>
      <c r="N24" s="11" t="s">
        <v>4</v>
      </c>
      <c r="O24" s="1" t="s">
        <v>1</v>
      </c>
      <c r="P24" s="11" t="s">
        <v>1</v>
      </c>
      <c r="Q24" s="11" t="s">
        <v>4</v>
      </c>
      <c r="R24" s="11" t="s">
        <v>1</v>
      </c>
      <c r="S24" s="11" t="s">
        <v>1</v>
      </c>
      <c r="T24" s="11" t="s">
        <v>4</v>
      </c>
      <c r="U24" s="1" t="s">
        <v>1</v>
      </c>
      <c r="V24" s="11" t="s">
        <v>1</v>
      </c>
      <c r="W24" s="11" t="s">
        <v>4</v>
      </c>
    </row>
    <row r="25" spans="1:23" x14ac:dyDescent="0.35">
      <c r="A25" s="1" t="s">
        <v>95</v>
      </c>
      <c r="B25" s="1" t="s">
        <v>1</v>
      </c>
      <c r="C25" s="5">
        <v>353</v>
      </c>
      <c r="D25" s="1" t="s">
        <v>1</v>
      </c>
      <c r="E25" s="11" t="s">
        <v>1</v>
      </c>
      <c r="F25" s="5">
        <v>11</v>
      </c>
      <c r="G25" s="1" t="s">
        <v>1</v>
      </c>
      <c r="H25" s="11" t="s">
        <v>4</v>
      </c>
      <c r="I25" s="1" t="s">
        <v>1</v>
      </c>
      <c r="J25" s="11" t="s">
        <v>1</v>
      </c>
      <c r="K25" s="11" t="s">
        <v>4</v>
      </c>
      <c r="L25" s="1" t="s">
        <v>1</v>
      </c>
      <c r="M25" s="11" t="s">
        <v>1</v>
      </c>
      <c r="N25" s="11" t="s">
        <v>4</v>
      </c>
      <c r="O25" s="1" t="s">
        <v>1</v>
      </c>
      <c r="P25" s="11" t="s">
        <v>1</v>
      </c>
      <c r="Q25" s="11" t="s">
        <v>4</v>
      </c>
      <c r="R25" s="11" t="s">
        <v>1</v>
      </c>
      <c r="S25" s="11" t="s">
        <v>1</v>
      </c>
      <c r="T25" s="11" t="s">
        <v>4</v>
      </c>
      <c r="U25" s="1" t="s">
        <v>1</v>
      </c>
      <c r="V25" s="11" t="s">
        <v>1</v>
      </c>
      <c r="W25" s="5">
        <v>11</v>
      </c>
    </row>
    <row r="26" spans="1:23" x14ac:dyDescent="0.35">
      <c r="A26" s="1" t="s">
        <v>96</v>
      </c>
      <c r="C26" s="11" t="s">
        <v>4</v>
      </c>
      <c r="D26" s="1" t="s">
        <v>1</v>
      </c>
      <c r="E26" s="11" t="s">
        <v>1</v>
      </c>
      <c r="F26" s="5">
        <v>29</v>
      </c>
      <c r="G26" s="1" t="s">
        <v>1</v>
      </c>
      <c r="H26" s="11" t="s">
        <v>4</v>
      </c>
      <c r="I26" s="1" t="s">
        <v>1</v>
      </c>
      <c r="J26" s="11" t="s">
        <v>1</v>
      </c>
      <c r="K26" s="11" t="s">
        <v>4</v>
      </c>
      <c r="L26" s="1" t="s">
        <v>1</v>
      </c>
      <c r="M26" s="11" t="s">
        <v>1</v>
      </c>
      <c r="N26" s="11" t="s">
        <v>4</v>
      </c>
      <c r="O26" s="1" t="s">
        <v>1</v>
      </c>
      <c r="P26" s="11" t="s">
        <v>1</v>
      </c>
      <c r="Q26" s="11" t="s">
        <v>4</v>
      </c>
      <c r="R26" s="11" t="s">
        <v>1</v>
      </c>
      <c r="S26" s="11" t="s">
        <v>1</v>
      </c>
      <c r="T26" s="11" t="s">
        <v>4</v>
      </c>
      <c r="U26" s="1" t="s">
        <v>1</v>
      </c>
      <c r="V26" s="11" t="s">
        <v>1</v>
      </c>
      <c r="W26" s="5">
        <v>29</v>
      </c>
    </row>
    <row r="27" spans="1:23" x14ac:dyDescent="0.35">
      <c r="A27" s="1" t="s">
        <v>97</v>
      </c>
      <c r="C27" s="11" t="s">
        <v>4</v>
      </c>
      <c r="D27" s="1" t="s">
        <v>1</v>
      </c>
      <c r="E27" s="11" t="s">
        <v>1</v>
      </c>
      <c r="F27" s="11" t="s">
        <v>4</v>
      </c>
      <c r="G27" s="1" t="s">
        <v>1</v>
      </c>
      <c r="H27" s="9">
        <v>-205</v>
      </c>
      <c r="I27" s="1" t="s">
        <v>1</v>
      </c>
      <c r="J27" s="11" t="s">
        <v>1</v>
      </c>
      <c r="K27" s="9">
        <v>-11</v>
      </c>
      <c r="L27" s="1" t="s">
        <v>1</v>
      </c>
      <c r="M27" s="11" t="s">
        <v>1</v>
      </c>
      <c r="N27" s="11" t="s">
        <v>4</v>
      </c>
      <c r="O27" s="1" t="s">
        <v>1</v>
      </c>
      <c r="P27" s="11" t="s">
        <v>1</v>
      </c>
      <c r="Q27" s="11" t="s">
        <v>4</v>
      </c>
      <c r="R27" s="11" t="s">
        <v>1</v>
      </c>
      <c r="S27" s="11" t="s">
        <v>1</v>
      </c>
      <c r="T27" s="11" t="s">
        <v>4</v>
      </c>
      <c r="U27" s="1" t="s">
        <v>1</v>
      </c>
      <c r="V27" s="11" t="s">
        <v>1</v>
      </c>
      <c r="W27" s="9">
        <v>-11</v>
      </c>
    </row>
    <row r="28" spans="1:23" x14ac:dyDescent="0.35">
      <c r="A28" s="1" t="s">
        <v>98</v>
      </c>
      <c r="C28" s="11" t="s">
        <v>4</v>
      </c>
      <c r="D28" s="1" t="s">
        <v>1</v>
      </c>
      <c r="E28" s="11" t="s">
        <v>1</v>
      </c>
      <c r="F28" s="11" t="s">
        <v>4</v>
      </c>
      <c r="G28" s="1" t="s">
        <v>1</v>
      </c>
      <c r="H28" s="9">
        <v>-7546</v>
      </c>
      <c r="I28" s="1" t="s">
        <v>1</v>
      </c>
      <c r="J28" s="11" t="s">
        <v>1</v>
      </c>
      <c r="K28" s="9">
        <v>-348</v>
      </c>
      <c r="L28" s="1" t="s">
        <v>1</v>
      </c>
      <c r="M28" s="11" t="s">
        <v>1</v>
      </c>
      <c r="N28" s="11" t="s">
        <v>4</v>
      </c>
      <c r="O28" s="1" t="s">
        <v>1</v>
      </c>
      <c r="P28" s="11" t="s">
        <v>1</v>
      </c>
      <c r="Q28" s="11" t="s">
        <v>4</v>
      </c>
      <c r="R28" s="11" t="s">
        <v>1</v>
      </c>
      <c r="S28" s="11" t="s">
        <v>1</v>
      </c>
      <c r="T28" s="11" t="s">
        <v>4</v>
      </c>
      <c r="U28" s="1" t="s">
        <v>1</v>
      </c>
      <c r="V28" s="11" t="s">
        <v>1</v>
      </c>
      <c r="W28" s="9">
        <v>-348</v>
      </c>
    </row>
    <row r="29" spans="1:23" x14ac:dyDescent="0.35">
      <c r="A29" s="1" t="s">
        <v>107</v>
      </c>
      <c r="C29" s="11" t="s">
        <v>4</v>
      </c>
      <c r="D29" s="1" t="s">
        <v>1</v>
      </c>
      <c r="E29" s="11" t="s">
        <v>1</v>
      </c>
      <c r="F29" s="9">
        <v>-7</v>
      </c>
      <c r="G29" s="1" t="s">
        <v>1</v>
      </c>
      <c r="H29" s="5">
        <v>301</v>
      </c>
      <c r="I29" s="1" t="s">
        <v>1</v>
      </c>
      <c r="J29" s="11" t="s">
        <v>1</v>
      </c>
      <c r="K29" s="5">
        <v>14</v>
      </c>
      <c r="L29" s="1" t="s">
        <v>1</v>
      </c>
      <c r="M29" s="11" t="s">
        <v>1</v>
      </c>
      <c r="N29" s="11" t="s">
        <v>4</v>
      </c>
      <c r="O29" s="1" t="s">
        <v>1</v>
      </c>
      <c r="P29" s="11" t="s">
        <v>1</v>
      </c>
      <c r="Q29" s="11" t="s">
        <v>4</v>
      </c>
      <c r="R29" s="11" t="s">
        <v>1</v>
      </c>
      <c r="S29" s="11" t="s">
        <v>1</v>
      </c>
      <c r="T29" s="11" t="s">
        <v>4</v>
      </c>
      <c r="U29" s="1" t="s">
        <v>1</v>
      </c>
      <c r="V29" s="11" t="s">
        <v>1</v>
      </c>
      <c r="W29" s="5">
        <v>7</v>
      </c>
    </row>
    <row r="30" spans="1:23" x14ac:dyDescent="0.35">
      <c r="A30" s="1" t="s">
        <v>100</v>
      </c>
      <c r="C30" s="9">
        <v>-5474</v>
      </c>
      <c r="D30" s="1" t="s">
        <v>1</v>
      </c>
      <c r="E30" s="11" t="s">
        <v>1</v>
      </c>
      <c r="F30" s="9">
        <v>-42</v>
      </c>
      <c r="G30" s="1" t="s">
        <v>1</v>
      </c>
      <c r="H30" s="5">
        <v>5474</v>
      </c>
      <c r="I30" s="1" t="s">
        <v>1</v>
      </c>
      <c r="J30" s="11" t="s">
        <v>1</v>
      </c>
      <c r="K30" s="5">
        <v>260</v>
      </c>
      <c r="L30" s="1" t="s">
        <v>1</v>
      </c>
      <c r="M30" s="11" t="s">
        <v>1</v>
      </c>
      <c r="N30" s="9">
        <v>-218</v>
      </c>
      <c r="O30" s="1" t="s">
        <v>1</v>
      </c>
      <c r="P30" s="11" t="s">
        <v>1</v>
      </c>
      <c r="Q30" s="11" t="s">
        <v>4</v>
      </c>
      <c r="R30" s="11" t="s">
        <v>1</v>
      </c>
      <c r="S30" s="11" t="s">
        <v>1</v>
      </c>
      <c r="T30" s="11" t="s">
        <v>4</v>
      </c>
      <c r="U30" s="1" t="s">
        <v>1</v>
      </c>
      <c r="V30" s="11" t="s">
        <v>1</v>
      </c>
      <c r="W30" s="11" t="s">
        <v>4</v>
      </c>
    </row>
    <row r="31" spans="1:23" x14ac:dyDescent="0.35">
      <c r="A31" s="1" t="s">
        <v>108</v>
      </c>
      <c r="C31" s="11" t="s">
        <v>4</v>
      </c>
      <c r="D31" s="1" t="s">
        <v>1</v>
      </c>
      <c r="E31" s="11" t="s">
        <v>1</v>
      </c>
      <c r="F31" s="11" t="s">
        <v>4</v>
      </c>
      <c r="G31" s="1" t="s">
        <v>1</v>
      </c>
      <c r="H31" s="11" t="s">
        <v>4</v>
      </c>
      <c r="I31" s="1" t="s">
        <v>1</v>
      </c>
      <c r="J31" s="11" t="s">
        <v>1</v>
      </c>
      <c r="K31" s="11" t="s">
        <v>4</v>
      </c>
      <c r="L31" s="1" t="s">
        <v>1</v>
      </c>
      <c r="M31" s="11" t="s">
        <v>1</v>
      </c>
      <c r="N31" s="5">
        <v>893</v>
      </c>
      <c r="O31" s="1" t="s">
        <v>1</v>
      </c>
      <c r="P31" s="11" t="s">
        <v>1</v>
      </c>
      <c r="Q31" s="11" t="s">
        <v>4</v>
      </c>
      <c r="R31" s="11" t="s">
        <v>1</v>
      </c>
      <c r="S31" s="11" t="s">
        <v>1</v>
      </c>
      <c r="T31" s="9">
        <v>-1</v>
      </c>
      <c r="U31" s="1" t="s">
        <v>1</v>
      </c>
      <c r="V31" s="11" t="s">
        <v>1</v>
      </c>
      <c r="W31" s="5">
        <v>892</v>
      </c>
    </row>
    <row r="32" spans="1:23" x14ac:dyDescent="0.35">
      <c r="A32" s="1" t="s">
        <v>109</v>
      </c>
      <c r="C32" s="11" t="s">
        <v>4</v>
      </c>
      <c r="D32" s="1" t="s">
        <v>1</v>
      </c>
      <c r="E32" s="11" t="s">
        <v>1</v>
      </c>
      <c r="F32" s="11" t="s">
        <v>4</v>
      </c>
      <c r="G32" s="1" t="s">
        <v>1</v>
      </c>
      <c r="H32" s="11" t="s">
        <v>4</v>
      </c>
      <c r="I32" s="1" t="s">
        <v>1</v>
      </c>
      <c r="J32" s="11" t="s">
        <v>1</v>
      </c>
      <c r="K32" s="11" t="s">
        <v>4</v>
      </c>
      <c r="L32" s="1" t="s">
        <v>1</v>
      </c>
      <c r="M32" s="11" t="s">
        <v>1</v>
      </c>
      <c r="N32" s="9">
        <v>-101</v>
      </c>
      <c r="O32" s="1" t="s">
        <v>1</v>
      </c>
      <c r="P32" s="11" t="s">
        <v>1</v>
      </c>
      <c r="Q32" s="11" t="s">
        <v>4</v>
      </c>
      <c r="R32" s="11" t="s">
        <v>1</v>
      </c>
      <c r="S32" s="11" t="s">
        <v>1</v>
      </c>
      <c r="T32" s="11" t="s">
        <v>4</v>
      </c>
      <c r="U32" s="1" t="s">
        <v>1</v>
      </c>
      <c r="V32" s="11" t="s">
        <v>1</v>
      </c>
      <c r="W32" s="9">
        <v>-101</v>
      </c>
    </row>
    <row r="33" spans="1:23" x14ac:dyDescent="0.35">
      <c r="A33" s="1" t="s">
        <v>103</v>
      </c>
      <c r="C33" s="11" t="s">
        <v>4</v>
      </c>
      <c r="D33" s="1" t="s">
        <v>1</v>
      </c>
      <c r="E33" s="11" t="s">
        <v>1</v>
      </c>
      <c r="F33" s="11" t="s">
        <v>4</v>
      </c>
      <c r="G33" s="1" t="s">
        <v>1</v>
      </c>
      <c r="H33" s="11" t="s">
        <v>4</v>
      </c>
      <c r="I33" s="1" t="s">
        <v>1</v>
      </c>
      <c r="J33" s="11" t="s">
        <v>1</v>
      </c>
      <c r="K33" s="11" t="s">
        <v>4</v>
      </c>
      <c r="L33" s="1" t="s">
        <v>1</v>
      </c>
      <c r="M33" s="11" t="s">
        <v>1</v>
      </c>
      <c r="N33" s="11" t="s">
        <v>4</v>
      </c>
      <c r="O33" s="1" t="s">
        <v>1</v>
      </c>
      <c r="P33" s="11" t="s">
        <v>1</v>
      </c>
      <c r="Q33" s="9">
        <v>-43</v>
      </c>
      <c r="R33" s="11" t="s">
        <v>1</v>
      </c>
      <c r="S33" s="11" t="s">
        <v>1</v>
      </c>
      <c r="T33" s="11" t="s">
        <v>4</v>
      </c>
      <c r="U33" s="1" t="s">
        <v>1</v>
      </c>
      <c r="V33" s="11" t="s">
        <v>1</v>
      </c>
      <c r="W33" s="9">
        <v>-43</v>
      </c>
    </row>
    <row r="34" spans="1:23" x14ac:dyDescent="0.35">
      <c r="A34" s="1" t="s">
        <v>104</v>
      </c>
      <c r="C34" s="11" t="s">
        <v>4</v>
      </c>
      <c r="D34" s="1" t="s">
        <v>1</v>
      </c>
      <c r="E34" s="11" t="s">
        <v>1</v>
      </c>
      <c r="F34" s="11" t="s">
        <v>4</v>
      </c>
      <c r="G34" s="1" t="s">
        <v>1</v>
      </c>
      <c r="H34" s="11" t="s">
        <v>4</v>
      </c>
      <c r="I34" s="1" t="s">
        <v>1</v>
      </c>
      <c r="J34" s="11" t="s">
        <v>1</v>
      </c>
      <c r="K34" s="11" t="s">
        <v>4</v>
      </c>
      <c r="L34" s="1" t="s">
        <v>1</v>
      </c>
      <c r="M34" s="11" t="s">
        <v>1</v>
      </c>
      <c r="N34" s="11" t="s">
        <v>4</v>
      </c>
      <c r="O34" s="1" t="s">
        <v>1</v>
      </c>
      <c r="P34" s="11" t="s">
        <v>1</v>
      </c>
      <c r="Q34" s="5">
        <v>1</v>
      </c>
      <c r="R34" s="11" t="s">
        <v>1</v>
      </c>
      <c r="S34" s="11" t="s">
        <v>1</v>
      </c>
      <c r="T34" s="11" t="s">
        <v>4</v>
      </c>
      <c r="U34" s="1" t="s">
        <v>1</v>
      </c>
      <c r="V34" s="11" t="s">
        <v>1</v>
      </c>
      <c r="W34" s="5">
        <v>1</v>
      </c>
    </row>
    <row r="35" spans="1:23" x14ac:dyDescent="0.35">
      <c r="A35" s="1" t="s">
        <v>105</v>
      </c>
      <c r="C35" s="11" t="s">
        <v>4</v>
      </c>
      <c r="D35" s="1" t="s">
        <v>1</v>
      </c>
      <c r="E35" s="11" t="s">
        <v>1</v>
      </c>
      <c r="F35" s="11" t="s">
        <v>4</v>
      </c>
      <c r="G35" s="1" t="s">
        <v>1</v>
      </c>
      <c r="H35" s="11" t="s">
        <v>4</v>
      </c>
      <c r="I35" s="1" t="s">
        <v>1</v>
      </c>
      <c r="J35" s="11" t="s">
        <v>1</v>
      </c>
      <c r="K35" s="11" t="s">
        <v>4</v>
      </c>
      <c r="L35" s="1" t="s">
        <v>1</v>
      </c>
      <c r="M35" s="11" t="s">
        <v>1</v>
      </c>
      <c r="N35" s="11" t="s">
        <v>4</v>
      </c>
      <c r="O35" s="1" t="s">
        <v>1</v>
      </c>
      <c r="P35" s="11" t="s">
        <v>1</v>
      </c>
      <c r="Q35" s="5">
        <v>30</v>
      </c>
      <c r="R35" s="11" t="s">
        <v>1</v>
      </c>
      <c r="S35" s="11" t="s">
        <v>1</v>
      </c>
      <c r="T35" s="11" t="s">
        <v>4</v>
      </c>
      <c r="U35" s="1" t="s">
        <v>1</v>
      </c>
      <c r="V35" s="11" t="s">
        <v>1</v>
      </c>
      <c r="W35" s="5">
        <v>30</v>
      </c>
    </row>
    <row r="36" spans="1:23" x14ac:dyDescent="0.35">
      <c r="A36" s="7" t="s">
        <v>110</v>
      </c>
      <c r="B36" s="7"/>
      <c r="C36" s="6">
        <v>99071</v>
      </c>
      <c r="D36" s="7" t="s">
        <v>1</v>
      </c>
      <c r="E36" s="27">
        <v>770</v>
      </c>
      <c r="F36" s="27"/>
      <c r="G36" s="7"/>
      <c r="H36" s="10">
        <v>-2050</v>
      </c>
      <c r="I36" s="7" t="s">
        <v>1</v>
      </c>
      <c r="J36" s="32">
        <v>-88</v>
      </c>
      <c r="K36" s="32"/>
      <c r="L36" s="7" t="s">
        <v>1</v>
      </c>
      <c r="M36" s="27">
        <v>2900</v>
      </c>
      <c r="N36" s="27"/>
      <c r="O36" s="7" t="s">
        <v>1</v>
      </c>
      <c r="P36" s="32">
        <v>-343</v>
      </c>
      <c r="Q36" s="32"/>
      <c r="R36" s="8" t="s">
        <v>1</v>
      </c>
      <c r="S36" s="27">
        <v>4</v>
      </c>
      <c r="T36" s="27"/>
      <c r="U36" s="7" t="s">
        <v>1</v>
      </c>
      <c r="V36" s="27">
        <v>3243</v>
      </c>
      <c r="W36" s="27"/>
    </row>
    <row r="37" spans="1:23" x14ac:dyDescent="0.35">
      <c r="A37" s="1" t="s">
        <v>94</v>
      </c>
      <c r="C37" s="5">
        <v>117</v>
      </c>
      <c r="D37" s="1" t="s">
        <v>1</v>
      </c>
      <c r="E37" s="11" t="s">
        <v>1</v>
      </c>
      <c r="F37" s="11" t="s">
        <v>4</v>
      </c>
      <c r="G37" s="1" t="s">
        <v>1</v>
      </c>
      <c r="H37" s="11" t="s">
        <v>4</v>
      </c>
      <c r="I37" s="1" t="s">
        <v>1</v>
      </c>
      <c r="J37" s="11" t="s">
        <v>1</v>
      </c>
      <c r="K37" s="11" t="s">
        <v>4</v>
      </c>
      <c r="L37" s="1" t="s">
        <v>1</v>
      </c>
      <c r="M37" s="11" t="s">
        <v>1</v>
      </c>
      <c r="N37" s="11" t="s">
        <v>4</v>
      </c>
      <c r="O37" s="1" t="s">
        <v>1</v>
      </c>
      <c r="P37" s="11" t="s">
        <v>1</v>
      </c>
      <c r="Q37" s="11" t="s">
        <v>4</v>
      </c>
      <c r="R37" s="1" t="s">
        <v>1</v>
      </c>
      <c r="S37" s="11" t="s">
        <v>1</v>
      </c>
      <c r="T37" s="11" t="s">
        <v>4</v>
      </c>
      <c r="U37" s="1" t="s">
        <v>1</v>
      </c>
      <c r="V37" s="11" t="s">
        <v>1</v>
      </c>
      <c r="W37" s="11" t="s">
        <v>4</v>
      </c>
    </row>
    <row r="38" spans="1:23" x14ac:dyDescent="0.35">
      <c r="A38" s="1" t="s">
        <v>95</v>
      </c>
      <c r="B38" s="1" t="s">
        <v>1</v>
      </c>
      <c r="C38" s="5">
        <v>228</v>
      </c>
      <c r="D38" s="1" t="s">
        <v>1</v>
      </c>
      <c r="E38" s="11" t="s">
        <v>1</v>
      </c>
      <c r="F38" s="5">
        <v>7</v>
      </c>
      <c r="G38" s="1" t="s">
        <v>1</v>
      </c>
      <c r="H38" s="11" t="s">
        <v>4</v>
      </c>
      <c r="I38" s="1" t="s">
        <v>1</v>
      </c>
      <c r="J38" s="11" t="s">
        <v>1</v>
      </c>
      <c r="K38" s="11" t="s">
        <v>4</v>
      </c>
      <c r="L38" s="1" t="s">
        <v>1</v>
      </c>
      <c r="M38" s="11" t="s">
        <v>1</v>
      </c>
      <c r="N38" s="11" t="s">
        <v>4</v>
      </c>
      <c r="O38" s="1" t="s">
        <v>1</v>
      </c>
      <c r="P38" s="11" t="s">
        <v>1</v>
      </c>
      <c r="Q38" s="11" t="s">
        <v>4</v>
      </c>
      <c r="R38" s="1" t="s">
        <v>1</v>
      </c>
      <c r="S38" s="11" t="s">
        <v>1</v>
      </c>
      <c r="T38" s="11" t="s">
        <v>4</v>
      </c>
      <c r="U38" s="1" t="s">
        <v>1</v>
      </c>
      <c r="V38" s="11" t="s">
        <v>1</v>
      </c>
      <c r="W38" s="5">
        <v>7</v>
      </c>
    </row>
    <row r="39" spans="1:23" x14ac:dyDescent="0.35">
      <c r="A39" s="1" t="s">
        <v>96</v>
      </c>
      <c r="B39" s="1" t="s">
        <v>1</v>
      </c>
      <c r="C39" s="11" t="s">
        <v>4</v>
      </c>
      <c r="D39" s="1" t="s">
        <v>1</v>
      </c>
      <c r="E39" s="11" t="s">
        <v>1</v>
      </c>
      <c r="F39" s="5">
        <v>31</v>
      </c>
      <c r="G39" s="1" t="s">
        <v>1</v>
      </c>
      <c r="H39" s="11" t="s">
        <v>4</v>
      </c>
      <c r="I39" s="1" t="s">
        <v>1</v>
      </c>
      <c r="J39" s="11" t="s">
        <v>1</v>
      </c>
      <c r="K39" s="11" t="s">
        <v>4</v>
      </c>
      <c r="L39" s="1" t="s">
        <v>1</v>
      </c>
      <c r="M39" s="11" t="s">
        <v>1</v>
      </c>
      <c r="N39" s="11" t="s">
        <v>4</v>
      </c>
      <c r="O39" s="1" t="s">
        <v>1</v>
      </c>
      <c r="P39" s="11" t="s">
        <v>1</v>
      </c>
      <c r="Q39" s="11" t="s">
        <v>4</v>
      </c>
      <c r="R39" s="1" t="s">
        <v>1</v>
      </c>
      <c r="S39" s="11" t="s">
        <v>1</v>
      </c>
      <c r="T39" s="11" t="s">
        <v>4</v>
      </c>
      <c r="U39" s="1" t="s">
        <v>1</v>
      </c>
      <c r="V39" s="11" t="s">
        <v>1</v>
      </c>
      <c r="W39" s="5">
        <v>31</v>
      </c>
    </row>
    <row r="40" spans="1:23" x14ac:dyDescent="0.35">
      <c r="A40" s="1" t="s">
        <v>97</v>
      </c>
      <c r="B40" s="1" t="s">
        <v>1</v>
      </c>
      <c r="C40" s="11" t="s">
        <v>4</v>
      </c>
      <c r="D40" s="1" t="s">
        <v>1</v>
      </c>
      <c r="E40" s="11" t="s">
        <v>1</v>
      </c>
      <c r="F40" s="11" t="s">
        <v>4</v>
      </c>
      <c r="G40" s="1" t="s">
        <v>1</v>
      </c>
      <c r="H40" s="9">
        <v>-40</v>
      </c>
      <c r="I40" s="1" t="s">
        <v>1</v>
      </c>
      <c r="J40" s="11" t="s">
        <v>1</v>
      </c>
      <c r="K40" s="9">
        <v>-1</v>
      </c>
      <c r="L40" s="1" t="s">
        <v>1</v>
      </c>
      <c r="M40" s="11" t="s">
        <v>1</v>
      </c>
      <c r="N40" s="11" t="s">
        <v>4</v>
      </c>
      <c r="O40" s="1" t="s">
        <v>1</v>
      </c>
      <c r="P40" s="11" t="s">
        <v>1</v>
      </c>
      <c r="Q40" s="11" t="s">
        <v>4</v>
      </c>
      <c r="R40" s="11" t="s">
        <v>1</v>
      </c>
      <c r="S40" s="11" t="s">
        <v>1</v>
      </c>
      <c r="T40" s="11" t="s">
        <v>4</v>
      </c>
      <c r="U40" s="1" t="s">
        <v>1</v>
      </c>
      <c r="V40" s="11" t="s">
        <v>1</v>
      </c>
      <c r="W40" s="9">
        <v>-1</v>
      </c>
    </row>
    <row r="41" spans="1:23" x14ac:dyDescent="0.35">
      <c r="A41" s="1" t="s">
        <v>98</v>
      </c>
      <c r="B41" s="1" t="s">
        <v>1</v>
      </c>
      <c r="C41" s="11" t="s">
        <v>4</v>
      </c>
      <c r="D41" s="1" t="s">
        <v>1</v>
      </c>
      <c r="E41" s="11" t="s">
        <v>1</v>
      </c>
      <c r="F41" s="11" t="s">
        <v>4</v>
      </c>
      <c r="G41" s="1" t="s">
        <v>1</v>
      </c>
      <c r="H41" s="9">
        <v>-4050</v>
      </c>
      <c r="I41" s="1" t="s">
        <v>1</v>
      </c>
      <c r="J41" s="11" t="s">
        <v>1</v>
      </c>
      <c r="K41" s="9">
        <v>-129</v>
      </c>
      <c r="L41" s="1" t="s">
        <v>1</v>
      </c>
      <c r="M41" s="11" t="s">
        <v>1</v>
      </c>
      <c r="N41" s="11" t="s">
        <v>4</v>
      </c>
      <c r="O41" s="1" t="s">
        <v>1</v>
      </c>
      <c r="P41" s="11" t="s">
        <v>1</v>
      </c>
      <c r="Q41" s="11" t="s">
        <v>4</v>
      </c>
      <c r="R41" s="11" t="s">
        <v>1</v>
      </c>
      <c r="S41" s="11" t="s">
        <v>1</v>
      </c>
      <c r="T41" s="11" t="s">
        <v>4</v>
      </c>
      <c r="U41" s="1" t="s">
        <v>1</v>
      </c>
      <c r="V41" s="11" t="s">
        <v>1</v>
      </c>
      <c r="W41" s="9">
        <v>-129</v>
      </c>
    </row>
    <row r="42" spans="1:23" x14ac:dyDescent="0.35">
      <c r="A42" s="1" t="s">
        <v>107</v>
      </c>
      <c r="C42" s="11" t="s">
        <v>4</v>
      </c>
      <c r="D42" s="1" t="s">
        <v>1</v>
      </c>
      <c r="E42" s="11" t="s">
        <v>1</v>
      </c>
      <c r="F42" s="9">
        <v>-2</v>
      </c>
      <c r="G42" s="1" t="s">
        <v>1</v>
      </c>
      <c r="H42" s="5">
        <v>120</v>
      </c>
      <c r="I42" s="1" t="s">
        <v>1</v>
      </c>
      <c r="J42" s="11" t="s">
        <v>1</v>
      </c>
      <c r="K42" s="5">
        <v>5</v>
      </c>
      <c r="L42" s="1" t="s">
        <v>1</v>
      </c>
      <c r="M42" s="11" t="s">
        <v>1</v>
      </c>
      <c r="N42" s="11" t="s">
        <v>4</v>
      </c>
      <c r="O42" s="1" t="s">
        <v>1</v>
      </c>
      <c r="P42" s="11" t="s">
        <v>1</v>
      </c>
      <c r="Q42" s="11" t="s">
        <v>4</v>
      </c>
      <c r="R42" s="11" t="s">
        <v>1</v>
      </c>
      <c r="S42" s="11" t="s">
        <v>1</v>
      </c>
      <c r="T42" s="11" t="s">
        <v>4</v>
      </c>
      <c r="U42" s="1" t="s">
        <v>1</v>
      </c>
      <c r="V42" s="11" t="s">
        <v>1</v>
      </c>
      <c r="W42" s="5">
        <v>3</v>
      </c>
    </row>
    <row r="43" spans="1:23" x14ac:dyDescent="0.35">
      <c r="A43" s="1" t="s">
        <v>100</v>
      </c>
      <c r="C43" s="9">
        <v>-6019</v>
      </c>
      <c r="D43" s="1" t="s">
        <v>1</v>
      </c>
      <c r="E43" s="11" t="s">
        <v>1</v>
      </c>
      <c r="F43" s="9">
        <v>-46</v>
      </c>
      <c r="G43" s="1" t="s">
        <v>1</v>
      </c>
      <c r="H43" s="5">
        <v>6019</v>
      </c>
      <c r="I43" s="1" t="s">
        <v>1</v>
      </c>
      <c r="J43" s="11" t="s">
        <v>1</v>
      </c>
      <c r="K43" s="5">
        <v>213</v>
      </c>
      <c r="L43" s="1" t="s">
        <v>1</v>
      </c>
      <c r="M43" s="11" t="s">
        <v>1</v>
      </c>
      <c r="N43" s="9">
        <v>-167</v>
      </c>
      <c r="O43" s="1" t="s">
        <v>1</v>
      </c>
      <c r="P43" s="11" t="s">
        <v>1</v>
      </c>
      <c r="Q43" s="11" t="s">
        <v>4</v>
      </c>
      <c r="R43" s="11" t="s">
        <v>1</v>
      </c>
      <c r="S43" s="11" t="s">
        <v>1</v>
      </c>
      <c r="T43" s="11" t="s">
        <v>4</v>
      </c>
      <c r="U43" s="1" t="s">
        <v>1</v>
      </c>
      <c r="V43" s="11" t="s">
        <v>1</v>
      </c>
      <c r="W43" s="11" t="s">
        <v>4</v>
      </c>
    </row>
    <row r="44" spans="1:23" x14ac:dyDescent="0.35">
      <c r="A44" s="1" t="s">
        <v>111</v>
      </c>
      <c r="C44" s="11" t="s">
        <v>4</v>
      </c>
      <c r="D44" s="1" t="s">
        <v>1</v>
      </c>
      <c r="E44" s="11" t="s">
        <v>1</v>
      </c>
      <c r="F44" s="11" t="s">
        <v>4</v>
      </c>
      <c r="G44" s="1" t="s">
        <v>1</v>
      </c>
      <c r="H44" s="11" t="s">
        <v>4</v>
      </c>
      <c r="I44" s="1" t="s">
        <v>1</v>
      </c>
      <c r="J44" s="11" t="s">
        <v>1</v>
      </c>
      <c r="K44" s="11" t="s">
        <v>4</v>
      </c>
      <c r="L44" s="1" t="s">
        <v>1</v>
      </c>
      <c r="M44" s="11" t="s">
        <v>1</v>
      </c>
      <c r="N44" s="11" t="s">
        <v>4</v>
      </c>
      <c r="O44" s="1" t="s">
        <v>1</v>
      </c>
      <c r="P44" s="11" t="s">
        <v>1</v>
      </c>
      <c r="Q44" s="11" t="s">
        <v>4</v>
      </c>
      <c r="R44" s="11" t="s">
        <v>1</v>
      </c>
      <c r="S44" s="11" t="s">
        <v>1</v>
      </c>
      <c r="T44" s="9">
        <v>-3</v>
      </c>
      <c r="U44" s="1" t="s">
        <v>1</v>
      </c>
      <c r="V44" s="11" t="s">
        <v>1</v>
      </c>
      <c r="W44" s="9">
        <v>-3</v>
      </c>
    </row>
    <row r="45" spans="1:23" x14ac:dyDescent="0.35">
      <c r="A45" s="1" t="s">
        <v>108</v>
      </c>
      <c r="C45" s="11" t="s">
        <v>4</v>
      </c>
      <c r="D45" s="1" t="s">
        <v>1</v>
      </c>
      <c r="E45" s="11" t="s">
        <v>1</v>
      </c>
      <c r="F45" s="11" t="s">
        <v>4</v>
      </c>
      <c r="G45" s="1" t="s">
        <v>1</v>
      </c>
      <c r="H45" s="11" t="s">
        <v>4</v>
      </c>
      <c r="I45" s="1" t="s">
        <v>1</v>
      </c>
      <c r="J45" s="11" t="s">
        <v>1</v>
      </c>
      <c r="K45" s="11" t="s">
        <v>4</v>
      </c>
      <c r="L45" s="1" t="s">
        <v>1</v>
      </c>
      <c r="M45" s="11" t="s">
        <v>1</v>
      </c>
      <c r="N45" s="5">
        <v>342</v>
      </c>
      <c r="O45" s="1" t="s">
        <v>1</v>
      </c>
      <c r="P45" s="11" t="s">
        <v>1</v>
      </c>
      <c r="Q45" s="11" t="s">
        <v>4</v>
      </c>
      <c r="R45" s="11" t="s">
        <v>1</v>
      </c>
      <c r="S45" s="11" t="s">
        <v>1</v>
      </c>
      <c r="T45" s="9">
        <v>-1</v>
      </c>
      <c r="U45" s="1" t="s">
        <v>1</v>
      </c>
      <c r="V45" s="11" t="s">
        <v>1</v>
      </c>
      <c r="W45" s="5">
        <v>341</v>
      </c>
    </row>
    <row r="46" spans="1:23" x14ac:dyDescent="0.35">
      <c r="A46" s="1" t="s">
        <v>112</v>
      </c>
      <c r="C46" s="11" t="s">
        <v>4</v>
      </c>
      <c r="D46" s="1" t="s">
        <v>1</v>
      </c>
      <c r="E46" s="11" t="s">
        <v>1</v>
      </c>
      <c r="F46" s="11" t="s">
        <v>4</v>
      </c>
      <c r="G46" s="1" t="s">
        <v>1</v>
      </c>
      <c r="H46" s="11" t="s">
        <v>4</v>
      </c>
      <c r="I46" s="1" t="s">
        <v>1</v>
      </c>
      <c r="J46" s="11" t="s">
        <v>1</v>
      </c>
      <c r="K46" s="11" t="s">
        <v>4</v>
      </c>
      <c r="L46" s="1" t="s">
        <v>1</v>
      </c>
      <c r="M46" s="11" t="s">
        <v>1</v>
      </c>
      <c r="N46" s="9">
        <v>-150</v>
      </c>
      <c r="O46" s="1" t="s">
        <v>1</v>
      </c>
      <c r="P46" s="11" t="s">
        <v>1</v>
      </c>
      <c r="Q46" s="11" t="s">
        <v>4</v>
      </c>
      <c r="R46" s="11" t="s">
        <v>1</v>
      </c>
      <c r="S46" s="11" t="s">
        <v>1</v>
      </c>
      <c r="T46" s="11" t="s">
        <v>4</v>
      </c>
      <c r="U46" s="1" t="s">
        <v>1</v>
      </c>
      <c r="V46" s="11" t="s">
        <v>1</v>
      </c>
      <c r="W46" s="9">
        <v>-150</v>
      </c>
    </row>
    <row r="47" spans="1:23" x14ac:dyDescent="0.35">
      <c r="A47" s="1" t="s">
        <v>103</v>
      </c>
      <c r="C47" s="11" t="s">
        <v>4</v>
      </c>
      <c r="D47" s="1" t="s">
        <v>1</v>
      </c>
      <c r="E47" s="11" t="s">
        <v>1</v>
      </c>
      <c r="F47" s="11" t="s">
        <v>4</v>
      </c>
      <c r="G47" s="1" t="s">
        <v>1</v>
      </c>
      <c r="H47" s="11" t="s">
        <v>4</v>
      </c>
      <c r="I47" s="1" t="s">
        <v>1</v>
      </c>
      <c r="J47" s="11" t="s">
        <v>1</v>
      </c>
      <c r="K47" s="11" t="s">
        <v>4</v>
      </c>
      <c r="L47" s="1" t="s">
        <v>1</v>
      </c>
      <c r="M47" s="11" t="s">
        <v>1</v>
      </c>
      <c r="N47" s="11" t="s">
        <v>4</v>
      </c>
      <c r="O47" s="1" t="s">
        <v>1</v>
      </c>
      <c r="P47" s="11" t="s">
        <v>1</v>
      </c>
      <c r="Q47" s="9">
        <v>-41</v>
      </c>
      <c r="R47" s="11" t="s">
        <v>1</v>
      </c>
      <c r="S47" s="11" t="s">
        <v>1</v>
      </c>
      <c r="T47" s="11" t="s">
        <v>4</v>
      </c>
      <c r="U47" s="1" t="s">
        <v>1</v>
      </c>
      <c r="V47" s="11" t="s">
        <v>1</v>
      </c>
      <c r="W47" s="9">
        <v>-41</v>
      </c>
    </row>
    <row r="48" spans="1:23" x14ac:dyDescent="0.35">
      <c r="A48" s="1" t="s">
        <v>104</v>
      </c>
      <c r="C48" s="11" t="s">
        <v>4</v>
      </c>
      <c r="D48" s="1" t="s">
        <v>1</v>
      </c>
      <c r="E48" s="11" t="s">
        <v>1</v>
      </c>
      <c r="F48" s="11" t="s">
        <v>4</v>
      </c>
      <c r="G48" s="1" t="s">
        <v>1</v>
      </c>
      <c r="H48" s="11" t="s">
        <v>4</v>
      </c>
      <c r="I48" s="1" t="s">
        <v>1</v>
      </c>
      <c r="J48" s="11" t="s">
        <v>1</v>
      </c>
      <c r="K48" s="11" t="s">
        <v>4</v>
      </c>
      <c r="L48" s="1" t="s">
        <v>1</v>
      </c>
      <c r="M48" s="11" t="s">
        <v>1</v>
      </c>
      <c r="N48" s="11" t="s">
        <v>4</v>
      </c>
      <c r="O48" s="1" t="s">
        <v>1</v>
      </c>
      <c r="P48" s="11" t="s">
        <v>1</v>
      </c>
      <c r="Q48" s="9">
        <v>-3</v>
      </c>
      <c r="R48" s="11" t="s">
        <v>1</v>
      </c>
      <c r="S48" s="11" t="s">
        <v>1</v>
      </c>
      <c r="T48" s="11" t="s">
        <v>4</v>
      </c>
      <c r="U48" s="1" t="s">
        <v>1</v>
      </c>
      <c r="V48" s="11" t="s">
        <v>1</v>
      </c>
      <c r="W48" s="9">
        <v>-3</v>
      </c>
    </row>
    <row r="49" spans="1:23" x14ac:dyDescent="0.35">
      <c r="A49" s="1" t="s">
        <v>105</v>
      </c>
      <c r="C49" s="11" t="s">
        <v>4</v>
      </c>
      <c r="D49" s="1" t="s">
        <v>1</v>
      </c>
      <c r="E49" s="11" t="s">
        <v>1</v>
      </c>
      <c r="F49" s="11" t="s">
        <v>4</v>
      </c>
      <c r="G49" s="1" t="s">
        <v>1</v>
      </c>
      <c r="H49" s="11" t="s">
        <v>4</v>
      </c>
      <c r="I49" s="1" t="s">
        <v>1</v>
      </c>
      <c r="J49" s="11" t="s">
        <v>1</v>
      </c>
      <c r="K49" s="11" t="s">
        <v>4</v>
      </c>
      <c r="L49" s="1" t="s">
        <v>1</v>
      </c>
      <c r="M49" s="11" t="s">
        <v>1</v>
      </c>
      <c r="N49" s="11" t="s">
        <v>4</v>
      </c>
      <c r="O49" s="1" t="s">
        <v>1</v>
      </c>
      <c r="P49" s="11" t="s">
        <v>1</v>
      </c>
      <c r="Q49" s="9">
        <v>-5</v>
      </c>
      <c r="R49" s="11" t="s">
        <v>1</v>
      </c>
      <c r="S49" s="11" t="s">
        <v>1</v>
      </c>
      <c r="T49" s="11" t="s">
        <v>4</v>
      </c>
      <c r="U49" s="1" t="s">
        <v>1</v>
      </c>
      <c r="V49" s="11" t="s">
        <v>1</v>
      </c>
      <c r="W49" s="9">
        <v>-5</v>
      </c>
    </row>
    <row r="50" spans="1:23" x14ac:dyDescent="0.35">
      <c r="A50" s="7" t="s">
        <v>113</v>
      </c>
      <c r="B50" s="7"/>
      <c r="C50" s="6">
        <v>93397</v>
      </c>
      <c r="D50" s="7" t="s">
        <v>1</v>
      </c>
      <c r="E50" s="27">
        <v>760</v>
      </c>
      <c r="F50" s="27"/>
      <c r="G50" s="7"/>
      <c r="H50" s="10">
        <v>-1</v>
      </c>
      <c r="I50" s="7" t="s">
        <v>1</v>
      </c>
      <c r="J50" s="33" t="s">
        <v>68</v>
      </c>
      <c r="K50" s="33"/>
      <c r="L50" s="7" t="s">
        <v>1</v>
      </c>
      <c r="M50" s="27">
        <v>2925</v>
      </c>
      <c r="N50" s="27"/>
      <c r="O50" s="7" t="s">
        <v>1</v>
      </c>
      <c r="P50" s="32">
        <v>-392</v>
      </c>
      <c r="Q50" s="32"/>
      <c r="R50" s="8" t="s">
        <v>1</v>
      </c>
      <c r="S50" s="33" t="s">
        <v>68</v>
      </c>
      <c r="T50" s="33"/>
      <c r="U50" s="7" t="s">
        <v>1</v>
      </c>
      <c r="V50" s="27">
        <v>3293</v>
      </c>
      <c r="W50" s="27"/>
    </row>
  </sheetData>
  <sheetProtection selectLockedCells="1" selectUnlockedCells="1"/>
  <mergeCells count="40">
    <mergeCell ref="V6:W6"/>
    <mergeCell ref="A2:F2"/>
    <mergeCell ref="C5:F5"/>
    <mergeCell ref="P5:Q5"/>
    <mergeCell ref="C6:F6"/>
    <mergeCell ref="P6:Q6"/>
    <mergeCell ref="E8:F8"/>
    <mergeCell ref="J8:K8"/>
    <mergeCell ref="M8:N8"/>
    <mergeCell ref="P8:Q8"/>
    <mergeCell ref="V8:W8"/>
    <mergeCell ref="C7:F7"/>
    <mergeCell ref="H7:K7"/>
    <mergeCell ref="M7:N7"/>
    <mergeCell ref="P7:Q7"/>
    <mergeCell ref="V7:W7"/>
    <mergeCell ref="V23:W23"/>
    <mergeCell ref="E9:F9"/>
    <mergeCell ref="J9:K9"/>
    <mergeCell ref="M9:N9"/>
    <mergeCell ref="P9:Q9"/>
    <mergeCell ref="S9:T9"/>
    <mergeCell ref="V9:W9"/>
    <mergeCell ref="E23:F23"/>
    <mergeCell ref="J23:K23"/>
    <mergeCell ref="M23:N23"/>
    <mergeCell ref="P23:Q23"/>
    <mergeCell ref="S23:T23"/>
    <mergeCell ref="V50:W50"/>
    <mergeCell ref="E36:F36"/>
    <mergeCell ref="J36:K36"/>
    <mergeCell ref="M36:N36"/>
    <mergeCell ref="P36:Q36"/>
    <mergeCell ref="S36:T36"/>
    <mergeCell ref="V36:W36"/>
    <mergeCell ref="E50:F50"/>
    <mergeCell ref="J50:K50"/>
    <mergeCell ref="M50:N50"/>
    <mergeCell ref="P50:Q50"/>
    <mergeCell ref="S50:T50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0A26-5C8E-A642-9754-7616E85E608F}">
  <dimension ref="A2:I57"/>
  <sheetViews>
    <sheetView zoomScaleNormal="100" workbookViewId="0">
      <selection activeCell="A24" sqref="A24"/>
    </sheetView>
  </sheetViews>
  <sheetFormatPr defaultColWidth="10.83203125" defaultRowHeight="14.5" x14ac:dyDescent="0.35"/>
  <cols>
    <col min="1" max="1" width="83.83203125" style="1" customWidth="1"/>
    <col min="2" max="2" width="1.6640625" style="1" customWidth="1"/>
    <col min="3" max="3" width="10.6640625" style="1" customWidth="1"/>
    <col min="4" max="5" width="1.6640625" style="1" customWidth="1"/>
    <col min="6" max="6" width="10.6640625" style="1" customWidth="1"/>
    <col min="7" max="8" width="1.6640625" style="1" customWidth="1"/>
    <col min="9" max="9" width="10.6640625" style="1" customWidth="1"/>
    <col min="10" max="256" width="8.83203125" style="1" customWidth="1"/>
    <col min="257" max="16384" width="10.83203125" style="1"/>
  </cols>
  <sheetData>
    <row r="2" spans="1:9" x14ac:dyDescent="0.35">
      <c r="A2" s="29" t="s">
        <v>159</v>
      </c>
      <c r="B2" s="29"/>
      <c r="C2" s="29"/>
      <c r="D2" s="29"/>
      <c r="E2" s="29"/>
      <c r="F2" s="29"/>
    </row>
    <row r="4" spans="1:9" x14ac:dyDescent="0.35">
      <c r="A4" s="1" t="s">
        <v>1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</row>
    <row r="5" spans="1:9" x14ac:dyDescent="0.35">
      <c r="A5" s="1" t="s">
        <v>158</v>
      </c>
      <c r="B5" s="30" t="s">
        <v>38</v>
      </c>
      <c r="C5" s="30"/>
      <c r="E5" s="31" t="s">
        <v>46</v>
      </c>
      <c r="F5" s="31"/>
      <c r="H5" s="31" t="s">
        <v>47</v>
      </c>
      <c r="I5" s="31"/>
    </row>
    <row r="6" spans="1:9" x14ac:dyDescent="0.35">
      <c r="A6" s="7" t="s">
        <v>157</v>
      </c>
      <c r="B6" s="1" t="s">
        <v>1</v>
      </c>
      <c r="C6" s="8"/>
      <c r="E6" s="1" t="s">
        <v>1</v>
      </c>
      <c r="F6" s="11"/>
      <c r="H6" s="1" t="s">
        <v>1</v>
      </c>
      <c r="I6" s="11"/>
    </row>
    <row r="7" spans="1:9" x14ac:dyDescent="0.35">
      <c r="A7" s="1" t="s">
        <v>62</v>
      </c>
      <c r="B7" s="27">
        <v>341</v>
      </c>
      <c r="C7" s="27"/>
      <c r="D7" s="1" t="s">
        <v>1</v>
      </c>
      <c r="E7" s="28">
        <v>892</v>
      </c>
      <c r="F7" s="28"/>
      <c r="G7" s="1" t="s">
        <v>1</v>
      </c>
      <c r="H7" s="28">
        <v>323</v>
      </c>
      <c r="I7" s="28"/>
    </row>
    <row r="8" spans="1:9" x14ac:dyDescent="0.35">
      <c r="A8" s="1" t="s">
        <v>156</v>
      </c>
      <c r="C8" s="8"/>
      <c r="D8" s="1" t="s">
        <v>1</v>
      </c>
      <c r="F8" s="11"/>
      <c r="G8" s="1" t="s">
        <v>1</v>
      </c>
      <c r="I8" s="11"/>
    </row>
    <row r="9" spans="1:9" x14ac:dyDescent="0.35">
      <c r="A9" s="1" t="s">
        <v>155</v>
      </c>
      <c r="B9" s="7"/>
      <c r="C9" s="6">
        <v>67</v>
      </c>
      <c r="D9" s="1" t="s">
        <v>1</v>
      </c>
      <c r="F9" s="5">
        <v>148</v>
      </c>
      <c r="G9" s="1" t="s">
        <v>1</v>
      </c>
      <c r="I9" s="5">
        <v>97</v>
      </c>
    </row>
    <row r="10" spans="1:9" x14ac:dyDescent="0.35">
      <c r="A10" s="1" t="s">
        <v>154</v>
      </c>
      <c r="B10" s="7" t="s">
        <v>1</v>
      </c>
      <c r="C10" s="6">
        <v>61</v>
      </c>
      <c r="D10" s="1" t="s">
        <v>1</v>
      </c>
      <c r="E10" s="1" t="s">
        <v>1</v>
      </c>
      <c r="F10" s="9">
        <v>-367</v>
      </c>
      <c r="G10" s="1" t="s">
        <v>1</v>
      </c>
      <c r="H10" s="1" t="s">
        <v>1</v>
      </c>
      <c r="I10" s="9">
        <v>-190</v>
      </c>
    </row>
    <row r="11" spans="1:9" x14ac:dyDescent="0.35">
      <c r="A11" s="1" t="s">
        <v>153</v>
      </c>
      <c r="B11" s="7" t="s">
        <v>1</v>
      </c>
      <c r="C11" s="10">
        <v>-31</v>
      </c>
      <c r="D11" s="1" t="s">
        <v>1</v>
      </c>
      <c r="E11" s="1" t="s">
        <v>1</v>
      </c>
      <c r="F11" s="11" t="s">
        <v>4</v>
      </c>
      <c r="G11" s="1" t="s">
        <v>1</v>
      </c>
      <c r="H11" s="1" t="s">
        <v>1</v>
      </c>
      <c r="I11" s="11" t="s">
        <v>4</v>
      </c>
    </row>
    <row r="12" spans="1:9" x14ac:dyDescent="0.35">
      <c r="A12" s="1" t="s">
        <v>53</v>
      </c>
      <c r="B12" s="7"/>
      <c r="C12" s="6">
        <v>208</v>
      </c>
      <c r="D12" s="1" t="s">
        <v>1</v>
      </c>
      <c r="F12" s="5">
        <v>197</v>
      </c>
      <c r="G12" s="1" t="s">
        <v>1</v>
      </c>
      <c r="I12" s="5">
        <v>176</v>
      </c>
    </row>
    <row r="13" spans="1:9" x14ac:dyDescent="0.35">
      <c r="A13" s="1" t="s">
        <v>152</v>
      </c>
      <c r="B13" s="7"/>
      <c r="C13" s="6">
        <v>21</v>
      </c>
      <c r="D13" s="1" t="s">
        <v>1</v>
      </c>
      <c r="F13" s="5">
        <v>74</v>
      </c>
      <c r="G13" s="1" t="s">
        <v>1</v>
      </c>
      <c r="I13" s="9">
        <v>-9</v>
      </c>
    </row>
    <row r="14" spans="1:9" x14ac:dyDescent="0.35">
      <c r="A14" s="1" t="s">
        <v>96</v>
      </c>
      <c r="B14" s="7"/>
      <c r="C14" s="6">
        <v>31</v>
      </c>
      <c r="D14" s="1" t="s">
        <v>1</v>
      </c>
      <c r="F14" s="5">
        <v>29</v>
      </c>
      <c r="G14" s="1" t="s">
        <v>1</v>
      </c>
      <c r="I14" s="5">
        <v>15</v>
      </c>
    </row>
    <row r="15" spans="1:9" x14ac:dyDescent="0.35">
      <c r="A15" s="1" t="s">
        <v>151</v>
      </c>
      <c r="B15" s="7" t="s">
        <v>1</v>
      </c>
      <c r="C15" s="10">
        <v>-19</v>
      </c>
      <c r="D15" s="1" t="s">
        <v>1</v>
      </c>
      <c r="E15" s="1" t="s">
        <v>1</v>
      </c>
      <c r="F15" s="11" t="s">
        <v>4</v>
      </c>
      <c r="G15" s="1" t="s">
        <v>1</v>
      </c>
      <c r="H15" s="1" t="s">
        <v>1</v>
      </c>
      <c r="I15" s="11" t="s">
        <v>4</v>
      </c>
    </row>
    <row r="16" spans="1:9" x14ac:dyDescent="0.35">
      <c r="A16" s="1" t="s">
        <v>150</v>
      </c>
      <c r="C16" s="8" t="s">
        <v>1</v>
      </c>
      <c r="D16" s="1" t="s">
        <v>1</v>
      </c>
      <c r="F16" s="11" t="s">
        <v>1</v>
      </c>
      <c r="G16" s="1" t="s">
        <v>1</v>
      </c>
      <c r="I16" s="11" t="s">
        <v>1</v>
      </c>
    </row>
    <row r="17" spans="1:9" x14ac:dyDescent="0.35">
      <c r="A17" s="1" t="s">
        <v>34</v>
      </c>
      <c r="B17" s="7"/>
      <c r="C17" s="10">
        <v>-397</v>
      </c>
      <c r="D17" s="1" t="s">
        <v>1</v>
      </c>
      <c r="F17" s="9">
        <v>-259</v>
      </c>
      <c r="G17" s="1" t="s">
        <v>1</v>
      </c>
      <c r="I17" s="5">
        <v>294</v>
      </c>
    </row>
    <row r="18" spans="1:9" x14ac:dyDescent="0.35">
      <c r="A18" s="1" t="s">
        <v>20</v>
      </c>
      <c r="B18" s="7"/>
      <c r="C18" s="10">
        <v>-101</v>
      </c>
      <c r="D18" s="1" t="s">
        <v>1</v>
      </c>
      <c r="F18" s="5">
        <v>161</v>
      </c>
      <c r="G18" s="1" t="s">
        <v>1</v>
      </c>
      <c r="I18" s="5">
        <v>60</v>
      </c>
    </row>
    <row r="19" spans="1:9" x14ac:dyDescent="0.35">
      <c r="A19" s="1" t="s">
        <v>19</v>
      </c>
      <c r="B19" s="7"/>
      <c r="C19" s="10">
        <v>-1</v>
      </c>
      <c r="D19" s="1" t="s">
        <v>1</v>
      </c>
      <c r="F19" s="5">
        <v>1</v>
      </c>
      <c r="G19" s="1" t="s">
        <v>1</v>
      </c>
      <c r="I19" s="5">
        <v>140</v>
      </c>
    </row>
    <row r="20" spans="1:9" x14ac:dyDescent="0.35">
      <c r="A20" s="1" t="s">
        <v>149</v>
      </c>
      <c r="B20" s="7"/>
      <c r="C20" s="8" t="s">
        <v>4</v>
      </c>
      <c r="D20" s="1" t="s">
        <v>1</v>
      </c>
      <c r="F20" s="5">
        <v>10</v>
      </c>
      <c r="G20" s="1" t="s">
        <v>1</v>
      </c>
      <c r="I20" s="11" t="s">
        <v>4</v>
      </c>
    </row>
    <row r="21" spans="1:9" x14ac:dyDescent="0.35">
      <c r="A21" s="1" t="s">
        <v>148</v>
      </c>
      <c r="B21" s="7"/>
      <c r="C21" s="10">
        <v>-7</v>
      </c>
      <c r="D21" s="1" t="s">
        <v>1</v>
      </c>
      <c r="F21" s="9">
        <v>-220</v>
      </c>
      <c r="G21" s="1" t="s">
        <v>1</v>
      </c>
      <c r="I21" s="5">
        <v>156</v>
      </c>
    </row>
    <row r="22" spans="1:9" x14ac:dyDescent="0.35">
      <c r="A22" s="1" t="s">
        <v>147</v>
      </c>
      <c r="B22" s="7"/>
      <c r="C22" s="6">
        <v>173</v>
      </c>
      <c r="D22" s="1" t="s">
        <v>1</v>
      </c>
      <c r="F22" s="5">
        <v>666</v>
      </c>
      <c r="G22" s="1" t="s">
        <v>1</v>
      </c>
      <c r="I22" s="5">
        <v>1062</v>
      </c>
    </row>
    <row r="23" spans="1:9" x14ac:dyDescent="0.35">
      <c r="A23" s="7" t="s">
        <v>146</v>
      </c>
      <c r="C23" s="8"/>
      <c r="D23" s="1" t="s">
        <v>1</v>
      </c>
      <c r="F23" s="11"/>
      <c r="G23" s="1" t="s">
        <v>1</v>
      </c>
      <c r="I23" s="11"/>
    </row>
    <row r="24" spans="1:9" x14ac:dyDescent="0.35">
      <c r="A24" s="1" t="s">
        <v>145</v>
      </c>
      <c r="B24" s="7"/>
      <c r="C24" s="10">
        <v>-285</v>
      </c>
      <c r="D24" s="1" t="s">
        <v>1</v>
      </c>
      <c r="F24" s="9">
        <v>-209</v>
      </c>
      <c r="G24" s="1" t="s">
        <v>1</v>
      </c>
      <c r="I24" s="9">
        <v>-159</v>
      </c>
    </row>
    <row r="25" spans="1:9" x14ac:dyDescent="0.35">
      <c r="A25" s="1" t="s">
        <v>144</v>
      </c>
      <c r="B25" s="7" t="s">
        <v>1</v>
      </c>
      <c r="C25" s="10">
        <v>-14</v>
      </c>
      <c r="D25" s="1" t="s">
        <v>1</v>
      </c>
      <c r="E25" s="1" t="s">
        <v>1</v>
      </c>
      <c r="F25" s="9">
        <v>-1056</v>
      </c>
      <c r="G25" s="1" t="s">
        <v>1</v>
      </c>
      <c r="H25" s="1" t="s">
        <v>1</v>
      </c>
      <c r="I25" s="11" t="s">
        <v>4</v>
      </c>
    </row>
    <row r="26" spans="1:9" x14ac:dyDescent="0.35">
      <c r="A26" s="1" t="s">
        <v>26</v>
      </c>
      <c r="B26" s="7"/>
      <c r="C26" s="10">
        <v>-5</v>
      </c>
      <c r="D26" s="1" t="s">
        <v>1</v>
      </c>
      <c r="F26" s="9">
        <v>-118</v>
      </c>
      <c r="G26" s="1" t="s">
        <v>1</v>
      </c>
      <c r="I26" s="9">
        <v>-9</v>
      </c>
    </row>
    <row r="27" spans="1:9" x14ac:dyDescent="0.35">
      <c r="A27" s="1" t="s">
        <v>143</v>
      </c>
      <c r="B27" s="7" t="s">
        <v>1</v>
      </c>
      <c r="C27" s="6">
        <v>47</v>
      </c>
      <c r="D27" s="1" t="s">
        <v>1</v>
      </c>
      <c r="E27" s="1" t="s">
        <v>1</v>
      </c>
      <c r="F27" s="11" t="s">
        <v>4</v>
      </c>
      <c r="G27" s="1" t="s">
        <v>1</v>
      </c>
      <c r="H27" s="1" t="s">
        <v>1</v>
      </c>
      <c r="I27" s="11" t="s">
        <v>4</v>
      </c>
    </row>
    <row r="28" spans="1:9" x14ac:dyDescent="0.35">
      <c r="A28" s="1" t="s">
        <v>142</v>
      </c>
      <c r="B28" s="7" t="s">
        <v>1</v>
      </c>
      <c r="C28" s="6">
        <v>95</v>
      </c>
      <c r="D28" s="1" t="s">
        <v>1</v>
      </c>
      <c r="E28" s="1" t="s">
        <v>1</v>
      </c>
      <c r="F28" s="11" t="s">
        <v>4</v>
      </c>
      <c r="G28" s="1" t="s">
        <v>1</v>
      </c>
      <c r="H28" s="1" t="s">
        <v>1</v>
      </c>
      <c r="I28" s="11" t="s">
        <v>4</v>
      </c>
    </row>
    <row r="29" spans="1:9" x14ac:dyDescent="0.35">
      <c r="A29" s="1" t="s">
        <v>141</v>
      </c>
      <c r="B29" s="7" t="s">
        <v>1</v>
      </c>
      <c r="C29" s="8" t="s">
        <v>4</v>
      </c>
      <c r="D29" s="1" t="s">
        <v>1</v>
      </c>
      <c r="E29" s="1" t="s">
        <v>1</v>
      </c>
      <c r="F29" s="5">
        <v>3</v>
      </c>
      <c r="G29" s="1" t="s">
        <v>1</v>
      </c>
      <c r="H29" s="1" t="s">
        <v>1</v>
      </c>
      <c r="I29" s="11" t="s">
        <v>4</v>
      </c>
    </row>
    <row r="30" spans="1:9" x14ac:dyDescent="0.35">
      <c r="A30" s="1" t="s">
        <v>140</v>
      </c>
      <c r="B30" s="7"/>
      <c r="C30" s="8" t="s">
        <v>4</v>
      </c>
      <c r="D30" s="1" t="s">
        <v>1</v>
      </c>
      <c r="F30" s="5">
        <v>4</v>
      </c>
      <c r="G30" s="1" t="s">
        <v>1</v>
      </c>
      <c r="I30" s="11" t="s">
        <v>4</v>
      </c>
    </row>
    <row r="31" spans="1:9" x14ac:dyDescent="0.35">
      <c r="A31" s="1" t="s">
        <v>139</v>
      </c>
      <c r="B31" s="7"/>
      <c r="C31" s="10">
        <v>-162</v>
      </c>
      <c r="D31" s="1" t="s">
        <v>1</v>
      </c>
      <c r="F31" s="9">
        <v>-1376</v>
      </c>
      <c r="G31" s="1" t="s">
        <v>1</v>
      </c>
      <c r="I31" s="9">
        <v>-168</v>
      </c>
    </row>
    <row r="32" spans="1:9" x14ac:dyDescent="0.35">
      <c r="A32" s="7" t="s">
        <v>138</v>
      </c>
      <c r="C32" s="8"/>
      <c r="D32" s="1" t="s">
        <v>1</v>
      </c>
      <c r="F32" s="11"/>
      <c r="G32" s="1" t="s">
        <v>1</v>
      </c>
      <c r="I32" s="11"/>
    </row>
    <row r="33" spans="1:9" x14ac:dyDescent="0.35">
      <c r="A33" s="1" t="s">
        <v>137</v>
      </c>
      <c r="B33" s="1" t="s">
        <v>1</v>
      </c>
      <c r="C33" s="8" t="s">
        <v>4</v>
      </c>
      <c r="D33" s="1" t="s">
        <v>1</v>
      </c>
      <c r="E33" s="1" t="s">
        <v>1</v>
      </c>
      <c r="F33" s="5">
        <v>395</v>
      </c>
      <c r="G33" s="1" t="s">
        <v>1</v>
      </c>
      <c r="H33" s="1" t="s">
        <v>1</v>
      </c>
      <c r="I33" s="11" t="s">
        <v>4</v>
      </c>
    </row>
    <row r="34" spans="1:9" x14ac:dyDescent="0.35">
      <c r="A34" s="1" t="s">
        <v>136</v>
      </c>
      <c r="B34" s="1" t="s">
        <v>1</v>
      </c>
      <c r="C34" s="8" t="s">
        <v>4</v>
      </c>
      <c r="D34" s="1" t="s">
        <v>1</v>
      </c>
      <c r="E34" s="1" t="s">
        <v>1</v>
      </c>
      <c r="F34" s="9">
        <v>-2</v>
      </c>
      <c r="G34" s="1" t="s">
        <v>1</v>
      </c>
      <c r="H34" s="1" t="s">
        <v>1</v>
      </c>
      <c r="I34" s="9">
        <v>-4</v>
      </c>
    </row>
    <row r="35" spans="1:9" x14ac:dyDescent="0.35">
      <c r="A35" s="1" t="s">
        <v>135</v>
      </c>
      <c r="B35" s="1" t="s">
        <v>1</v>
      </c>
      <c r="C35" s="8" t="s">
        <v>4</v>
      </c>
      <c r="D35" s="1" t="s">
        <v>1</v>
      </c>
      <c r="E35" s="1" t="s">
        <v>1</v>
      </c>
      <c r="F35" s="11" t="s">
        <v>4</v>
      </c>
      <c r="G35" s="1" t="s">
        <v>1</v>
      </c>
      <c r="H35" s="1" t="s">
        <v>1</v>
      </c>
      <c r="I35" s="5">
        <v>330</v>
      </c>
    </row>
    <row r="36" spans="1:9" x14ac:dyDescent="0.35">
      <c r="A36" s="1" t="s">
        <v>134</v>
      </c>
      <c r="B36" s="1" t="s">
        <v>1</v>
      </c>
      <c r="C36" s="8" t="s">
        <v>4</v>
      </c>
      <c r="D36" s="1" t="s">
        <v>1</v>
      </c>
      <c r="E36" s="1" t="s">
        <v>1</v>
      </c>
      <c r="F36" s="11" t="s">
        <v>4</v>
      </c>
      <c r="G36" s="1" t="s">
        <v>1</v>
      </c>
      <c r="H36" s="1" t="s">
        <v>1</v>
      </c>
      <c r="I36" s="9">
        <v>-330</v>
      </c>
    </row>
    <row r="37" spans="1:9" x14ac:dyDescent="0.35">
      <c r="A37" s="1" t="s">
        <v>133</v>
      </c>
      <c r="B37" s="7"/>
      <c r="C37" s="10">
        <v>-129</v>
      </c>
      <c r="D37" s="1" t="s">
        <v>1</v>
      </c>
      <c r="F37" s="9">
        <v>-348</v>
      </c>
      <c r="G37" s="1" t="s">
        <v>1</v>
      </c>
      <c r="I37" s="9">
        <v>-37</v>
      </c>
    </row>
    <row r="38" spans="1:9" x14ac:dyDescent="0.35">
      <c r="A38" s="1" t="s">
        <v>132</v>
      </c>
      <c r="B38" s="7"/>
      <c r="C38" s="10">
        <v>-150</v>
      </c>
      <c r="D38" s="1" t="s">
        <v>1</v>
      </c>
      <c r="F38" s="9">
        <v>-101</v>
      </c>
      <c r="G38" s="1" t="s">
        <v>1</v>
      </c>
      <c r="I38" s="9">
        <v>-73</v>
      </c>
    </row>
    <row r="39" spans="1:9" x14ac:dyDescent="0.35">
      <c r="A39" s="1" t="s">
        <v>131</v>
      </c>
      <c r="B39" s="1" t="s">
        <v>1</v>
      </c>
      <c r="C39" s="10">
        <v>-6</v>
      </c>
      <c r="D39" s="1" t="s">
        <v>1</v>
      </c>
      <c r="E39" s="1" t="s">
        <v>1</v>
      </c>
      <c r="F39" s="9">
        <v>-102</v>
      </c>
      <c r="G39" s="1" t="s">
        <v>1</v>
      </c>
      <c r="H39" s="1" t="s">
        <v>1</v>
      </c>
      <c r="I39" s="9">
        <v>-23</v>
      </c>
    </row>
    <row r="40" spans="1:9" x14ac:dyDescent="0.35">
      <c r="A40" s="1" t="s">
        <v>130</v>
      </c>
      <c r="B40" s="7"/>
      <c r="C40" s="10">
        <v>-1</v>
      </c>
      <c r="D40" s="1" t="s">
        <v>1</v>
      </c>
      <c r="F40" s="9">
        <v>-11</v>
      </c>
      <c r="G40" s="1" t="s">
        <v>1</v>
      </c>
      <c r="I40" s="9">
        <v>-1</v>
      </c>
    </row>
    <row r="41" spans="1:9" x14ac:dyDescent="0.35">
      <c r="A41" s="1" t="s">
        <v>129</v>
      </c>
      <c r="B41" s="7"/>
      <c r="C41" s="6">
        <v>3</v>
      </c>
      <c r="D41" s="1" t="s">
        <v>1</v>
      </c>
      <c r="F41" s="5">
        <v>7</v>
      </c>
      <c r="G41" s="1" t="s">
        <v>1</v>
      </c>
      <c r="I41" s="11" t="s">
        <v>4</v>
      </c>
    </row>
    <row r="42" spans="1:9" x14ac:dyDescent="0.35">
      <c r="A42" s="1" t="s">
        <v>128</v>
      </c>
      <c r="B42" s="1" t="s">
        <v>1</v>
      </c>
      <c r="C42" s="8" t="s">
        <v>4</v>
      </c>
      <c r="D42" s="1" t="s">
        <v>1</v>
      </c>
      <c r="E42" s="1" t="s">
        <v>1</v>
      </c>
      <c r="F42" s="11" t="s">
        <v>4</v>
      </c>
      <c r="G42" s="1" t="s">
        <v>1</v>
      </c>
      <c r="H42" s="1" t="s">
        <v>1</v>
      </c>
      <c r="I42" s="5">
        <v>2</v>
      </c>
    </row>
    <row r="43" spans="1:9" x14ac:dyDescent="0.35">
      <c r="A43" s="1" t="s">
        <v>127</v>
      </c>
      <c r="B43" s="7"/>
      <c r="C43" s="6">
        <v>6</v>
      </c>
      <c r="D43" s="1" t="s">
        <v>1</v>
      </c>
      <c r="F43" s="5">
        <v>10</v>
      </c>
      <c r="G43" s="1" t="s">
        <v>1</v>
      </c>
      <c r="I43" s="5">
        <v>4</v>
      </c>
    </row>
    <row r="44" spans="1:9" x14ac:dyDescent="0.35">
      <c r="A44" s="1" t="s">
        <v>126</v>
      </c>
      <c r="B44" s="1" t="s">
        <v>1</v>
      </c>
      <c r="C44" s="10">
        <v>-2</v>
      </c>
      <c r="D44" s="1" t="s">
        <v>1</v>
      </c>
      <c r="E44" s="1" t="s">
        <v>1</v>
      </c>
      <c r="F44" s="11" t="s">
        <v>4</v>
      </c>
      <c r="G44" s="1" t="s">
        <v>1</v>
      </c>
      <c r="H44" s="1" t="s">
        <v>1</v>
      </c>
      <c r="I44" s="5">
        <v>6</v>
      </c>
    </row>
    <row r="45" spans="1:9" x14ac:dyDescent="0.35">
      <c r="A45" s="1" t="s">
        <v>125</v>
      </c>
      <c r="B45" s="7"/>
      <c r="C45" s="10">
        <v>-279</v>
      </c>
      <c r="D45" s="1" t="s">
        <v>1</v>
      </c>
      <c r="F45" s="9">
        <v>-152</v>
      </c>
      <c r="G45" s="1" t="s">
        <v>1</v>
      </c>
      <c r="I45" s="9">
        <v>-126</v>
      </c>
    </row>
    <row r="46" spans="1:9" x14ac:dyDescent="0.35">
      <c r="A46" s="1" t="s">
        <v>124</v>
      </c>
      <c r="B46" s="7"/>
      <c r="C46" s="8" t="s">
        <v>4</v>
      </c>
      <c r="D46" s="1" t="s">
        <v>1</v>
      </c>
      <c r="F46" s="9">
        <v>-6</v>
      </c>
      <c r="G46" s="1" t="s">
        <v>1</v>
      </c>
      <c r="I46" s="5">
        <v>8</v>
      </c>
    </row>
    <row r="47" spans="1:9" x14ac:dyDescent="0.35">
      <c r="A47" s="1" t="s">
        <v>123</v>
      </c>
      <c r="B47" s="7"/>
      <c r="C47" s="10">
        <v>-268</v>
      </c>
      <c r="D47" s="1" t="s">
        <v>1</v>
      </c>
      <c r="F47" s="9">
        <v>-868</v>
      </c>
      <c r="G47" s="1" t="s">
        <v>1</v>
      </c>
      <c r="I47" s="5">
        <v>776</v>
      </c>
    </row>
    <row r="48" spans="1:9" x14ac:dyDescent="0.35">
      <c r="A48" s="1" t="s">
        <v>122</v>
      </c>
      <c r="B48" s="7"/>
      <c r="C48" s="6">
        <v>850</v>
      </c>
      <c r="D48" s="1" t="s">
        <v>1</v>
      </c>
      <c r="F48" s="5">
        <v>1718</v>
      </c>
      <c r="G48" s="1" t="s">
        <v>1</v>
      </c>
      <c r="I48" s="5">
        <v>942</v>
      </c>
    </row>
    <row r="49" spans="1:9" x14ac:dyDescent="0.35">
      <c r="A49" s="7" t="s">
        <v>121</v>
      </c>
      <c r="B49" s="27">
        <v>582</v>
      </c>
      <c r="C49" s="27"/>
      <c r="D49" s="1" t="s">
        <v>1</v>
      </c>
      <c r="E49" s="28">
        <v>850</v>
      </c>
      <c r="F49" s="28"/>
      <c r="G49" s="1" t="s">
        <v>1</v>
      </c>
      <c r="H49" s="28">
        <v>1718</v>
      </c>
      <c r="I49" s="28"/>
    </row>
    <row r="50" spans="1:9" x14ac:dyDescent="0.35">
      <c r="A50" s="7" t="s">
        <v>1</v>
      </c>
      <c r="B50" s="1" t="s">
        <v>1</v>
      </c>
      <c r="C50" s="7" t="s">
        <v>1</v>
      </c>
      <c r="D50" s="1" t="s">
        <v>1</v>
      </c>
      <c r="E50" s="1" t="s">
        <v>1</v>
      </c>
      <c r="F50" s="1" t="s">
        <v>1</v>
      </c>
      <c r="G50" s="1" t="s">
        <v>1</v>
      </c>
      <c r="H50" s="1" t="s">
        <v>1</v>
      </c>
      <c r="I50" s="1" t="s">
        <v>1</v>
      </c>
    </row>
    <row r="51" spans="1:9" x14ac:dyDescent="0.35">
      <c r="A51" s="7" t="s">
        <v>120</v>
      </c>
      <c r="C51" s="8"/>
      <c r="D51" s="1" t="s">
        <v>1</v>
      </c>
      <c r="F51" s="11"/>
      <c r="G51" s="1" t="s">
        <v>1</v>
      </c>
      <c r="I51" s="11"/>
    </row>
    <row r="52" spans="1:9" x14ac:dyDescent="0.35">
      <c r="A52" s="1" t="s">
        <v>119</v>
      </c>
      <c r="B52" s="27">
        <v>17</v>
      </c>
      <c r="C52" s="27"/>
      <c r="D52" s="1" t="s">
        <v>1</v>
      </c>
      <c r="E52" s="28">
        <v>11</v>
      </c>
      <c r="F52" s="28"/>
      <c r="G52" s="1" t="s">
        <v>1</v>
      </c>
      <c r="H52" s="28">
        <v>14</v>
      </c>
      <c r="I52" s="28"/>
    </row>
    <row r="53" spans="1:9" x14ac:dyDescent="0.35">
      <c r="A53" s="1" t="s">
        <v>118</v>
      </c>
      <c r="B53" s="7" t="s">
        <v>1</v>
      </c>
      <c r="C53" s="6">
        <v>153</v>
      </c>
      <c r="D53" s="1" t="s">
        <v>1</v>
      </c>
      <c r="E53" s="1" t="s">
        <v>1</v>
      </c>
      <c r="F53" s="5">
        <v>387</v>
      </c>
      <c r="G53" s="1" t="s">
        <v>1</v>
      </c>
      <c r="H53" s="1" t="s">
        <v>1</v>
      </c>
      <c r="I53" s="5">
        <v>100</v>
      </c>
    </row>
    <row r="54" spans="1:9" x14ac:dyDescent="0.35">
      <c r="A54" s="1" t="s">
        <v>117</v>
      </c>
      <c r="B54" s="7" t="s">
        <v>1</v>
      </c>
      <c r="C54" s="6">
        <v>704</v>
      </c>
      <c r="D54" s="1" t="s">
        <v>1</v>
      </c>
      <c r="E54" s="1" t="s">
        <v>1</v>
      </c>
      <c r="F54" s="5">
        <v>790</v>
      </c>
      <c r="G54" s="1" t="s">
        <v>1</v>
      </c>
      <c r="H54" s="1" t="s">
        <v>1</v>
      </c>
      <c r="I54" s="5">
        <v>626</v>
      </c>
    </row>
    <row r="55" spans="1:9" x14ac:dyDescent="0.35">
      <c r="A55" s="1" t="s">
        <v>116</v>
      </c>
      <c r="B55" s="7" t="s">
        <v>1</v>
      </c>
      <c r="C55" s="6">
        <v>9</v>
      </c>
      <c r="D55" s="1" t="s">
        <v>1</v>
      </c>
      <c r="E55" s="1" t="s">
        <v>1</v>
      </c>
      <c r="F55" s="5">
        <v>5</v>
      </c>
      <c r="G55" s="1" t="s">
        <v>1</v>
      </c>
      <c r="H55" s="1" t="s">
        <v>1</v>
      </c>
      <c r="I55" s="5">
        <v>1</v>
      </c>
    </row>
    <row r="56" spans="1:9" x14ac:dyDescent="0.35">
      <c r="A56" s="1" t="s">
        <v>115</v>
      </c>
      <c r="B56" s="7" t="s">
        <v>1</v>
      </c>
      <c r="C56" s="6">
        <v>458</v>
      </c>
      <c r="D56" s="1" t="s">
        <v>1</v>
      </c>
      <c r="E56" s="1" t="s">
        <v>1</v>
      </c>
      <c r="F56" s="5">
        <v>417</v>
      </c>
      <c r="G56" s="1" t="s">
        <v>1</v>
      </c>
      <c r="H56" s="1" t="s">
        <v>1</v>
      </c>
      <c r="I56" s="5">
        <v>331</v>
      </c>
    </row>
    <row r="57" spans="1:9" x14ac:dyDescent="0.35">
      <c r="A57" s="1" t="s">
        <v>114</v>
      </c>
      <c r="B57" s="7" t="s">
        <v>1</v>
      </c>
      <c r="C57" s="8" t="s">
        <v>4</v>
      </c>
      <c r="D57" s="1" t="s">
        <v>1</v>
      </c>
      <c r="E57" s="1" t="s">
        <v>1</v>
      </c>
      <c r="F57" s="5">
        <v>4</v>
      </c>
      <c r="G57" s="1" t="s">
        <v>1</v>
      </c>
      <c r="H57" s="1" t="s">
        <v>1</v>
      </c>
      <c r="I57" s="5">
        <v>11</v>
      </c>
    </row>
  </sheetData>
  <sheetProtection selectLockedCells="1" selectUnlockedCells="1"/>
  <mergeCells count="13">
    <mergeCell ref="A2:F2"/>
    <mergeCell ref="B5:C5"/>
    <mergeCell ref="E5:F5"/>
    <mergeCell ref="H5:I5"/>
    <mergeCell ref="B7:C7"/>
    <mergeCell ref="E7:F7"/>
    <mergeCell ref="H7:I7"/>
    <mergeCell ref="B49:C49"/>
    <mergeCell ref="E49:F49"/>
    <mergeCell ref="H49:I49"/>
    <mergeCell ref="B52:C52"/>
    <mergeCell ref="E52:F52"/>
    <mergeCell ref="H52:I52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KPI's for Analysis</vt:lpstr>
      <vt:lpstr>Balance Sheet</vt:lpstr>
      <vt:lpstr>Income Statement (operations)</vt:lpstr>
      <vt:lpstr>Changes in Shareholders Equity</vt:lpstr>
      <vt:lpstr>Statement of Cash 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Stegner</dc:creator>
  <cp:lastModifiedBy>Stegner, Brendan</cp:lastModifiedBy>
  <dcterms:created xsi:type="dcterms:W3CDTF">2024-02-12T15:24:44Z</dcterms:created>
  <dcterms:modified xsi:type="dcterms:W3CDTF">2024-02-13T16:59:21Z</dcterms:modified>
</cp:coreProperties>
</file>