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127\Downloads\Env Data Vis\HW9\Final Project Best Dataset\"/>
    </mc:Choice>
  </mc:AlternateContent>
  <xr:revisionPtr revIDLastSave="0" documentId="8_{9C9D2214-C0BF-43AB-9598-469F431DB1E4}" xr6:coauthVersionLast="46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Newest EDV Project Dataset" sheetId="1" r:id="rId1"/>
    <sheet name="Trust Vs Violations" sheetId="3" r:id="rId2"/>
    <sheet name="Richer Counti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2" i="1"/>
</calcChain>
</file>

<file path=xl/sharedStrings.xml><?xml version="1.0" encoding="utf-8"?>
<sst xmlns="http://schemas.openxmlformats.org/spreadsheetml/2006/main" count="267" uniqueCount="124">
  <si>
    <t>County_Name</t>
  </si>
  <si>
    <t>TotalPop2016</t>
  </si>
  <si>
    <t>Trump2016</t>
  </si>
  <si>
    <t>PercentTrump2016</t>
  </si>
  <si>
    <t>NumberofFrackingWells</t>
  </si>
  <si>
    <t>WellsPer1000People</t>
  </si>
  <si>
    <t>IsAfrackingCounty</t>
  </si>
  <si>
    <t>PopulationPer1000</t>
  </si>
  <si>
    <t xml:space="preserve">NumberOfFrackingViolations </t>
  </si>
  <si>
    <t xml:space="preserve">ViolationsPer1000People </t>
  </si>
  <si>
    <t>medhouseincome</t>
  </si>
  <si>
    <t>discuss</t>
  </si>
  <si>
    <t>discussOppose</t>
  </si>
  <si>
    <t>CO2limits</t>
  </si>
  <si>
    <t>CO2limitsOppose</t>
  </si>
  <si>
    <t>trustclimsciSST</t>
  </si>
  <si>
    <t>trustclimsciSSTOppose</t>
  </si>
  <si>
    <t>regulate</t>
  </si>
  <si>
    <t>regulateOppose</t>
  </si>
  <si>
    <t>supportRPS</t>
  </si>
  <si>
    <t>supportRPSOppose</t>
  </si>
  <si>
    <t>fundrenewables</t>
  </si>
  <si>
    <t>fundrenewablesOppose</t>
  </si>
  <si>
    <t>happening</t>
  </si>
  <si>
    <t>happeningOppose</t>
  </si>
  <si>
    <t>human</t>
  </si>
  <si>
    <t>humanOppose</t>
  </si>
  <si>
    <t>consensus</t>
  </si>
  <si>
    <t>consensusOppose</t>
  </si>
  <si>
    <t>worried</t>
  </si>
  <si>
    <t>worriedOppose</t>
  </si>
  <si>
    <t>personal</t>
  </si>
  <si>
    <t>personalOppose</t>
  </si>
  <si>
    <t>harmUS</t>
  </si>
  <si>
    <t>harmUSOppose</t>
  </si>
  <si>
    <t>devharm</t>
  </si>
  <si>
    <t>devharmOppose</t>
  </si>
  <si>
    <t>futuregen</t>
  </si>
  <si>
    <t>futuregenOppose</t>
  </si>
  <si>
    <t>harmplants</t>
  </si>
  <si>
    <t>harmplantsOppose</t>
  </si>
  <si>
    <t>timing</t>
  </si>
  <si>
    <t>timingOppose</t>
  </si>
  <si>
    <t>damageresp</t>
  </si>
  <si>
    <t>damagerespOppose</t>
  </si>
  <si>
    <t>trustcompanies</t>
  </si>
  <si>
    <t>trustcompaniesOppose</t>
  </si>
  <si>
    <t>harmlocal</t>
  </si>
  <si>
    <t>harmlocalOppose</t>
  </si>
  <si>
    <t>paydamage</t>
  </si>
  <si>
    <t>paydamageOppose</t>
  </si>
  <si>
    <t>lawsuit</t>
  </si>
  <si>
    <t>lawsuitOppose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</si>
  <si>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</si>
  <si>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</si>
  <si>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</si>
  <si>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</si>
  <si>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</si>
  <si>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</si>
  <si>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</si>
  <si>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</si>
  <si>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</si>
  <si>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</si>
  <si>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</si>
  <si>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</si>
  <si>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</si>
  <si>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</si>
  <si>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</si>
  <si>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</si>
  <si>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</si>
  <si>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</si>
  <si>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</si>
  <si>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</si>
  <si>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</si>
  <si>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</si>
  <si>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</si>
  <si>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</si>
  <si>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</si>
  <si>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</si>
  <si>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</si>
  <si>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</si>
  <si>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</si>
  <si>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</si>
  <si>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</si>
  <si>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</si>
  <si>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</si>
  <si>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</si>
  <si>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</si>
  <si>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</si>
  <si>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</si>
  <si>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</si>
  <si>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</si>
  <si>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</si>
  <si>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</si>
  <si>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</si>
  <si>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</si>
  <si>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</si>
  <si>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</si>
  <si>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</si>
  <si>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</si>
  <si>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</si>
  <si>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</si>
  <si>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</si>
  <si>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</si>
  <si>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</si>
  <si>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</si>
  <si>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</si>
  <si>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</si>
  <si>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</si>
  <si>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</si>
  <si>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</si>
  <si>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</si>
  <si>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</si>
  <si>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</si>
  <si>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</si>
  <si>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</si>
  <si>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</si>
  <si>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</si>
  <si>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</si>
  <si>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</si>
  <si>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TrumpWon2020</t>
  </si>
  <si>
    <t>LogWellDensity</t>
  </si>
  <si>
    <t>LogViolationDensity</t>
  </si>
  <si>
    <t>LogWells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</si>
</sst>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'Trust Vs Violations'!$D$1</c:f>
              <c:strCache>
                <c:ptCount val="1"/>
                <c:pt idx="0">
                  <c:v>trustcompanies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1224846894139E-3"/>
                  <c:y val="0.29318751822688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'Trust Vs Violations'!$C$2:$C$68</c:f>
              <c:numCache>
                <c:formatCode>General</c:formatCode>
                <c:ptCount val="67"/>
                <c:pt idx="0">
                  <c:v>0</c:v>
                </c:pt>
                <c:pt idx="1">
                  <c:v>4</c:v>
                </c:pt>
                <c:pt idx="2">
                  <c:v>66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765</c:v>
                </c:pt>
                <c:pt idx="8">
                  <c:v>0</c:v>
                </c:pt>
                <c:pt idx="9">
                  <c:v>57</c:v>
                </c:pt>
                <c:pt idx="10">
                  <c:v>0</c:v>
                </c:pt>
                <c:pt idx="11">
                  <c:v>56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51</c:v>
                </c:pt>
                <c:pt idx="16">
                  <c:v>67</c:v>
                </c:pt>
                <c:pt idx="17">
                  <c:v>64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</c:v>
                </c:pt>
                <c:pt idx="24">
                  <c:v>0</c:v>
                </c:pt>
                <c:pt idx="25">
                  <c:v>39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111</c:v>
                </c:pt>
                <c:pt idx="30">
                  <c:v>2</c:v>
                </c:pt>
                <c:pt idx="31">
                  <c:v>13</c:v>
                </c:pt>
                <c:pt idx="32">
                  <c:v>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636</c:v>
                </c:pt>
                <c:pt idx="41">
                  <c:v>35</c:v>
                </c:pt>
                <c:pt idx="42">
                  <c:v>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109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81</c:v>
                </c:pt>
                <c:pt idx="57">
                  <c:v>795</c:v>
                </c:pt>
                <c:pt idx="58">
                  <c:v>507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153</c:v>
                </c:pt>
                <c:pt idx="63">
                  <c:v>0</c:v>
                </c:pt>
                <c:pt idx="64">
                  <c:v>57</c:v>
                </c:pt>
                <c:pt idx="65">
                  <c:v>142</c:v>
                </c:pt>
                <c:pt idx="66">
                  <c:v>0</c:v>
                </c:pt>
              </c:numCache>
            </c:numRef>
          </c:xVal>
          <c:yVal>
            <c:numRef>
              <c:f>'Trust Vs Violations'!$D$2:$D$68</c:f>
              <c:numCache>
                <c:formatCode>General</c:formatCode>
                <c:ptCount val="67"/>
                <c:pt idx="0">
                  <c:v>37.338000000000001</c:v>
                </c:pt>
                <c:pt idx="1">
                  <c:v>30.433</c:v>
                </c:pt>
                <c:pt idx="2">
                  <c:v>42.658999999999999</c:v>
                </c:pt>
                <c:pt idx="3">
                  <c:v>39.018000000000001</c:v>
                </c:pt>
                <c:pt idx="4">
                  <c:v>42.978000000000002</c:v>
                </c:pt>
                <c:pt idx="5">
                  <c:v>33.555</c:v>
                </c:pt>
                <c:pt idx="6">
                  <c:v>39.972999999999999</c:v>
                </c:pt>
                <c:pt idx="7">
                  <c:v>38.417000000000002</c:v>
                </c:pt>
                <c:pt idx="8">
                  <c:v>32.225000000000001</c:v>
                </c:pt>
                <c:pt idx="9">
                  <c:v>38.97</c:v>
                </c:pt>
                <c:pt idx="10">
                  <c:v>39.054000000000002</c:v>
                </c:pt>
                <c:pt idx="11">
                  <c:v>39.932000000000002</c:v>
                </c:pt>
                <c:pt idx="12">
                  <c:v>37.790999999999997</c:v>
                </c:pt>
                <c:pt idx="13">
                  <c:v>31.113</c:v>
                </c:pt>
                <c:pt idx="14">
                  <c:v>31.753</c:v>
                </c:pt>
                <c:pt idx="15">
                  <c:v>40.085999999999999</c:v>
                </c:pt>
                <c:pt idx="16">
                  <c:v>40.081000000000003</c:v>
                </c:pt>
                <c:pt idx="17">
                  <c:v>36.601999999999997</c:v>
                </c:pt>
                <c:pt idx="18">
                  <c:v>39.421999999999997</c:v>
                </c:pt>
                <c:pt idx="19">
                  <c:v>36.954000000000001</c:v>
                </c:pt>
                <c:pt idx="20">
                  <c:v>34.704000000000001</c:v>
                </c:pt>
                <c:pt idx="21">
                  <c:v>31.742999999999999</c:v>
                </c:pt>
                <c:pt idx="22">
                  <c:v>29.85</c:v>
                </c:pt>
                <c:pt idx="23">
                  <c:v>40.078000000000003</c:v>
                </c:pt>
                <c:pt idx="24">
                  <c:v>34.119999999999997</c:v>
                </c:pt>
                <c:pt idx="25">
                  <c:v>40.212000000000003</c:v>
                </c:pt>
                <c:pt idx="26">
                  <c:v>39.582000000000001</c:v>
                </c:pt>
                <c:pt idx="27">
                  <c:v>39.805</c:v>
                </c:pt>
                <c:pt idx="28">
                  <c:v>43.064999999999998</c:v>
                </c:pt>
                <c:pt idx="29">
                  <c:v>47.218000000000004</c:v>
                </c:pt>
                <c:pt idx="30">
                  <c:v>40.201000000000001</c:v>
                </c:pt>
                <c:pt idx="31">
                  <c:v>45.811999999999998</c:v>
                </c:pt>
                <c:pt idx="32">
                  <c:v>41.372</c:v>
                </c:pt>
                <c:pt idx="33">
                  <c:v>40.880000000000003</c:v>
                </c:pt>
                <c:pt idx="34">
                  <c:v>34.095999999999997</c:v>
                </c:pt>
                <c:pt idx="35">
                  <c:v>34.835999999999999</c:v>
                </c:pt>
                <c:pt idx="36">
                  <c:v>38.988999999999997</c:v>
                </c:pt>
                <c:pt idx="37">
                  <c:v>38.140999999999998</c:v>
                </c:pt>
                <c:pt idx="38">
                  <c:v>31.143999999999998</c:v>
                </c:pt>
                <c:pt idx="39">
                  <c:v>36.359000000000002</c:v>
                </c:pt>
                <c:pt idx="40">
                  <c:v>37.93</c:v>
                </c:pt>
                <c:pt idx="41">
                  <c:v>39.872</c:v>
                </c:pt>
                <c:pt idx="42">
                  <c:v>38.365000000000002</c:v>
                </c:pt>
                <c:pt idx="43">
                  <c:v>40.624000000000002</c:v>
                </c:pt>
                <c:pt idx="44">
                  <c:v>32.832000000000001</c:v>
                </c:pt>
                <c:pt idx="45">
                  <c:v>30.175999999999998</c:v>
                </c:pt>
                <c:pt idx="46">
                  <c:v>43.390999999999998</c:v>
                </c:pt>
                <c:pt idx="47">
                  <c:v>32.932000000000002</c:v>
                </c:pt>
                <c:pt idx="48">
                  <c:v>39.366</c:v>
                </c:pt>
                <c:pt idx="49">
                  <c:v>39.994999999999997</c:v>
                </c:pt>
                <c:pt idx="50">
                  <c:v>24.704000000000001</c:v>
                </c:pt>
                <c:pt idx="51">
                  <c:v>35.277999999999999</c:v>
                </c:pt>
                <c:pt idx="52">
                  <c:v>41.43</c:v>
                </c:pt>
                <c:pt idx="53">
                  <c:v>40.159999999999997</c:v>
                </c:pt>
                <c:pt idx="54">
                  <c:v>37.911999999999999</c:v>
                </c:pt>
                <c:pt idx="55">
                  <c:v>41.578000000000003</c:v>
                </c:pt>
                <c:pt idx="56">
                  <c:v>39.829000000000001</c:v>
                </c:pt>
                <c:pt idx="57">
                  <c:v>39.206000000000003</c:v>
                </c:pt>
                <c:pt idx="58">
                  <c:v>40.344999999999999</c:v>
                </c:pt>
                <c:pt idx="59">
                  <c:v>35.170999999999999</c:v>
                </c:pt>
                <c:pt idx="60">
                  <c:v>39.383000000000003</c:v>
                </c:pt>
                <c:pt idx="61">
                  <c:v>40.200000000000003</c:v>
                </c:pt>
                <c:pt idx="62">
                  <c:v>38.412999999999997</c:v>
                </c:pt>
                <c:pt idx="63">
                  <c:v>37.645000000000003</c:v>
                </c:pt>
                <c:pt idx="64">
                  <c:v>39.076000000000001</c:v>
                </c:pt>
                <c:pt idx="65">
                  <c:v>39.006</c:v>
                </c:pt>
                <c:pt idx="66">
                  <c:v>36.075000000000003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E-4320-B615-8983CAE4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75520"/>
        <c:axId val="1623572608"/>
      </c:scatterChart>
      <c:valAx>
        <c:axId val="16235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72608"/>
        <c:crosses val="autoZero"/>
        <c:crossBetween val="midCat"/>
      </c:valAx>
      <c:valAx>
        <c:axId val="16235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Richer Counties Are More Worried</a:t>
            </a:r>
            <a:r>
              <a:rPr lang="en-US" baseline="0"/>
              <a:t> About Climate Change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'Richer Counties'!$H$1</c:f>
              <c:strCache>
                <c:ptCount val="1"/>
                <c:pt idx="0">
                  <c:v>worried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650989037855542E-2"/>
                  <c:y val="-0.22229895705227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'Richer Counties'!$G$2:$G$68</c:f>
              <c:numCache>
                <c:formatCode>#,##0</c:formatCode>
                <c:ptCount val="67"/>
                <c:pt idx="0">
                  <c:v>56529</c:v>
                </c:pt>
                <c:pt idx="1">
                  <c:v>47961</c:v>
                </c:pt>
                <c:pt idx="2">
                  <c:v>42752</c:v>
                </c:pt>
                <c:pt idx="3">
                  <c:v>46190</c:v>
                </c:pt>
                <c:pt idx="4">
                  <c:v>40249</c:v>
                </c:pt>
                <c:pt idx="5">
                  <c:v>53470</c:v>
                </c:pt>
                <c:pt idx="6">
                  <c:v>42363</c:v>
                </c:pt>
                <c:pt idx="7">
                  <c:v>40543</c:v>
                </c:pt>
                <c:pt idx="8">
                  <c:v>74828</c:v>
                </c:pt>
                <c:pt idx="9">
                  <c:v>56878</c:v>
                </c:pt>
                <c:pt idx="10">
                  <c:v>39574</c:v>
                </c:pt>
                <c:pt idx="11">
                  <c:v>40733</c:v>
                </c:pt>
                <c:pt idx="12">
                  <c:v>47744</c:v>
                </c:pt>
                <c:pt idx="13">
                  <c:v>47016</c:v>
                </c:pt>
                <c:pt idx="14">
                  <c:v>84741</c:v>
                </c:pt>
                <c:pt idx="15">
                  <c:v>40028</c:v>
                </c:pt>
                <c:pt idx="16">
                  <c:v>37130</c:v>
                </c:pt>
                <c:pt idx="17">
                  <c:v>39354</c:v>
                </c:pt>
                <c:pt idx="18">
                  <c:v>42788</c:v>
                </c:pt>
                <c:pt idx="19">
                  <c:v>38924</c:v>
                </c:pt>
                <c:pt idx="20">
                  <c:v>60219</c:v>
                </c:pt>
                <c:pt idx="21">
                  <c:v>52371</c:v>
                </c:pt>
                <c:pt idx="22">
                  <c:v>61876</c:v>
                </c:pt>
                <c:pt idx="23">
                  <c:v>43745</c:v>
                </c:pt>
                <c:pt idx="24">
                  <c:v>43595</c:v>
                </c:pt>
                <c:pt idx="25">
                  <c:v>34796</c:v>
                </c:pt>
                <c:pt idx="26">
                  <c:v>35150</c:v>
                </c:pt>
                <c:pt idx="27">
                  <c:v>51035</c:v>
                </c:pt>
                <c:pt idx="28">
                  <c:v>45240</c:v>
                </c:pt>
                <c:pt idx="29">
                  <c:v>40498</c:v>
                </c:pt>
                <c:pt idx="30">
                  <c:v>41700</c:v>
                </c:pt>
                <c:pt idx="31">
                  <c:v>40225</c:v>
                </c:pt>
                <c:pt idx="32">
                  <c:v>38406</c:v>
                </c:pt>
                <c:pt idx="33">
                  <c:v>44276</c:v>
                </c:pt>
                <c:pt idx="34">
                  <c:v>43673</c:v>
                </c:pt>
                <c:pt idx="35">
                  <c:v>54765</c:v>
                </c:pt>
                <c:pt idx="36">
                  <c:v>42570</c:v>
                </c:pt>
                <c:pt idx="37">
                  <c:v>52356</c:v>
                </c:pt>
                <c:pt idx="38">
                  <c:v>53541</c:v>
                </c:pt>
                <c:pt idx="39">
                  <c:v>42224</c:v>
                </c:pt>
                <c:pt idx="40">
                  <c:v>42689</c:v>
                </c:pt>
                <c:pt idx="41">
                  <c:v>40097</c:v>
                </c:pt>
                <c:pt idx="42">
                  <c:v>42573</c:v>
                </c:pt>
                <c:pt idx="43">
                  <c:v>37539</c:v>
                </c:pt>
                <c:pt idx="44">
                  <c:v>56733</c:v>
                </c:pt>
                <c:pt idx="45">
                  <c:v>76380</c:v>
                </c:pt>
                <c:pt idx="46">
                  <c:v>45255</c:v>
                </c:pt>
                <c:pt idx="47">
                  <c:v>58762</c:v>
                </c:pt>
                <c:pt idx="48">
                  <c:v>38387</c:v>
                </c:pt>
                <c:pt idx="49">
                  <c:v>52659</c:v>
                </c:pt>
                <c:pt idx="50">
                  <c:v>36251</c:v>
                </c:pt>
                <c:pt idx="51">
                  <c:v>56843</c:v>
                </c:pt>
                <c:pt idx="52">
                  <c:v>39196</c:v>
                </c:pt>
                <c:pt idx="53">
                  <c:v>42315</c:v>
                </c:pt>
                <c:pt idx="54">
                  <c:v>44713</c:v>
                </c:pt>
                <c:pt idx="55">
                  <c:v>39194</c:v>
                </c:pt>
                <c:pt idx="56">
                  <c:v>36250</c:v>
                </c:pt>
                <c:pt idx="57">
                  <c:v>43457</c:v>
                </c:pt>
                <c:pt idx="58">
                  <c:v>40338</c:v>
                </c:pt>
                <c:pt idx="59">
                  <c:v>45474</c:v>
                </c:pt>
                <c:pt idx="60">
                  <c:v>39812</c:v>
                </c:pt>
                <c:pt idx="61">
                  <c:v>41286</c:v>
                </c:pt>
                <c:pt idx="62">
                  <c:v>49687</c:v>
                </c:pt>
                <c:pt idx="63">
                  <c:v>45930</c:v>
                </c:pt>
                <c:pt idx="64">
                  <c:v>47689</c:v>
                </c:pt>
                <c:pt idx="65">
                  <c:v>47403</c:v>
                </c:pt>
                <c:pt idx="66">
                  <c:v>57494</c:v>
                </c:pt>
              </c:numCache>
            </c:numRef>
          </c:xVal>
          <c:yVal>
            <c:numRef>
              <c:f>'Richer Counties'!$H$2:$H$68</c:f>
              <c:numCache>
                <c:formatCode>General</c:formatCode>
                <c:ptCount val="67"/>
                <c:pt idx="0">
                  <c:v>50.79</c:v>
                </c:pt>
                <c:pt idx="1">
                  <c:v>61.71</c:v>
                </c:pt>
                <c:pt idx="2">
                  <c:v>48.49</c:v>
                </c:pt>
                <c:pt idx="3">
                  <c:v>52.15</c:v>
                </c:pt>
                <c:pt idx="4">
                  <c:v>45.89</c:v>
                </c:pt>
                <c:pt idx="5">
                  <c:v>57.414999999999999</c:v>
                </c:pt>
                <c:pt idx="6">
                  <c:v>49.527000000000001</c:v>
                </c:pt>
                <c:pt idx="7">
                  <c:v>52.286999999999999</c:v>
                </c:pt>
                <c:pt idx="8">
                  <c:v>57.18</c:v>
                </c:pt>
                <c:pt idx="9">
                  <c:v>49.857999999999997</c:v>
                </c:pt>
                <c:pt idx="10">
                  <c:v>52.777000000000001</c:v>
                </c:pt>
                <c:pt idx="11">
                  <c:v>52.121000000000002</c:v>
                </c:pt>
                <c:pt idx="12">
                  <c:v>54.314999999999998</c:v>
                </c:pt>
                <c:pt idx="13">
                  <c:v>60.801000000000002</c:v>
                </c:pt>
                <c:pt idx="14">
                  <c:v>61.424999999999997</c:v>
                </c:pt>
                <c:pt idx="15">
                  <c:v>50.677</c:v>
                </c:pt>
                <c:pt idx="16">
                  <c:v>50.408999999999999</c:v>
                </c:pt>
                <c:pt idx="17">
                  <c:v>53.64</c:v>
                </c:pt>
                <c:pt idx="18">
                  <c:v>52.945999999999998</c:v>
                </c:pt>
                <c:pt idx="19">
                  <c:v>53.945</c:v>
                </c:pt>
                <c:pt idx="20">
                  <c:v>54.009</c:v>
                </c:pt>
                <c:pt idx="21">
                  <c:v>59.42</c:v>
                </c:pt>
                <c:pt idx="22">
                  <c:v>63.73</c:v>
                </c:pt>
                <c:pt idx="23">
                  <c:v>51.954999999999998</c:v>
                </c:pt>
                <c:pt idx="24">
                  <c:v>59.773000000000003</c:v>
                </c:pt>
                <c:pt idx="25">
                  <c:v>52.698999999999998</c:v>
                </c:pt>
                <c:pt idx="26">
                  <c:v>52.033000000000001</c:v>
                </c:pt>
                <c:pt idx="27">
                  <c:v>49.853000000000002</c:v>
                </c:pt>
                <c:pt idx="28">
                  <c:v>47.268999999999998</c:v>
                </c:pt>
                <c:pt idx="29">
                  <c:v>52.353000000000002</c:v>
                </c:pt>
                <c:pt idx="30">
                  <c:v>50.692</c:v>
                </c:pt>
                <c:pt idx="31">
                  <c:v>53.398000000000003</c:v>
                </c:pt>
                <c:pt idx="32">
                  <c:v>46.265999999999998</c:v>
                </c:pt>
                <c:pt idx="33">
                  <c:v>50.677999999999997</c:v>
                </c:pt>
                <c:pt idx="34">
                  <c:v>62.79</c:v>
                </c:pt>
                <c:pt idx="35">
                  <c:v>54.701000000000001</c:v>
                </c:pt>
                <c:pt idx="36">
                  <c:v>52.445</c:v>
                </c:pt>
                <c:pt idx="37">
                  <c:v>52.774000000000001</c:v>
                </c:pt>
                <c:pt idx="38">
                  <c:v>60.204999999999998</c:v>
                </c:pt>
                <c:pt idx="39">
                  <c:v>57.715000000000003</c:v>
                </c:pt>
                <c:pt idx="40">
                  <c:v>51.743000000000002</c:v>
                </c:pt>
                <c:pt idx="41">
                  <c:v>51.341000000000001</c:v>
                </c:pt>
                <c:pt idx="42">
                  <c:v>55.271000000000001</c:v>
                </c:pt>
                <c:pt idx="43">
                  <c:v>49.323</c:v>
                </c:pt>
                <c:pt idx="44">
                  <c:v>61.735999999999997</c:v>
                </c:pt>
                <c:pt idx="45">
                  <c:v>63.43</c:v>
                </c:pt>
                <c:pt idx="46">
                  <c:v>53.969000000000001</c:v>
                </c:pt>
                <c:pt idx="47">
                  <c:v>58.512</c:v>
                </c:pt>
                <c:pt idx="48">
                  <c:v>51.636000000000003</c:v>
                </c:pt>
                <c:pt idx="49">
                  <c:v>50.27</c:v>
                </c:pt>
                <c:pt idx="50">
                  <c:v>72.02</c:v>
                </c:pt>
                <c:pt idx="51">
                  <c:v>55.712000000000003</c:v>
                </c:pt>
                <c:pt idx="52">
                  <c:v>49.685000000000002</c:v>
                </c:pt>
                <c:pt idx="53">
                  <c:v>53.36</c:v>
                </c:pt>
                <c:pt idx="54">
                  <c:v>51.46</c:v>
                </c:pt>
                <c:pt idx="55">
                  <c:v>48.735999999999997</c:v>
                </c:pt>
                <c:pt idx="56">
                  <c:v>52.734999999999999</c:v>
                </c:pt>
                <c:pt idx="57">
                  <c:v>51.796999999999997</c:v>
                </c:pt>
                <c:pt idx="58">
                  <c:v>51.533999999999999</c:v>
                </c:pt>
                <c:pt idx="59">
                  <c:v>54.857999999999997</c:v>
                </c:pt>
                <c:pt idx="60">
                  <c:v>51.898000000000003</c:v>
                </c:pt>
                <c:pt idx="61">
                  <c:v>54.003</c:v>
                </c:pt>
                <c:pt idx="62">
                  <c:v>52.633000000000003</c:v>
                </c:pt>
                <c:pt idx="63">
                  <c:v>52.662999999999997</c:v>
                </c:pt>
                <c:pt idx="64">
                  <c:v>51.109000000000002</c:v>
                </c:pt>
                <c:pt idx="65">
                  <c:v>53.718000000000004</c:v>
                </c:pt>
                <c:pt idx="66">
                  <c:v>52.674999999999997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F-406D-AAAB-EA563773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90880"/>
        <c:axId val="345892128"/>
      </c:scatterChart>
      <c:valAx>
        <c:axId val="3458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92128"/>
        <c:crosses val="autoZero"/>
        <c:crossBetween val="midCat"/>
      </c:valAx>
      <c:valAx>
        <c:axId val="3458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2</xdr:row>
      <xdr:rowOff>139700</xdr:rowOff>
    </xdr:from>
    <xdr:to>
      <xdr:col>12</xdr:col>
      <xdr:colOff>211137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8B32C-8807-4CB2-8AE4-26394CF2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885825</xdr:colOff>
      <xdr:row>3</xdr:row>
      <xdr:rowOff>28575</xdr:rowOff>
    </xdr:from>
    <xdr:to>
      <xdr:col>13</xdr:col>
      <xdr:colOff>439737</xdr:colOff>
      <xdr:row>18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76A24-347F-4E5F-BD42-8E4FEB7A7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8"/>
  <sheetViews>
    <sheetView tabSelected="1" workbookViewId="0">
      <selection activeCell="F3" sqref="F3"/>
    </sheetView>
  </sheetViews>
  <sheetFormatPr defaultRowHeight="15.75" x14ac:dyDescent="0.75"/>
  <sheetData>
    <row r="1" spans="1:59" x14ac:dyDescent="0.75">
      <c r="A1" t="s">
        <v>0</v>
      </c>
      <c r="B1" t="s">
        <v>1</v>
      </c>
      <c r="C1" t="s">
        <v>2</v>
      </c>
      <c r="D1" t="s">
        <v>3</v>
      </c>
      <c r="E1" t="s">
        <v>120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E1" t="s">
        <v>121</v>
      </c>
      <c r="BF1" t="s">
        <v>122</v>
      </c>
      <c r="BG1" t="s">
        <v>123</v>
      </c>
    </row>
    <row r="2" spans="1:59" x14ac:dyDescent="0.75">
      <c r="A2" t="s">
        <v>53</v>
      </c>
      <c r="B2">
        <v>69921</v>
      </c>
      <c r="C2">
        <v>31423</v>
      </c>
      <c r="D2">
        <v>0.66</v>
      </c>
      <c r="E2">
        <v>1</v>
      </c>
      <c r="F2">
        <v>0</v>
      </c>
      <c r="G2">
        <v>0</v>
      </c>
      <c r="H2">
        <v>0</v>
      </c>
      <c r="I2">
        <v>69.92</v>
      </c>
      <c r="J2">
        <v>0</v>
      </c>
      <c r="K2">
        <v>0</v>
      </c>
      <c r="L2" s="1">
        <v>56529</v>
      </c>
      <c r="M2">
        <v>28.664999999999999</v>
      </c>
      <c r="N2">
        <v>34.442</v>
      </c>
      <c r="O2">
        <v>61.771000000000001</v>
      </c>
      <c r="P2">
        <v>37.311999999999998</v>
      </c>
      <c r="Q2">
        <v>66.183999999999997</v>
      </c>
      <c r="R2">
        <v>31.687999999999999</v>
      </c>
      <c r="S2">
        <v>72.876999999999995</v>
      </c>
      <c r="T2">
        <v>25.783000000000001</v>
      </c>
      <c r="U2">
        <v>60.07</v>
      </c>
      <c r="V2">
        <v>38.932000000000002</v>
      </c>
      <c r="W2">
        <v>79.013000000000005</v>
      </c>
      <c r="X2">
        <v>20.222999999999999</v>
      </c>
      <c r="Y2">
        <v>61.695</v>
      </c>
      <c r="Z2">
        <v>19.443000000000001</v>
      </c>
      <c r="AA2">
        <v>45.786999999999999</v>
      </c>
      <c r="AB2">
        <v>37.284999999999997</v>
      </c>
      <c r="AC2">
        <v>39.948</v>
      </c>
      <c r="AD2">
        <v>34.021999999999998</v>
      </c>
      <c r="AE2">
        <v>50.79</v>
      </c>
      <c r="AF2">
        <v>49.427</v>
      </c>
      <c r="AG2">
        <v>33.073</v>
      </c>
      <c r="AH2">
        <v>57.603000000000002</v>
      </c>
      <c r="AI2">
        <v>51.088999999999999</v>
      </c>
      <c r="AJ2">
        <v>40.598999999999997</v>
      </c>
      <c r="AK2">
        <v>55.5</v>
      </c>
      <c r="AL2">
        <v>32.984999999999999</v>
      </c>
      <c r="AM2">
        <v>62.642000000000003</v>
      </c>
      <c r="AN2">
        <v>26.689</v>
      </c>
      <c r="AO2">
        <v>61.722999999999999</v>
      </c>
      <c r="AP2">
        <v>27.44</v>
      </c>
      <c r="AQ2">
        <v>43.4</v>
      </c>
      <c r="AR2">
        <v>56.238999999999997</v>
      </c>
      <c r="AT2">
        <v>49.545999999999999</v>
      </c>
      <c r="AU2">
        <v>36.904000000000003</v>
      </c>
      <c r="AV2">
        <v>37.338000000000001</v>
      </c>
      <c r="AW2">
        <v>62.661999999999999</v>
      </c>
      <c r="AX2">
        <v>42.445</v>
      </c>
      <c r="AY2">
        <v>45.372999999999998</v>
      </c>
      <c r="AZ2">
        <v>48.75</v>
      </c>
      <c r="BA2">
        <v>29.206</v>
      </c>
      <c r="BB2">
        <v>38.658000000000001</v>
      </c>
      <c r="BC2">
        <v>37.454999999999998</v>
      </c>
      <c r="BE2">
        <f>LOG(G2 +0.1)</f>
        <v>-1</v>
      </c>
      <c r="BF2">
        <f>LOG(K2 +0.1)</f>
        <v>-1</v>
      </c>
      <c r="BG2">
        <f>LOG(F2+0.1)</f>
        <v>-1</v>
      </c>
    </row>
    <row r="3" spans="1:59" x14ac:dyDescent="0.75">
      <c r="A3" t="s">
        <v>54</v>
      </c>
      <c r="B3">
        <v>871951</v>
      </c>
      <c r="C3">
        <v>259480</v>
      </c>
      <c r="D3">
        <v>0.4</v>
      </c>
      <c r="E3">
        <v>0</v>
      </c>
      <c r="F3">
        <v>63</v>
      </c>
      <c r="G3">
        <v>7.0000000000000007E-2</v>
      </c>
      <c r="H3">
        <v>1</v>
      </c>
      <c r="I3">
        <v>871.95</v>
      </c>
      <c r="J3">
        <v>4</v>
      </c>
      <c r="K3">
        <v>4.5874189999999997E-3</v>
      </c>
      <c r="L3" s="1">
        <v>47961</v>
      </c>
      <c r="M3">
        <v>36.722000000000001</v>
      </c>
      <c r="N3">
        <v>27.856000000000002</v>
      </c>
      <c r="O3">
        <v>74.195999999999998</v>
      </c>
      <c r="P3">
        <v>25.233000000000001</v>
      </c>
      <c r="Q3">
        <v>74.040000000000006</v>
      </c>
      <c r="R3">
        <v>23.218</v>
      </c>
      <c r="S3">
        <v>80.177999999999997</v>
      </c>
      <c r="T3">
        <v>18.483000000000001</v>
      </c>
      <c r="U3">
        <v>69.518000000000001</v>
      </c>
      <c r="V3">
        <v>29.501999999999999</v>
      </c>
      <c r="W3">
        <v>82.792000000000002</v>
      </c>
      <c r="X3">
        <v>15.877000000000001</v>
      </c>
      <c r="Y3">
        <v>71.822000000000003</v>
      </c>
      <c r="Z3">
        <v>11.13</v>
      </c>
      <c r="AA3">
        <v>56.488999999999997</v>
      </c>
      <c r="AB3">
        <v>30.978999999999999</v>
      </c>
      <c r="AC3">
        <v>55.670999999999999</v>
      </c>
      <c r="AD3">
        <v>25.49</v>
      </c>
      <c r="AE3">
        <v>61.71</v>
      </c>
      <c r="AF3">
        <v>38.332999999999998</v>
      </c>
      <c r="AG3">
        <v>39.268000000000001</v>
      </c>
      <c r="AH3">
        <v>52.697000000000003</v>
      </c>
      <c r="AI3">
        <v>60.03</v>
      </c>
      <c r="AJ3">
        <v>32.869999999999997</v>
      </c>
      <c r="AK3">
        <v>64.388999999999996</v>
      </c>
      <c r="AL3">
        <v>25.172000000000001</v>
      </c>
      <c r="AM3">
        <v>71.010000000000005</v>
      </c>
      <c r="AN3">
        <v>18.937999999999999</v>
      </c>
      <c r="AO3">
        <v>70.759</v>
      </c>
      <c r="AP3">
        <v>19.225999999999999</v>
      </c>
      <c r="AQ3">
        <v>53.991</v>
      </c>
      <c r="AR3">
        <v>45.841999999999999</v>
      </c>
      <c r="AT3">
        <v>61.652999999999999</v>
      </c>
      <c r="AU3">
        <v>27.5</v>
      </c>
      <c r="AV3">
        <v>30.433</v>
      </c>
      <c r="AW3">
        <v>69.566999999999993</v>
      </c>
      <c r="AX3">
        <v>56.107999999999997</v>
      </c>
      <c r="AY3">
        <v>34.066000000000003</v>
      </c>
      <c r="AZ3">
        <v>59.463999999999999</v>
      </c>
      <c r="BA3">
        <v>23.536999999999999</v>
      </c>
      <c r="BB3">
        <v>49.75</v>
      </c>
      <c r="BC3">
        <v>30.273</v>
      </c>
      <c r="BE3">
        <f t="shared" ref="BE3:BE66" si="0">LOG(G3 +0.1)</f>
        <v>-0.769551078621726</v>
      </c>
      <c r="BF3">
        <f t="shared" ref="BF3:BF66" si="1">LOG(K3 +0.1)</f>
        <v>-0.9805205543549026</v>
      </c>
      <c r="BG3">
        <f t="shared" ref="BG3:BG66" si="2">LOG(F3+0.1)</f>
        <v>1.8000293592441343</v>
      </c>
    </row>
    <row r="4" spans="1:59" x14ac:dyDescent="0.75">
      <c r="A4" t="s">
        <v>55</v>
      </c>
      <c r="B4">
        <v>49791</v>
      </c>
      <c r="C4">
        <v>23484</v>
      </c>
      <c r="D4">
        <v>0.74</v>
      </c>
      <c r="E4">
        <v>1</v>
      </c>
      <c r="F4">
        <v>202</v>
      </c>
      <c r="G4">
        <v>4.0599999999999996</v>
      </c>
      <c r="H4">
        <v>1</v>
      </c>
      <c r="I4">
        <v>49.79</v>
      </c>
      <c r="J4">
        <v>66</v>
      </c>
      <c r="K4">
        <v>1.3255673830000001</v>
      </c>
      <c r="L4" s="1">
        <v>42752</v>
      </c>
      <c r="M4">
        <v>24.594999999999999</v>
      </c>
      <c r="N4">
        <v>36.417000000000002</v>
      </c>
      <c r="O4">
        <v>53.362000000000002</v>
      </c>
      <c r="P4">
        <v>45.777999999999999</v>
      </c>
      <c r="Q4">
        <v>62.692999999999998</v>
      </c>
      <c r="R4">
        <v>35.942999999999998</v>
      </c>
      <c r="S4">
        <v>69.47</v>
      </c>
      <c r="T4">
        <v>29.809000000000001</v>
      </c>
      <c r="U4">
        <v>56.936</v>
      </c>
      <c r="V4">
        <v>42.136000000000003</v>
      </c>
      <c r="W4">
        <v>76.981999999999999</v>
      </c>
      <c r="X4">
        <v>22.452999999999999</v>
      </c>
      <c r="Y4">
        <v>57.36</v>
      </c>
      <c r="Z4">
        <v>20.048999999999999</v>
      </c>
      <c r="AA4">
        <v>43.954000000000001</v>
      </c>
      <c r="AB4">
        <v>39.628999999999998</v>
      </c>
      <c r="AC4">
        <v>35.478000000000002</v>
      </c>
      <c r="AD4">
        <v>35.664000000000001</v>
      </c>
      <c r="AE4">
        <v>48.49</v>
      </c>
      <c r="AF4">
        <v>51.783000000000001</v>
      </c>
      <c r="AG4">
        <v>32.518999999999998</v>
      </c>
      <c r="AH4">
        <v>57.223999999999997</v>
      </c>
      <c r="AI4">
        <v>49.691000000000003</v>
      </c>
      <c r="AJ4">
        <v>40.978999999999999</v>
      </c>
      <c r="AK4">
        <v>53.491</v>
      </c>
      <c r="AL4">
        <v>33.692999999999998</v>
      </c>
      <c r="AM4">
        <v>62.926000000000002</v>
      </c>
      <c r="AN4">
        <v>26.637</v>
      </c>
      <c r="AO4">
        <v>60.814</v>
      </c>
      <c r="AP4">
        <v>28.515999999999998</v>
      </c>
      <c r="AQ4">
        <v>40.32</v>
      </c>
      <c r="AR4">
        <v>59.284999999999997</v>
      </c>
      <c r="AT4">
        <v>48.045999999999999</v>
      </c>
      <c r="AU4">
        <v>38.741</v>
      </c>
      <c r="AV4">
        <v>42.658999999999999</v>
      </c>
      <c r="AW4">
        <v>57.341000000000001</v>
      </c>
      <c r="AX4">
        <v>37.844000000000001</v>
      </c>
      <c r="AY4">
        <v>49.607999999999997</v>
      </c>
      <c r="AZ4">
        <v>42.524000000000001</v>
      </c>
      <c r="BA4">
        <v>35.097000000000001</v>
      </c>
      <c r="BB4">
        <v>34.052999999999997</v>
      </c>
      <c r="BC4">
        <v>43.707999999999998</v>
      </c>
      <c r="BE4">
        <f t="shared" si="0"/>
        <v>0.61909333062674266</v>
      </c>
      <c r="BF4">
        <f t="shared" si="1"/>
        <v>0.15398775014315944</v>
      </c>
      <c r="BG4">
        <f t="shared" si="2"/>
        <v>2.3055663135153042</v>
      </c>
    </row>
    <row r="5" spans="1:59" x14ac:dyDescent="0.75">
      <c r="A5" t="s">
        <v>56</v>
      </c>
      <c r="B5">
        <v>122580</v>
      </c>
      <c r="C5">
        <v>48167</v>
      </c>
      <c r="D5">
        <v>0.57999999999999996</v>
      </c>
      <c r="E5">
        <v>1</v>
      </c>
      <c r="F5">
        <v>30</v>
      </c>
      <c r="G5">
        <v>0.24</v>
      </c>
      <c r="H5">
        <v>1</v>
      </c>
      <c r="I5">
        <v>122.58</v>
      </c>
      <c r="J5">
        <v>2</v>
      </c>
      <c r="K5">
        <v>1.6315875000000001E-2</v>
      </c>
      <c r="L5" s="1">
        <v>46190</v>
      </c>
      <c r="M5">
        <v>26.774999999999999</v>
      </c>
      <c r="N5">
        <v>35.246000000000002</v>
      </c>
      <c r="O5">
        <v>59.277000000000001</v>
      </c>
      <c r="P5">
        <v>39.512999999999998</v>
      </c>
      <c r="Q5">
        <v>67.043000000000006</v>
      </c>
      <c r="R5">
        <v>30.062000000000001</v>
      </c>
      <c r="S5">
        <v>73.570999999999998</v>
      </c>
      <c r="T5">
        <v>24.939</v>
      </c>
      <c r="U5">
        <v>61.103000000000002</v>
      </c>
      <c r="V5">
        <v>37.372</v>
      </c>
      <c r="W5">
        <v>79.52</v>
      </c>
      <c r="X5">
        <v>19.427</v>
      </c>
      <c r="Y5">
        <v>62.701999999999998</v>
      </c>
      <c r="Z5">
        <v>16.146000000000001</v>
      </c>
      <c r="AA5">
        <v>45.36</v>
      </c>
      <c r="AB5">
        <v>37.265000000000001</v>
      </c>
      <c r="AC5">
        <v>39.247</v>
      </c>
      <c r="AD5">
        <v>32.411999999999999</v>
      </c>
      <c r="AE5">
        <v>52.15</v>
      </c>
      <c r="AF5">
        <v>47.853999999999999</v>
      </c>
      <c r="AG5">
        <v>34.090000000000003</v>
      </c>
      <c r="AH5">
        <v>55.530999999999999</v>
      </c>
      <c r="AI5">
        <v>52.439</v>
      </c>
      <c r="AJ5">
        <v>37.792999999999999</v>
      </c>
      <c r="AK5">
        <v>56.981999999999999</v>
      </c>
      <c r="AL5">
        <v>29.884</v>
      </c>
      <c r="AM5">
        <v>64.463999999999999</v>
      </c>
      <c r="AN5">
        <v>23.352</v>
      </c>
      <c r="AO5">
        <v>63.655000000000001</v>
      </c>
      <c r="AP5">
        <v>24.968</v>
      </c>
      <c r="AQ5">
        <v>43.707000000000001</v>
      </c>
      <c r="AR5">
        <v>55.417000000000002</v>
      </c>
      <c r="AT5">
        <v>50.994999999999997</v>
      </c>
      <c r="AU5">
        <v>34.997999999999998</v>
      </c>
      <c r="AV5">
        <v>39.018000000000001</v>
      </c>
      <c r="AW5">
        <v>60.981999999999999</v>
      </c>
      <c r="AX5">
        <v>41.871000000000002</v>
      </c>
      <c r="AY5">
        <v>44.454000000000001</v>
      </c>
      <c r="AZ5">
        <v>45.457999999999998</v>
      </c>
      <c r="BA5">
        <v>33.039000000000001</v>
      </c>
      <c r="BB5">
        <v>37.558999999999997</v>
      </c>
      <c r="BC5">
        <v>39.380000000000003</v>
      </c>
      <c r="BE5">
        <f t="shared" si="0"/>
        <v>-0.46852108295774492</v>
      </c>
      <c r="BF5">
        <f t="shared" si="1"/>
        <v>-0.93436100793365773</v>
      </c>
      <c r="BG5">
        <f t="shared" si="2"/>
        <v>1.4785664955938433</v>
      </c>
    </row>
    <row r="6" spans="1:59" x14ac:dyDescent="0.75">
      <c r="A6" t="s">
        <v>57</v>
      </c>
      <c r="B6">
        <v>35370</v>
      </c>
      <c r="C6">
        <v>19552</v>
      </c>
      <c r="D6">
        <v>0.83</v>
      </c>
      <c r="E6">
        <v>1</v>
      </c>
      <c r="F6">
        <v>0</v>
      </c>
      <c r="G6">
        <v>0</v>
      </c>
      <c r="H6">
        <v>0</v>
      </c>
      <c r="I6">
        <v>35.369999999999997</v>
      </c>
      <c r="J6">
        <v>0</v>
      </c>
      <c r="K6">
        <v>0</v>
      </c>
      <c r="L6" s="1">
        <v>40249</v>
      </c>
      <c r="M6">
        <v>25.995999999999999</v>
      </c>
      <c r="N6">
        <v>36.893999999999998</v>
      </c>
      <c r="O6">
        <v>56.834000000000003</v>
      </c>
      <c r="P6">
        <v>42.558</v>
      </c>
      <c r="Q6">
        <v>62.314</v>
      </c>
      <c r="R6">
        <v>36.198999999999998</v>
      </c>
      <c r="S6">
        <v>70.227999999999994</v>
      </c>
      <c r="T6">
        <v>28.617000000000001</v>
      </c>
      <c r="U6">
        <v>56.49</v>
      </c>
      <c r="V6">
        <v>42.661999999999999</v>
      </c>
      <c r="W6">
        <v>76.97</v>
      </c>
      <c r="X6">
        <v>22.382000000000001</v>
      </c>
      <c r="Y6">
        <v>55.631</v>
      </c>
      <c r="Z6">
        <v>22.603000000000002</v>
      </c>
      <c r="AA6">
        <v>41.683</v>
      </c>
      <c r="AB6">
        <v>38.853000000000002</v>
      </c>
      <c r="AC6">
        <v>36.039000000000001</v>
      </c>
      <c r="AD6">
        <v>37.960999999999999</v>
      </c>
      <c r="AE6">
        <v>45.89</v>
      </c>
      <c r="AF6">
        <v>54.256999999999998</v>
      </c>
      <c r="AG6">
        <v>31.085000000000001</v>
      </c>
      <c r="AH6">
        <v>59.601999999999997</v>
      </c>
      <c r="AI6">
        <v>47.868000000000002</v>
      </c>
      <c r="AJ6">
        <v>43.997999999999998</v>
      </c>
      <c r="AK6">
        <v>51.234999999999999</v>
      </c>
      <c r="AL6">
        <v>37.103000000000002</v>
      </c>
      <c r="AM6">
        <v>58.905999999999999</v>
      </c>
      <c r="AN6">
        <v>31.638000000000002</v>
      </c>
      <c r="AO6">
        <v>57.551000000000002</v>
      </c>
      <c r="AP6">
        <v>32.25</v>
      </c>
      <c r="AQ6">
        <v>40.066000000000003</v>
      </c>
      <c r="AR6">
        <v>59.69</v>
      </c>
      <c r="AT6">
        <v>45.042000000000002</v>
      </c>
      <c r="AU6">
        <v>40.704999999999998</v>
      </c>
      <c r="AV6">
        <v>42.978000000000002</v>
      </c>
      <c r="AW6">
        <v>57.021999999999998</v>
      </c>
      <c r="AX6">
        <v>35.231000000000002</v>
      </c>
      <c r="AY6">
        <v>52.076000000000001</v>
      </c>
      <c r="AZ6">
        <v>43.917000000000002</v>
      </c>
      <c r="BA6">
        <v>34.066000000000003</v>
      </c>
      <c r="BB6">
        <v>34.662999999999997</v>
      </c>
      <c r="BC6">
        <v>40.886000000000003</v>
      </c>
      <c r="BE6">
        <f t="shared" si="0"/>
        <v>-1</v>
      </c>
      <c r="BF6">
        <f t="shared" si="1"/>
        <v>-1</v>
      </c>
      <c r="BG6">
        <f t="shared" si="2"/>
        <v>-1</v>
      </c>
    </row>
    <row r="7" spans="1:59" x14ac:dyDescent="0.75">
      <c r="A7" t="s">
        <v>58</v>
      </c>
      <c r="B7">
        <v>275438</v>
      </c>
      <c r="C7">
        <v>96626</v>
      </c>
      <c r="D7">
        <v>0.53</v>
      </c>
      <c r="E7">
        <v>1</v>
      </c>
      <c r="F7">
        <v>0</v>
      </c>
      <c r="G7">
        <v>0</v>
      </c>
      <c r="H7">
        <v>0</v>
      </c>
      <c r="I7">
        <v>275.44</v>
      </c>
      <c r="J7">
        <v>0</v>
      </c>
      <c r="K7">
        <v>0</v>
      </c>
      <c r="L7" s="1">
        <v>53470</v>
      </c>
      <c r="M7">
        <v>33.295000000000002</v>
      </c>
      <c r="N7">
        <v>32.128</v>
      </c>
      <c r="O7">
        <v>68.941000000000003</v>
      </c>
      <c r="P7">
        <v>30.006</v>
      </c>
      <c r="Q7">
        <v>72.007000000000005</v>
      </c>
      <c r="R7">
        <v>25.696000000000002</v>
      </c>
      <c r="S7">
        <v>75.819999999999993</v>
      </c>
      <c r="T7">
        <v>22.684000000000001</v>
      </c>
      <c r="U7">
        <v>64.385999999999996</v>
      </c>
      <c r="V7">
        <v>34.454999999999998</v>
      </c>
      <c r="W7">
        <v>80.116</v>
      </c>
      <c r="X7">
        <v>18.690000000000001</v>
      </c>
      <c r="Y7">
        <v>66.754999999999995</v>
      </c>
      <c r="Z7">
        <v>14.048</v>
      </c>
      <c r="AA7">
        <v>51.966999999999999</v>
      </c>
      <c r="AB7">
        <v>32.933999999999997</v>
      </c>
      <c r="AC7">
        <v>46.462000000000003</v>
      </c>
      <c r="AD7">
        <v>29.594000000000001</v>
      </c>
      <c r="AE7">
        <v>57.414999999999999</v>
      </c>
      <c r="AF7">
        <v>42.811999999999998</v>
      </c>
      <c r="AG7">
        <v>37.406999999999996</v>
      </c>
      <c r="AH7">
        <v>52.901000000000003</v>
      </c>
      <c r="AI7">
        <v>56.009</v>
      </c>
      <c r="AJ7">
        <v>35.24</v>
      </c>
      <c r="AK7">
        <v>60.15</v>
      </c>
      <c r="AL7">
        <v>28.079000000000001</v>
      </c>
      <c r="AM7">
        <v>65.863</v>
      </c>
      <c r="AN7">
        <v>22.611999999999998</v>
      </c>
      <c r="AO7">
        <v>65.706000000000003</v>
      </c>
      <c r="AP7">
        <v>23.105</v>
      </c>
      <c r="AQ7">
        <v>48.633000000000003</v>
      </c>
      <c r="AR7">
        <v>50.975000000000001</v>
      </c>
      <c r="AT7">
        <v>54.844999999999999</v>
      </c>
      <c r="AU7">
        <v>31.594000000000001</v>
      </c>
      <c r="AV7">
        <v>33.555</v>
      </c>
      <c r="AW7">
        <v>66.445999999999998</v>
      </c>
      <c r="AX7">
        <v>48.558</v>
      </c>
      <c r="AY7">
        <v>38.875</v>
      </c>
      <c r="AZ7">
        <v>53.343000000000004</v>
      </c>
      <c r="BA7">
        <v>24.66</v>
      </c>
      <c r="BB7">
        <v>44.106000000000002</v>
      </c>
      <c r="BC7">
        <v>32.149000000000001</v>
      </c>
      <c r="BE7">
        <f t="shared" si="0"/>
        <v>-1</v>
      </c>
      <c r="BF7">
        <f t="shared" si="1"/>
        <v>-1</v>
      </c>
      <c r="BG7">
        <f t="shared" si="2"/>
        <v>-1</v>
      </c>
    </row>
    <row r="8" spans="1:59" x14ac:dyDescent="0.75">
      <c r="A8" t="s">
        <v>59</v>
      </c>
      <c r="B8">
        <v>88648</v>
      </c>
      <c r="C8">
        <v>39135</v>
      </c>
      <c r="D8">
        <v>0.71</v>
      </c>
      <c r="E8">
        <v>1</v>
      </c>
      <c r="F8">
        <v>6</v>
      </c>
      <c r="G8">
        <v>7.0000000000000007E-2</v>
      </c>
      <c r="H8">
        <v>1</v>
      </c>
      <c r="I8">
        <v>88.65</v>
      </c>
      <c r="J8">
        <v>15</v>
      </c>
      <c r="K8">
        <v>0.16920473799999999</v>
      </c>
      <c r="L8" s="1">
        <v>42363</v>
      </c>
      <c r="M8">
        <v>27.111999999999998</v>
      </c>
      <c r="N8">
        <v>35.091000000000001</v>
      </c>
      <c r="O8">
        <v>60.334000000000003</v>
      </c>
      <c r="P8">
        <v>38.688000000000002</v>
      </c>
      <c r="Q8">
        <v>65.682000000000002</v>
      </c>
      <c r="R8">
        <v>32.048999999999999</v>
      </c>
      <c r="S8">
        <v>72.725999999999999</v>
      </c>
      <c r="T8">
        <v>25.84</v>
      </c>
      <c r="U8">
        <v>59.137999999999998</v>
      </c>
      <c r="V8">
        <v>39.792000000000002</v>
      </c>
      <c r="W8">
        <v>78.92</v>
      </c>
      <c r="X8">
        <v>20.417999999999999</v>
      </c>
      <c r="Y8">
        <v>61.323999999999998</v>
      </c>
      <c r="Z8">
        <v>18.844999999999999</v>
      </c>
      <c r="AA8">
        <v>44.802</v>
      </c>
      <c r="AB8">
        <v>39.518000000000001</v>
      </c>
      <c r="AC8">
        <v>39.133000000000003</v>
      </c>
      <c r="AD8">
        <v>35.640999999999998</v>
      </c>
      <c r="AE8">
        <v>49.527000000000001</v>
      </c>
      <c r="AF8">
        <v>50.664999999999999</v>
      </c>
      <c r="AG8">
        <v>32.375999999999998</v>
      </c>
      <c r="AH8">
        <v>58.338000000000001</v>
      </c>
      <c r="AI8">
        <v>49.847999999999999</v>
      </c>
      <c r="AJ8">
        <v>41.917999999999999</v>
      </c>
      <c r="AK8">
        <v>53.811</v>
      </c>
      <c r="AL8">
        <v>34.220999999999997</v>
      </c>
      <c r="AM8">
        <v>62.844000000000001</v>
      </c>
      <c r="AN8">
        <v>26.1</v>
      </c>
      <c r="AO8">
        <v>61.976999999999997</v>
      </c>
      <c r="AP8">
        <v>27.035</v>
      </c>
      <c r="AQ8">
        <v>42.954999999999998</v>
      </c>
      <c r="AR8">
        <v>56.67</v>
      </c>
      <c r="AT8">
        <v>47.011000000000003</v>
      </c>
      <c r="AU8">
        <v>38.680999999999997</v>
      </c>
      <c r="AV8">
        <v>39.972999999999999</v>
      </c>
      <c r="AW8">
        <v>60.027000000000001</v>
      </c>
      <c r="AX8">
        <v>38.731000000000002</v>
      </c>
      <c r="AY8">
        <v>48.493000000000002</v>
      </c>
      <c r="AZ8">
        <v>46.365000000000002</v>
      </c>
      <c r="BA8">
        <v>32.113999999999997</v>
      </c>
      <c r="BB8">
        <v>36.738999999999997</v>
      </c>
      <c r="BC8">
        <v>38.729999999999997</v>
      </c>
      <c r="BE8">
        <f t="shared" si="0"/>
        <v>-0.769551078621726</v>
      </c>
      <c r="BF8">
        <f t="shared" si="1"/>
        <v>-0.56991730080338199</v>
      </c>
      <c r="BG8">
        <f t="shared" si="2"/>
        <v>0.78532983501076703</v>
      </c>
    </row>
    <row r="9" spans="1:59" x14ac:dyDescent="0.75">
      <c r="A9" t="s">
        <v>60</v>
      </c>
      <c r="B9">
        <v>43914</v>
      </c>
      <c r="C9">
        <v>18141</v>
      </c>
      <c r="D9">
        <v>0.71</v>
      </c>
      <c r="E9">
        <v>1</v>
      </c>
      <c r="F9">
        <v>1097</v>
      </c>
      <c r="G9">
        <v>24.98</v>
      </c>
      <c r="H9">
        <v>1</v>
      </c>
      <c r="I9">
        <v>43.91</v>
      </c>
      <c r="J9">
        <v>765</v>
      </c>
      <c r="K9">
        <v>17.421999540000002</v>
      </c>
      <c r="L9" s="1">
        <v>40543</v>
      </c>
      <c r="M9">
        <v>28.363</v>
      </c>
      <c r="N9">
        <v>35.061</v>
      </c>
      <c r="O9">
        <v>63.374000000000002</v>
      </c>
      <c r="P9">
        <v>35.728000000000002</v>
      </c>
      <c r="Q9">
        <v>66.632999999999996</v>
      </c>
      <c r="R9">
        <v>31.17</v>
      </c>
      <c r="S9">
        <v>73.626000000000005</v>
      </c>
      <c r="T9">
        <v>25.067</v>
      </c>
      <c r="U9">
        <v>61.195999999999998</v>
      </c>
      <c r="V9">
        <v>37.680999999999997</v>
      </c>
      <c r="W9">
        <v>80.436000000000007</v>
      </c>
      <c r="X9">
        <v>19.007999999999999</v>
      </c>
      <c r="Y9">
        <v>62.655999999999999</v>
      </c>
      <c r="Z9">
        <v>16.867999999999999</v>
      </c>
      <c r="AA9">
        <v>47.002000000000002</v>
      </c>
      <c r="AB9">
        <v>38.341999999999999</v>
      </c>
      <c r="AC9">
        <v>41.046999999999997</v>
      </c>
      <c r="AD9">
        <v>33.192999999999998</v>
      </c>
      <c r="AE9">
        <v>52.286999999999999</v>
      </c>
      <c r="AF9">
        <v>47.892000000000003</v>
      </c>
      <c r="AG9">
        <v>33.570999999999998</v>
      </c>
      <c r="AH9">
        <v>57.058</v>
      </c>
      <c r="AI9">
        <v>51.555999999999997</v>
      </c>
      <c r="AJ9">
        <v>40.020000000000003</v>
      </c>
      <c r="AK9">
        <v>55.767000000000003</v>
      </c>
      <c r="AL9">
        <v>32.317999999999998</v>
      </c>
      <c r="AM9">
        <v>64.685000000000002</v>
      </c>
      <c r="AN9">
        <v>24.317</v>
      </c>
      <c r="AO9">
        <v>63.567999999999998</v>
      </c>
      <c r="AP9">
        <v>25.405000000000001</v>
      </c>
      <c r="AQ9">
        <v>43.698</v>
      </c>
      <c r="AR9">
        <v>55.835000000000001</v>
      </c>
      <c r="AT9">
        <v>49.167999999999999</v>
      </c>
      <c r="AU9">
        <v>37.856999999999999</v>
      </c>
      <c r="AV9">
        <v>38.417000000000002</v>
      </c>
      <c r="AW9">
        <v>61.582999999999998</v>
      </c>
      <c r="AX9">
        <v>41.366999999999997</v>
      </c>
      <c r="AY9">
        <v>47.142000000000003</v>
      </c>
      <c r="AZ9">
        <v>48.508000000000003</v>
      </c>
      <c r="BA9">
        <v>30.056999999999999</v>
      </c>
      <c r="BB9">
        <v>38.023000000000003</v>
      </c>
      <c r="BC9">
        <v>38.65</v>
      </c>
      <c r="BE9">
        <f t="shared" si="0"/>
        <v>1.3993275321586789</v>
      </c>
      <c r="BF9">
        <f t="shared" si="1"/>
        <v>1.2435836645967835</v>
      </c>
      <c r="BG9">
        <f t="shared" si="2"/>
        <v>3.040246215057707</v>
      </c>
    </row>
    <row r="10" spans="1:59" x14ac:dyDescent="0.75">
      <c r="A10" t="s">
        <v>61</v>
      </c>
      <c r="B10">
        <v>439152</v>
      </c>
      <c r="C10">
        <v>164361</v>
      </c>
      <c r="D10">
        <v>0.48</v>
      </c>
      <c r="E10">
        <v>0</v>
      </c>
      <c r="F10">
        <v>0</v>
      </c>
      <c r="G10">
        <v>0</v>
      </c>
      <c r="H10">
        <v>0</v>
      </c>
      <c r="I10">
        <v>439.15</v>
      </c>
      <c r="J10">
        <v>0</v>
      </c>
      <c r="K10">
        <v>0</v>
      </c>
      <c r="L10" s="1">
        <v>74828</v>
      </c>
      <c r="M10">
        <v>33.636000000000003</v>
      </c>
      <c r="N10">
        <v>31.742000000000001</v>
      </c>
      <c r="O10">
        <v>69.113</v>
      </c>
      <c r="P10">
        <v>30.24</v>
      </c>
      <c r="Q10">
        <v>72.623000000000005</v>
      </c>
      <c r="R10">
        <v>25.093</v>
      </c>
      <c r="S10">
        <v>78.2</v>
      </c>
      <c r="T10">
        <v>19.949000000000002</v>
      </c>
      <c r="U10">
        <v>67.825999999999993</v>
      </c>
      <c r="V10">
        <v>30.411000000000001</v>
      </c>
      <c r="W10">
        <v>82.38</v>
      </c>
      <c r="X10">
        <v>16.297000000000001</v>
      </c>
      <c r="Y10">
        <v>65.948999999999998</v>
      </c>
      <c r="Z10">
        <v>15.148999999999999</v>
      </c>
      <c r="AA10">
        <v>52.878</v>
      </c>
      <c r="AB10">
        <v>32.829000000000001</v>
      </c>
      <c r="AC10">
        <v>47.835999999999999</v>
      </c>
      <c r="AD10">
        <v>32.686</v>
      </c>
      <c r="AE10">
        <v>57.18</v>
      </c>
      <c r="AF10">
        <v>43.094999999999999</v>
      </c>
      <c r="AG10">
        <v>35.432000000000002</v>
      </c>
      <c r="AH10">
        <v>56.716999999999999</v>
      </c>
      <c r="AI10">
        <v>55.326999999999998</v>
      </c>
      <c r="AJ10">
        <v>38.000999999999998</v>
      </c>
      <c r="AK10">
        <v>61.161000000000001</v>
      </c>
      <c r="AL10">
        <v>29.472999999999999</v>
      </c>
      <c r="AM10">
        <v>68.542000000000002</v>
      </c>
      <c r="AN10">
        <v>22.183</v>
      </c>
      <c r="AO10">
        <v>68.049000000000007</v>
      </c>
      <c r="AP10">
        <v>22.085999999999999</v>
      </c>
      <c r="AQ10">
        <v>47.445999999999998</v>
      </c>
      <c r="AR10">
        <v>52.459000000000003</v>
      </c>
      <c r="AT10">
        <v>55.497999999999998</v>
      </c>
      <c r="AU10">
        <v>32.286999999999999</v>
      </c>
      <c r="AV10">
        <v>32.225000000000001</v>
      </c>
      <c r="AW10">
        <v>67.775000000000006</v>
      </c>
      <c r="AX10">
        <v>50.683999999999997</v>
      </c>
      <c r="AY10">
        <v>38.325000000000003</v>
      </c>
      <c r="AZ10">
        <v>54.741999999999997</v>
      </c>
      <c r="BA10">
        <v>26.024999999999999</v>
      </c>
      <c r="BB10">
        <v>44.301000000000002</v>
      </c>
      <c r="BC10">
        <v>33.603999999999999</v>
      </c>
      <c r="BE10">
        <f t="shared" si="0"/>
        <v>-1</v>
      </c>
      <c r="BF10">
        <f t="shared" si="1"/>
        <v>-1</v>
      </c>
      <c r="BG10">
        <f t="shared" si="2"/>
        <v>-1</v>
      </c>
    </row>
    <row r="11" spans="1:59" x14ac:dyDescent="0.75">
      <c r="A11" t="s">
        <v>62</v>
      </c>
      <c r="B11">
        <v>128305</v>
      </c>
      <c r="C11">
        <v>64428</v>
      </c>
      <c r="D11">
        <v>0.66</v>
      </c>
      <c r="E11">
        <v>1</v>
      </c>
      <c r="F11">
        <v>321</v>
      </c>
      <c r="G11">
        <v>2.5</v>
      </c>
      <c r="H11">
        <v>1</v>
      </c>
      <c r="I11">
        <v>128.31</v>
      </c>
      <c r="J11">
        <v>57</v>
      </c>
      <c r="K11">
        <v>0.44423661399999997</v>
      </c>
      <c r="L11" s="1">
        <v>56878</v>
      </c>
      <c r="M11">
        <v>28.952999999999999</v>
      </c>
      <c r="N11">
        <v>32.957999999999998</v>
      </c>
      <c r="O11">
        <v>60.505000000000003</v>
      </c>
      <c r="P11">
        <v>38.734000000000002</v>
      </c>
      <c r="Q11">
        <v>65.703000000000003</v>
      </c>
      <c r="R11">
        <v>32.524999999999999</v>
      </c>
      <c r="S11">
        <v>72.974999999999994</v>
      </c>
      <c r="T11">
        <v>26.175999999999998</v>
      </c>
      <c r="U11">
        <v>60.052999999999997</v>
      </c>
      <c r="V11">
        <v>39.502000000000002</v>
      </c>
      <c r="W11">
        <v>79.930999999999997</v>
      </c>
      <c r="X11">
        <v>19.907</v>
      </c>
      <c r="Y11">
        <v>61.131</v>
      </c>
      <c r="Z11">
        <v>20.32</v>
      </c>
      <c r="AA11">
        <v>44.7</v>
      </c>
      <c r="AB11">
        <v>39.395000000000003</v>
      </c>
      <c r="AC11">
        <v>41.905000000000001</v>
      </c>
      <c r="AD11">
        <v>35.287999999999997</v>
      </c>
      <c r="AE11">
        <v>49.857999999999997</v>
      </c>
      <c r="AF11">
        <v>50.366</v>
      </c>
      <c r="AG11">
        <v>31.693000000000001</v>
      </c>
      <c r="AH11">
        <v>59.863</v>
      </c>
      <c r="AI11">
        <v>49.633000000000003</v>
      </c>
      <c r="AJ11">
        <v>43.082000000000001</v>
      </c>
      <c r="AK11">
        <v>54.305</v>
      </c>
      <c r="AL11">
        <v>34.984999999999999</v>
      </c>
      <c r="AM11">
        <v>61.686</v>
      </c>
      <c r="AN11">
        <v>28.361999999999998</v>
      </c>
      <c r="AO11">
        <v>60.079000000000001</v>
      </c>
      <c r="AP11">
        <v>29.626000000000001</v>
      </c>
      <c r="AQ11">
        <v>42.48</v>
      </c>
      <c r="AR11">
        <v>57.225999999999999</v>
      </c>
      <c r="AT11">
        <v>48.067999999999998</v>
      </c>
      <c r="AU11">
        <v>38.600999999999999</v>
      </c>
      <c r="AV11">
        <v>38.97</v>
      </c>
      <c r="AW11">
        <v>61.03</v>
      </c>
      <c r="AX11">
        <v>40.473999999999997</v>
      </c>
      <c r="AY11">
        <v>47.470999999999997</v>
      </c>
      <c r="AZ11">
        <v>47.384</v>
      </c>
      <c r="BA11">
        <v>31.79</v>
      </c>
      <c r="BB11">
        <v>37.421999999999997</v>
      </c>
      <c r="BC11">
        <v>39.152999999999999</v>
      </c>
      <c r="BE11">
        <f t="shared" si="0"/>
        <v>0.41497334797081797</v>
      </c>
      <c r="BF11">
        <f t="shared" si="1"/>
        <v>-0.26421224402766352</v>
      </c>
      <c r="BG11">
        <f t="shared" si="2"/>
        <v>2.5066403055665027</v>
      </c>
    </row>
    <row r="12" spans="1:59" x14ac:dyDescent="0.75">
      <c r="A12" t="s">
        <v>63</v>
      </c>
      <c r="B12">
        <v>100239</v>
      </c>
      <c r="C12">
        <v>42258</v>
      </c>
      <c r="D12">
        <v>0.67</v>
      </c>
      <c r="E12">
        <v>1</v>
      </c>
      <c r="F12">
        <v>3</v>
      </c>
      <c r="G12">
        <v>0.03</v>
      </c>
      <c r="H12">
        <v>1</v>
      </c>
      <c r="I12">
        <v>100.24</v>
      </c>
      <c r="J12">
        <v>0</v>
      </c>
      <c r="K12">
        <v>0</v>
      </c>
      <c r="L12" s="1">
        <v>39574</v>
      </c>
      <c r="M12">
        <v>27.337</v>
      </c>
      <c r="N12">
        <v>35.057000000000002</v>
      </c>
      <c r="O12">
        <v>62.485999999999997</v>
      </c>
      <c r="P12">
        <v>36.512999999999998</v>
      </c>
      <c r="Q12">
        <v>68.364000000000004</v>
      </c>
      <c r="R12">
        <v>29.391999999999999</v>
      </c>
      <c r="S12">
        <v>75.024000000000001</v>
      </c>
      <c r="T12">
        <v>23.741</v>
      </c>
      <c r="U12">
        <v>61.860999999999997</v>
      </c>
      <c r="V12">
        <v>37.088999999999999</v>
      </c>
      <c r="W12">
        <v>79.013999999999996</v>
      </c>
      <c r="X12">
        <v>19.803000000000001</v>
      </c>
      <c r="Y12">
        <v>62.704999999999998</v>
      </c>
      <c r="Z12">
        <v>17.177</v>
      </c>
      <c r="AA12">
        <v>45.98</v>
      </c>
      <c r="AB12">
        <v>38.087000000000003</v>
      </c>
      <c r="AC12">
        <v>40.476999999999997</v>
      </c>
      <c r="AD12">
        <v>33.969000000000001</v>
      </c>
      <c r="AE12">
        <v>52.777000000000001</v>
      </c>
      <c r="AF12">
        <v>47.441000000000003</v>
      </c>
      <c r="AG12">
        <v>33.673000000000002</v>
      </c>
      <c r="AH12">
        <v>56.61</v>
      </c>
      <c r="AI12">
        <v>51.826999999999998</v>
      </c>
      <c r="AJ12">
        <v>39.512999999999998</v>
      </c>
      <c r="AK12">
        <v>56.05</v>
      </c>
      <c r="AL12">
        <v>32.210999999999999</v>
      </c>
      <c r="AM12">
        <v>63.625</v>
      </c>
      <c r="AN12">
        <v>24.995999999999999</v>
      </c>
      <c r="AO12">
        <v>63.116999999999997</v>
      </c>
      <c r="AP12">
        <v>24.876999999999999</v>
      </c>
      <c r="AQ12">
        <v>43.534999999999997</v>
      </c>
      <c r="AR12">
        <v>55.960999999999999</v>
      </c>
      <c r="AT12">
        <v>47.884999999999998</v>
      </c>
      <c r="AU12">
        <v>37.639000000000003</v>
      </c>
      <c r="AV12">
        <v>39.054000000000002</v>
      </c>
      <c r="AW12">
        <v>60.945999999999998</v>
      </c>
      <c r="AX12">
        <v>39.619999999999997</v>
      </c>
      <c r="AY12">
        <v>47.146000000000001</v>
      </c>
      <c r="AZ12">
        <v>46.345999999999997</v>
      </c>
      <c r="BA12">
        <v>31.773</v>
      </c>
      <c r="BB12">
        <v>37.179000000000002</v>
      </c>
      <c r="BC12">
        <v>38.344999999999999</v>
      </c>
      <c r="BE12">
        <f t="shared" si="0"/>
        <v>-0.88605664769316317</v>
      </c>
      <c r="BF12">
        <f t="shared" si="1"/>
        <v>-1</v>
      </c>
      <c r="BG12">
        <f t="shared" si="2"/>
        <v>0.49136169383427269</v>
      </c>
    </row>
    <row r="13" spans="1:59" x14ac:dyDescent="0.75">
      <c r="A13" t="s">
        <v>64</v>
      </c>
      <c r="B13">
        <v>3731</v>
      </c>
      <c r="C13">
        <v>1589</v>
      </c>
      <c r="D13">
        <v>0.73</v>
      </c>
      <c r="E13">
        <v>1</v>
      </c>
      <c r="F13">
        <v>43</v>
      </c>
      <c r="G13">
        <v>11.53</v>
      </c>
      <c r="H13">
        <v>1</v>
      </c>
      <c r="I13">
        <v>3.73</v>
      </c>
      <c r="J13">
        <v>56</v>
      </c>
      <c r="K13">
        <v>15.013404830000001</v>
      </c>
      <c r="L13" s="1">
        <v>40733</v>
      </c>
      <c r="M13">
        <v>28.852</v>
      </c>
      <c r="N13">
        <v>33.972999999999999</v>
      </c>
      <c r="O13">
        <v>62.390999999999998</v>
      </c>
      <c r="P13">
        <v>36.798000000000002</v>
      </c>
      <c r="Q13">
        <v>65.625</v>
      </c>
      <c r="R13">
        <v>32.110999999999997</v>
      </c>
      <c r="S13">
        <v>73.316000000000003</v>
      </c>
      <c r="T13">
        <v>25.251000000000001</v>
      </c>
      <c r="U13">
        <v>59.558999999999997</v>
      </c>
      <c r="V13">
        <v>39.130000000000003</v>
      </c>
      <c r="W13">
        <v>79.787999999999997</v>
      </c>
      <c r="X13">
        <v>19.295999999999999</v>
      </c>
      <c r="Y13">
        <v>63.271999999999998</v>
      </c>
      <c r="Z13">
        <v>16.876000000000001</v>
      </c>
      <c r="AA13">
        <v>46.606000000000002</v>
      </c>
      <c r="AB13">
        <v>37.366999999999997</v>
      </c>
      <c r="AC13">
        <v>41.593000000000004</v>
      </c>
      <c r="AD13">
        <v>33.387</v>
      </c>
      <c r="AE13">
        <v>52.121000000000002</v>
      </c>
      <c r="AF13">
        <v>48.021000000000001</v>
      </c>
      <c r="AG13">
        <v>34.142000000000003</v>
      </c>
      <c r="AH13">
        <v>57.064</v>
      </c>
      <c r="AI13">
        <v>52.22</v>
      </c>
      <c r="AJ13">
        <v>39.835000000000001</v>
      </c>
      <c r="AK13">
        <v>56.051000000000002</v>
      </c>
      <c r="AL13">
        <v>32.186999999999998</v>
      </c>
      <c r="AM13">
        <v>64.594999999999999</v>
      </c>
      <c r="AN13">
        <v>25.14</v>
      </c>
      <c r="AO13">
        <v>63.761000000000003</v>
      </c>
      <c r="AP13">
        <v>25.952999999999999</v>
      </c>
      <c r="AQ13">
        <v>44.639000000000003</v>
      </c>
      <c r="AR13">
        <v>54.89</v>
      </c>
      <c r="AT13">
        <v>48.777000000000001</v>
      </c>
      <c r="AU13">
        <v>38.107999999999997</v>
      </c>
      <c r="AV13">
        <v>39.932000000000002</v>
      </c>
      <c r="AW13">
        <v>60.067999999999998</v>
      </c>
      <c r="AX13">
        <v>39.728999999999999</v>
      </c>
      <c r="AY13">
        <v>48.545999999999999</v>
      </c>
      <c r="AZ13">
        <v>47.561</v>
      </c>
      <c r="BA13">
        <v>31.279</v>
      </c>
      <c r="BB13">
        <v>37.814</v>
      </c>
      <c r="BC13">
        <v>38.988999999999997</v>
      </c>
      <c r="BE13">
        <f t="shared" si="0"/>
        <v>1.0655797147284485</v>
      </c>
      <c r="BF13">
        <f t="shared" si="1"/>
        <v>1.179362315583476</v>
      </c>
      <c r="BG13">
        <f t="shared" si="2"/>
        <v>1.6344772701607315</v>
      </c>
    </row>
    <row r="14" spans="1:59" x14ac:dyDescent="0.75">
      <c r="A14" t="s">
        <v>65</v>
      </c>
      <c r="B14">
        <v>47302</v>
      </c>
      <c r="C14">
        <v>18743</v>
      </c>
      <c r="D14">
        <v>0.65</v>
      </c>
      <c r="E14">
        <v>1</v>
      </c>
      <c r="F14">
        <v>0</v>
      </c>
      <c r="G14">
        <v>0</v>
      </c>
      <c r="H14">
        <v>0</v>
      </c>
      <c r="I14">
        <v>47.3</v>
      </c>
      <c r="J14">
        <v>0</v>
      </c>
      <c r="K14">
        <v>0</v>
      </c>
      <c r="L14" s="1">
        <v>47744</v>
      </c>
      <c r="M14">
        <v>29.244</v>
      </c>
      <c r="N14">
        <v>33.834000000000003</v>
      </c>
      <c r="O14">
        <v>64.816999999999993</v>
      </c>
      <c r="P14">
        <v>33.942</v>
      </c>
      <c r="Q14">
        <v>67.786000000000001</v>
      </c>
      <c r="R14">
        <v>29.236000000000001</v>
      </c>
      <c r="S14">
        <v>75.087000000000003</v>
      </c>
      <c r="T14">
        <v>23.311</v>
      </c>
      <c r="U14">
        <v>62.146000000000001</v>
      </c>
      <c r="V14">
        <v>36.472999999999999</v>
      </c>
      <c r="W14">
        <v>80.861000000000004</v>
      </c>
      <c r="X14">
        <v>18.387</v>
      </c>
      <c r="Y14">
        <v>66.197999999999993</v>
      </c>
      <c r="Z14">
        <v>15.255000000000001</v>
      </c>
      <c r="AA14">
        <v>48.094000000000001</v>
      </c>
      <c r="AB14">
        <v>35.908000000000001</v>
      </c>
      <c r="AC14">
        <v>43.93</v>
      </c>
      <c r="AD14">
        <v>32.057000000000002</v>
      </c>
      <c r="AE14">
        <v>54.314999999999998</v>
      </c>
      <c r="AF14">
        <v>45.920999999999999</v>
      </c>
      <c r="AG14">
        <v>34.295000000000002</v>
      </c>
      <c r="AH14">
        <v>56.258000000000003</v>
      </c>
      <c r="AI14">
        <v>52.994</v>
      </c>
      <c r="AJ14">
        <v>38.447000000000003</v>
      </c>
      <c r="AK14">
        <v>57.338999999999999</v>
      </c>
      <c r="AL14">
        <v>30.617000000000001</v>
      </c>
      <c r="AM14">
        <v>66.384</v>
      </c>
      <c r="AN14">
        <v>23.3</v>
      </c>
      <c r="AO14">
        <v>65.644000000000005</v>
      </c>
      <c r="AP14">
        <v>24.358000000000001</v>
      </c>
      <c r="AQ14">
        <v>46.204000000000001</v>
      </c>
      <c r="AR14">
        <v>53.253</v>
      </c>
      <c r="AT14">
        <v>48.515999999999998</v>
      </c>
      <c r="AU14">
        <v>37.238</v>
      </c>
      <c r="AV14">
        <v>37.790999999999997</v>
      </c>
      <c r="AW14">
        <v>62.209000000000003</v>
      </c>
      <c r="AX14">
        <v>40.978999999999999</v>
      </c>
      <c r="AY14">
        <v>46.081000000000003</v>
      </c>
      <c r="AZ14">
        <v>47.814999999999998</v>
      </c>
      <c r="BA14">
        <v>30.167000000000002</v>
      </c>
      <c r="BB14">
        <v>38.215000000000003</v>
      </c>
      <c r="BC14">
        <v>37.340000000000003</v>
      </c>
      <c r="BE14">
        <f t="shared" si="0"/>
        <v>-1</v>
      </c>
      <c r="BF14">
        <f t="shared" si="1"/>
        <v>-1</v>
      </c>
      <c r="BG14">
        <f t="shared" si="2"/>
        <v>-1</v>
      </c>
    </row>
    <row r="15" spans="1:59" x14ac:dyDescent="0.75">
      <c r="A15" t="s">
        <v>66</v>
      </c>
      <c r="B15">
        <v>88514</v>
      </c>
      <c r="C15">
        <v>35274</v>
      </c>
      <c r="D15">
        <v>0.46</v>
      </c>
      <c r="E15">
        <v>0</v>
      </c>
      <c r="F15">
        <v>26</v>
      </c>
      <c r="G15">
        <v>0.28999999999999998</v>
      </c>
      <c r="H15">
        <v>1</v>
      </c>
      <c r="I15">
        <v>88.51</v>
      </c>
      <c r="J15">
        <v>31</v>
      </c>
      <c r="K15">
        <v>0.35024291000000002</v>
      </c>
      <c r="L15" s="1">
        <v>47016</v>
      </c>
      <c r="M15">
        <v>35.805</v>
      </c>
      <c r="N15">
        <v>27.135000000000002</v>
      </c>
      <c r="O15">
        <v>70.763999999999996</v>
      </c>
      <c r="P15">
        <v>28.84</v>
      </c>
      <c r="Q15">
        <v>72.307000000000002</v>
      </c>
      <c r="R15">
        <v>25.795000000000002</v>
      </c>
      <c r="S15">
        <v>76.144999999999996</v>
      </c>
      <c r="T15">
        <v>22.318000000000001</v>
      </c>
      <c r="U15">
        <v>65.066999999999993</v>
      </c>
      <c r="V15">
        <v>34.021000000000001</v>
      </c>
      <c r="W15">
        <v>83.432000000000002</v>
      </c>
      <c r="X15">
        <v>15.225</v>
      </c>
      <c r="Y15">
        <v>70.611999999999995</v>
      </c>
      <c r="Z15">
        <v>12.481</v>
      </c>
      <c r="AA15">
        <v>53.575000000000003</v>
      </c>
      <c r="AB15">
        <v>31.518000000000001</v>
      </c>
      <c r="AC15">
        <v>52.37</v>
      </c>
      <c r="AD15">
        <v>28.715</v>
      </c>
      <c r="AE15">
        <v>60.801000000000002</v>
      </c>
      <c r="AF15">
        <v>39.39</v>
      </c>
      <c r="AG15">
        <v>38.502000000000002</v>
      </c>
      <c r="AH15">
        <v>55.305999999999997</v>
      </c>
      <c r="AI15">
        <v>59.210999999999999</v>
      </c>
      <c r="AJ15">
        <v>35.326000000000001</v>
      </c>
      <c r="AK15">
        <v>64.578000000000003</v>
      </c>
      <c r="AL15">
        <v>26.367000000000001</v>
      </c>
      <c r="AM15">
        <v>71.944999999999993</v>
      </c>
      <c r="AN15">
        <v>19.998000000000001</v>
      </c>
      <c r="AO15">
        <v>69.775999999999996</v>
      </c>
      <c r="AP15">
        <v>21.620999999999999</v>
      </c>
      <c r="AQ15">
        <v>50.25</v>
      </c>
      <c r="AR15">
        <v>49.337000000000003</v>
      </c>
      <c r="AT15">
        <v>61.776000000000003</v>
      </c>
      <c r="AU15">
        <v>29.312000000000001</v>
      </c>
      <c r="AV15">
        <v>31.113</v>
      </c>
      <c r="AW15">
        <v>68.887</v>
      </c>
      <c r="AX15">
        <v>55.17</v>
      </c>
      <c r="AY15">
        <v>36.665999999999997</v>
      </c>
      <c r="AZ15">
        <v>59.707000000000001</v>
      </c>
      <c r="BA15">
        <v>24.596</v>
      </c>
      <c r="BB15">
        <v>49.091999999999999</v>
      </c>
      <c r="BC15">
        <v>32.923999999999999</v>
      </c>
      <c r="BE15">
        <f t="shared" si="0"/>
        <v>-0.40893539297350079</v>
      </c>
      <c r="BF15">
        <f t="shared" si="1"/>
        <v>-0.3465531173138045</v>
      </c>
      <c r="BG15">
        <f t="shared" si="2"/>
        <v>1.4166405073382811</v>
      </c>
    </row>
    <row r="16" spans="1:59" x14ac:dyDescent="0.75">
      <c r="A16" t="s">
        <v>67</v>
      </c>
      <c r="B16">
        <v>338850</v>
      </c>
      <c r="C16">
        <v>116114</v>
      </c>
      <c r="D16">
        <v>0.43</v>
      </c>
      <c r="E16">
        <v>0</v>
      </c>
      <c r="F16">
        <v>0</v>
      </c>
      <c r="G16">
        <v>0</v>
      </c>
      <c r="H16">
        <v>0</v>
      </c>
      <c r="I16">
        <v>338.85</v>
      </c>
      <c r="J16">
        <v>0</v>
      </c>
      <c r="K16">
        <v>0</v>
      </c>
      <c r="L16" s="1">
        <v>84741</v>
      </c>
      <c r="M16">
        <v>36.515000000000001</v>
      </c>
      <c r="N16">
        <v>27.643000000000001</v>
      </c>
      <c r="O16">
        <v>69.777000000000001</v>
      </c>
      <c r="P16">
        <v>29.39</v>
      </c>
      <c r="Q16">
        <v>73.096999999999994</v>
      </c>
      <c r="R16">
        <v>24.95</v>
      </c>
      <c r="S16">
        <v>78.165999999999997</v>
      </c>
      <c r="T16">
        <v>20.884</v>
      </c>
      <c r="U16">
        <v>66.536000000000001</v>
      </c>
      <c r="V16">
        <v>32.85</v>
      </c>
      <c r="W16">
        <v>84.63</v>
      </c>
      <c r="X16">
        <v>15.269</v>
      </c>
      <c r="Y16">
        <v>72.915000000000006</v>
      </c>
      <c r="Z16">
        <v>11.831</v>
      </c>
      <c r="AA16">
        <v>54.930999999999997</v>
      </c>
      <c r="AB16">
        <v>32.74</v>
      </c>
      <c r="AC16">
        <v>54.857999999999997</v>
      </c>
      <c r="AD16">
        <v>29.541</v>
      </c>
      <c r="AE16">
        <v>61.424999999999997</v>
      </c>
      <c r="AF16">
        <v>38.398000000000003</v>
      </c>
      <c r="AG16">
        <v>37.229999999999997</v>
      </c>
      <c r="AH16">
        <v>55.606000000000002</v>
      </c>
      <c r="AI16">
        <v>57.801000000000002</v>
      </c>
      <c r="AJ16">
        <v>36.042000000000002</v>
      </c>
      <c r="AK16">
        <v>64.539000000000001</v>
      </c>
      <c r="AL16">
        <v>26.754000000000001</v>
      </c>
      <c r="AM16">
        <v>73.921000000000006</v>
      </c>
      <c r="AN16">
        <v>18.555</v>
      </c>
      <c r="AO16">
        <v>72.894999999999996</v>
      </c>
      <c r="AP16">
        <v>19.745999999999999</v>
      </c>
      <c r="AQ16">
        <v>51.265000000000001</v>
      </c>
      <c r="AR16">
        <v>48.893000000000001</v>
      </c>
      <c r="AT16">
        <v>57.938000000000002</v>
      </c>
      <c r="AU16">
        <v>30.373000000000001</v>
      </c>
      <c r="AV16">
        <v>31.753</v>
      </c>
      <c r="AW16">
        <v>68.247</v>
      </c>
      <c r="AX16">
        <v>52.25</v>
      </c>
      <c r="AY16">
        <v>36.798000000000002</v>
      </c>
      <c r="AZ16">
        <v>56.149000000000001</v>
      </c>
      <c r="BA16">
        <v>27.872</v>
      </c>
      <c r="BB16">
        <v>46.378999999999998</v>
      </c>
      <c r="BC16">
        <v>32.530999999999999</v>
      </c>
      <c r="BE16">
        <f t="shared" si="0"/>
        <v>-1</v>
      </c>
      <c r="BF16">
        <f t="shared" si="1"/>
        <v>-1</v>
      </c>
      <c r="BG16">
        <f t="shared" si="2"/>
        <v>-1</v>
      </c>
    </row>
    <row r="17" spans="1:59" x14ac:dyDescent="0.75">
      <c r="A17" t="s">
        <v>68</v>
      </c>
      <c r="B17">
        <v>25826</v>
      </c>
      <c r="C17">
        <v>12576</v>
      </c>
      <c r="D17">
        <v>0.72</v>
      </c>
      <c r="E17">
        <v>1</v>
      </c>
      <c r="F17">
        <v>24</v>
      </c>
      <c r="G17">
        <v>0.93</v>
      </c>
      <c r="H17">
        <v>1</v>
      </c>
      <c r="I17">
        <v>25.83</v>
      </c>
      <c r="J17">
        <v>51</v>
      </c>
      <c r="K17">
        <v>1.9744483159999999</v>
      </c>
      <c r="L17" s="1">
        <v>40028</v>
      </c>
      <c r="M17">
        <v>27.917999999999999</v>
      </c>
      <c r="N17">
        <v>34.725999999999999</v>
      </c>
      <c r="O17">
        <v>60.689</v>
      </c>
      <c r="P17">
        <v>38.566000000000003</v>
      </c>
      <c r="Q17">
        <v>66.039000000000001</v>
      </c>
      <c r="R17">
        <v>32.183</v>
      </c>
      <c r="S17">
        <v>72.691999999999993</v>
      </c>
      <c r="T17">
        <v>26.055</v>
      </c>
      <c r="U17">
        <v>59.362000000000002</v>
      </c>
      <c r="V17">
        <v>39.639000000000003</v>
      </c>
      <c r="W17">
        <v>79.537999999999997</v>
      </c>
      <c r="X17">
        <v>19.89</v>
      </c>
      <c r="Y17">
        <v>62.252000000000002</v>
      </c>
      <c r="Z17">
        <v>18.295999999999999</v>
      </c>
      <c r="AA17">
        <v>45.655000000000001</v>
      </c>
      <c r="AB17">
        <v>38.127000000000002</v>
      </c>
      <c r="AC17">
        <v>40.872</v>
      </c>
      <c r="AD17">
        <v>34.655999999999999</v>
      </c>
      <c r="AE17">
        <v>50.677</v>
      </c>
      <c r="AF17">
        <v>49.470999999999997</v>
      </c>
      <c r="AG17">
        <v>32.933</v>
      </c>
      <c r="AH17">
        <v>58.042000000000002</v>
      </c>
      <c r="AI17">
        <v>50.796999999999997</v>
      </c>
      <c r="AJ17">
        <v>41.256</v>
      </c>
      <c r="AK17">
        <v>54.89</v>
      </c>
      <c r="AL17">
        <v>33.618000000000002</v>
      </c>
      <c r="AM17">
        <v>63.701999999999998</v>
      </c>
      <c r="AN17">
        <v>26.187999999999999</v>
      </c>
      <c r="AO17">
        <v>62.698</v>
      </c>
      <c r="AP17">
        <v>27.02</v>
      </c>
      <c r="AQ17">
        <v>43.228999999999999</v>
      </c>
      <c r="AR17">
        <v>56.524000000000001</v>
      </c>
      <c r="AT17">
        <v>47.12</v>
      </c>
      <c r="AU17">
        <v>38.944000000000003</v>
      </c>
      <c r="AV17">
        <v>40.085999999999999</v>
      </c>
      <c r="AW17">
        <v>59.914000000000001</v>
      </c>
      <c r="AX17">
        <v>38.514000000000003</v>
      </c>
      <c r="AY17">
        <v>48.912999999999997</v>
      </c>
      <c r="AZ17">
        <v>45.94</v>
      </c>
      <c r="BA17">
        <v>31.855</v>
      </c>
      <c r="BB17">
        <v>36.317999999999998</v>
      </c>
      <c r="BC17">
        <v>39.609000000000002</v>
      </c>
      <c r="BE17">
        <f t="shared" si="0"/>
        <v>1.2837224705172217E-2</v>
      </c>
      <c r="BF17">
        <f t="shared" si="1"/>
        <v>0.31690261903695244</v>
      </c>
      <c r="BG17">
        <f t="shared" si="2"/>
        <v>1.3820170425748683</v>
      </c>
    </row>
    <row r="18" spans="1:59" x14ac:dyDescent="0.75">
      <c r="A18" t="s">
        <v>69</v>
      </c>
      <c r="B18">
        <v>59268</v>
      </c>
      <c r="C18">
        <v>24932</v>
      </c>
      <c r="D18">
        <v>0.73</v>
      </c>
      <c r="E18">
        <v>1</v>
      </c>
      <c r="F18">
        <v>102</v>
      </c>
      <c r="G18">
        <v>1.72</v>
      </c>
      <c r="H18">
        <v>1</v>
      </c>
      <c r="I18">
        <v>59.27</v>
      </c>
      <c r="J18">
        <v>67</v>
      </c>
      <c r="K18">
        <v>1.1304201110000001</v>
      </c>
      <c r="L18" s="1">
        <v>37130</v>
      </c>
      <c r="M18">
        <v>26.946000000000002</v>
      </c>
      <c r="N18">
        <v>36.533999999999999</v>
      </c>
      <c r="O18">
        <v>60.094000000000001</v>
      </c>
      <c r="P18">
        <v>38.963000000000001</v>
      </c>
      <c r="Q18">
        <v>66.281000000000006</v>
      </c>
      <c r="R18">
        <v>31.718</v>
      </c>
      <c r="S18">
        <v>73.13</v>
      </c>
      <c r="T18">
        <v>25.550999999999998</v>
      </c>
      <c r="U18">
        <v>59.982999999999997</v>
      </c>
      <c r="V18">
        <v>38.835999999999999</v>
      </c>
      <c r="W18">
        <v>79.263000000000005</v>
      </c>
      <c r="X18">
        <v>20.187000000000001</v>
      </c>
      <c r="Y18">
        <v>60.290999999999997</v>
      </c>
      <c r="Z18">
        <v>18.276</v>
      </c>
      <c r="AA18">
        <v>45.603000000000002</v>
      </c>
      <c r="AB18">
        <v>38.423000000000002</v>
      </c>
      <c r="AC18">
        <v>38.350999999999999</v>
      </c>
      <c r="AD18">
        <v>34.595999999999997</v>
      </c>
      <c r="AE18">
        <v>50.408999999999999</v>
      </c>
      <c r="AF18">
        <v>49.790999999999997</v>
      </c>
      <c r="AG18">
        <v>33.401000000000003</v>
      </c>
      <c r="AH18">
        <v>56.521000000000001</v>
      </c>
      <c r="AI18">
        <v>50.78</v>
      </c>
      <c r="AJ18">
        <v>40.195</v>
      </c>
      <c r="AK18">
        <v>54.667000000000002</v>
      </c>
      <c r="AL18">
        <v>32.976999999999997</v>
      </c>
      <c r="AM18">
        <v>62.844000000000001</v>
      </c>
      <c r="AN18">
        <v>26.588000000000001</v>
      </c>
      <c r="AO18">
        <v>61.968000000000004</v>
      </c>
      <c r="AP18">
        <v>27.094000000000001</v>
      </c>
      <c r="AQ18">
        <v>43.003</v>
      </c>
      <c r="AR18">
        <v>56.643000000000001</v>
      </c>
      <c r="AT18">
        <v>47.347000000000001</v>
      </c>
      <c r="AU18">
        <v>38.494999999999997</v>
      </c>
      <c r="AV18">
        <v>40.081000000000003</v>
      </c>
      <c r="AW18">
        <v>59.918999999999997</v>
      </c>
      <c r="AX18">
        <v>38.597000000000001</v>
      </c>
      <c r="AY18">
        <v>48.390999999999998</v>
      </c>
      <c r="AZ18">
        <v>45.485999999999997</v>
      </c>
      <c r="BA18">
        <v>31.873999999999999</v>
      </c>
      <c r="BB18">
        <v>36.270000000000003</v>
      </c>
      <c r="BC18">
        <v>39.552999999999997</v>
      </c>
      <c r="BE18">
        <f t="shared" si="0"/>
        <v>0.26007138798507479</v>
      </c>
      <c r="BF18">
        <f t="shared" si="1"/>
        <v>9.0053420982182386E-2</v>
      </c>
      <c r="BG18">
        <f t="shared" si="2"/>
        <v>2.0090257420869104</v>
      </c>
    </row>
    <row r="19" spans="1:59" x14ac:dyDescent="0.75">
      <c r="A19" t="s">
        <v>70</v>
      </c>
      <c r="B19">
        <v>25099</v>
      </c>
      <c r="C19">
        <v>10022</v>
      </c>
      <c r="D19">
        <v>0.65</v>
      </c>
      <c r="E19">
        <v>1</v>
      </c>
      <c r="F19">
        <v>70</v>
      </c>
      <c r="G19">
        <v>2.79</v>
      </c>
      <c r="H19">
        <v>1</v>
      </c>
      <c r="I19">
        <v>25.1</v>
      </c>
      <c r="J19">
        <v>64</v>
      </c>
      <c r="K19">
        <v>2.5498007970000001</v>
      </c>
      <c r="L19" s="1">
        <v>39354</v>
      </c>
      <c r="M19">
        <v>28.613</v>
      </c>
      <c r="N19">
        <v>34.106999999999999</v>
      </c>
      <c r="O19">
        <v>66.099000000000004</v>
      </c>
      <c r="P19">
        <v>33.014000000000003</v>
      </c>
      <c r="Q19">
        <v>69.635000000000005</v>
      </c>
      <c r="R19">
        <v>28.241</v>
      </c>
      <c r="S19">
        <v>75.849999999999994</v>
      </c>
      <c r="T19">
        <v>22.405999999999999</v>
      </c>
      <c r="U19">
        <v>62.753</v>
      </c>
      <c r="V19">
        <v>35.697000000000003</v>
      </c>
      <c r="W19">
        <v>80.914000000000001</v>
      </c>
      <c r="X19">
        <v>18.015000000000001</v>
      </c>
      <c r="Y19">
        <v>64.722999999999999</v>
      </c>
      <c r="Z19">
        <v>15.897</v>
      </c>
      <c r="AA19">
        <v>48.893999999999998</v>
      </c>
      <c r="AB19">
        <v>37.046999999999997</v>
      </c>
      <c r="AC19">
        <v>43.904000000000003</v>
      </c>
      <c r="AD19">
        <v>32.433</v>
      </c>
      <c r="AE19">
        <v>53.64</v>
      </c>
      <c r="AF19">
        <v>46.606000000000002</v>
      </c>
      <c r="AG19">
        <v>34.332999999999998</v>
      </c>
      <c r="AH19">
        <v>56.401000000000003</v>
      </c>
      <c r="AI19">
        <v>53.323</v>
      </c>
      <c r="AJ19">
        <v>38.636000000000003</v>
      </c>
      <c r="AK19">
        <v>58.006</v>
      </c>
      <c r="AL19">
        <v>30.803000000000001</v>
      </c>
      <c r="AM19">
        <v>66.335999999999999</v>
      </c>
      <c r="AN19">
        <v>24.132999999999999</v>
      </c>
      <c r="AO19">
        <v>64.989999999999995</v>
      </c>
      <c r="AP19">
        <v>25.526</v>
      </c>
      <c r="AQ19">
        <v>45.502000000000002</v>
      </c>
      <c r="AR19">
        <v>54.055</v>
      </c>
      <c r="AT19">
        <v>50.863</v>
      </c>
      <c r="AU19">
        <v>36.417999999999999</v>
      </c>
      <c r="AV19">
        <v>36.601999999999997</v>
      </c>
      <c r="AW19">
        <v>63.398000000000003</v>
      </c>
      <c r="AX19">
        <v>44.073</v>
      </c>
      <c r="AY19">
        <v>44.78</v>
      </c>
      <c r="AZ19">
        <v>50.658999999999999</v>
      </c>
      <c r="BA19">
        <v>28.065999999999999</v>
      </c>
      <c r="BB19">
        <v>39.783000000000001</v>
      </c>
      <c r="BC19">
        <v>37.093000000000004</v>
      </c>
      <c r="BE19">
        <f t="shared" si="0"/>
        <v>0.46089784275654788</v>
      </c>
      <c r="BF19">
        <f t="shared" si="1"/>
        <v>0.42321322638380238</v>
      </c>
      <c r="BG19">
        <f t="shared" si="2"/>
        <v>1.8457180179666586</v>
      </c>
    </row>
    <row r="20" spans="1:59" x14ac:dyDescent="0.75">
      <c r="A20" t="s">
        <v>71</v>
      </c>
      <c r="B20">
        <v>43801</v>
      </c>
      <c r="C20">
        <v>18004</v>
      </c>
      <c r="D20">
        <v>0.64</v>
      </c>
      <c r="E20">
        <v>1</v>
      </c>
      <c r="F20">
        <v>0</v>
      </c>
      <c r="G20">
        <v>0</v>
      </c>
      <c r="H20">
        <v>0</v>
      </c>
      <c r="I20">
        <v>43.8</v>
      </c>
      <c r="J20">
        <v>0</v>
      </c>
      <c r="K20">
        <v>0</v>
      </c>
      <c r="L20" s="1">
        <v>42788</v>
      </c>
      <c r="M20">
        <v>27.582000000000001</v>
      </c>
      <c r="N20">
        <v>34.329000000000001</v>
      </c>
      <c r="O20">
        <v>62.43</v>
      </c>
      <c r="P20">
        <v>36.395000000000003</v>
      </c>
      <c r="Q20">
        <v>66.978999999999999</v>
      </c>
      <c r="R20">
        <v>30.497</v>
      </c>
      <c r="S20">
        <v>74.894000000000005</v>
      </c>
      <c r="T20">
        <v>23.774999999999999</v>
      </c>
      <c r="U20">
        <v>61.716999999999999</v>
      </c>
      <c r="V20">
        <v>37.067</v>
      </c>
      <c r="W20">
        <v>80.745999999999995</v>
      </c>
      <c r="X20">
        <v>18.728000000000002</v>
      </c>
      <c r="Y20">
        <v>65.430000000000007</v>
      </c>
      <c r="Z20">
        <v>15.741</v>
      </c>
      <c r="AA20">
        <v>47.518999999999998</v>
      </c>
      <c r="AB20">
        <v>36.997</v>
      </c>
      <c r="AC20">
        <v>42.189</v>
      </c>
      <c r="AD20">
        <v>32.89</v>
      </c>
      <c r="AE20">
        <v>52.945999999999998</v>
      </c>
      <c r="AF20">
        <v>47.337000000000003</v>
      </c>
      <c r="AG20">
        <v>33.944000000000003</v>
      </c>
      <c r="AH20">
        <v>56.555999999999997</v>
      </c>
      <c r="AI20">
        <v>52.3</v>
      </c>
      <c r="AJ20">
        <v>39.063000000000002</v>
      </c>
      <c r="AK20">
        <v>56.523000000000003</v>
      </c>
      <c r="AL20">
        <v>31.625</v>
      </c>
      <c r="AM20">
        <v>65.578999999999994</v>
      </c>
      <c r="AN20">
        <v>24.263000000000002</v>
      </c>
      <c r="AO20">
        <v>64.587999999999994</v>
      </c>
      <c r="AP20">
        <v>25.434999999999999</v>
      </c>
      <c r="AQ20">
        <v>44.82</v>
      </c>
      <c r="AR20">
        <v>54.637</v>
      </c>
      <c r="AT20">
        <v>48.283999999999999</v>
      </c>
      <c r="AU20">
        <v>37.369</v>
      </c>
      <c r="AV20">
        <v>39.421999999999997</v>
      </c>
      <c r="AW20">
        <v>60.578000000000003</v>
      </c>
      <c r="AX20">
        <v>39.847999999999999</v>
      </c>
      <c r="AY20">
        <v>46.786999999999999</v>
      </c>
      <c r="AZ20">
        <v>45.904000000000003</v>
      </c>
      <c r="BA20">
        <v>31.9</v>
      </c>
      <c r="BB20">
        <v>36.959000000000003</v>
      </c>
      <c r="BC20">
        <v>38.838999999999999</v>
      </c>
      <c r="BE20">
        <f t="shared" si="0"/>
        <v>-1</v>
      </c>
      <c r="BF20">
        <f t="shared" si="1"/>
        <v>-1</v>
      </c>
      <c r="BG20">
        <f t="shared" si="2"/>
        <v>-1</v>
      </c>
    </row>
    <row r="21" spans="1:59" x14ac:dyDescent="0.75">
      <c r="A21" t="s">
        <v>72</v>
      </c>
      <c r="B21">
        <v>60100</v>
      </c>
      <c r="C21">
        <v>24987</v>
      </c>
      <c r="D21">
        <v>0.67</v>
      </c>
      <c r="E21">
        <v>1</v>
      </c>
      <c r="F21">
        <v>3</v>
      </c>
      <c r="G21">
        <v>0.05</v>
      </c>
      <c r="H21">
        <v>1</v>
      </c>
      <c r="I21">
        <v>60.1</v>
      </c>
      <c r="J21">
        <v>7</v>
      </c>
      <c r="K21">
        <v>0.116472546</v>
      </c>
      <c r="L21" s="1">
        <v>38924</v>
      </c>
      <c r="M21">
        <v>30.739000000000001</v>
      </c>
      <c r="N21">
        <v>32.813000000000002</v>
      </c>
      <c r="O21">
        <v>65.643000000000001</v>
      </c>
      <c r="P21">
        <v>33.712000000000003</v>
      </c>
      <c r="Q21">
        <v>67.108000000000004</v>
      </c>
      <c r="R21">
        <v>30.888000000000002</v>
      </c>
      <c r="S21">
        <v>73.626999999999995</v>
      </c>
      <c r="T21">
        <v>24.692</v>
      </c>
      <c r="U21">
        <v>60.857999999999997</v>
      </c>
      <c r="V21">
        <v>38.253999999999998</v>
      </c>
      <c r="W21">
        <v>81.188000000000002</v>
      </c>
      <c r="X21">
        <v>18.149999999999999</v>
      </c>
      <c r="Y21">
        <v>65.356999999999999</v>
      </c>
      <c r="Z21">
        <v>16.686</v>
      </c>
      <c r="AA21">
        <v>47.984999999999999</v>
      </c>
      <c r="AB21">
        <v>37.043999999999997</v>
      </c>
      <c r="AC21">
        <v>43.868000000000002</v>
      </c>
      <c r="AD21">
        <v>32.198</v>
      </c>
      <c r="AE21">
        <v>53.945</v>
      </c>
      <c r="AF21">
        <v>46.244999999999997</v>
      </c>
      <c r="AG21">
        <v>34.975000000000001</v>
      </c>
      <c r="AH21">
        <v>56.526000000000003</v>
      </c>
      <c r="AI21">
        <v>53.811999999999998</v>
      </c>
      <c r="AJ21">
        <v>38.680999999999997</v>
      </c>
      <c r="AK21">
        <v>58.100999999999999</v>
      </c>
      <c r="AL21">
        <v>31.06</v>
      </c>
      <c r="AM21">
        <v>65.588999999999999</v>
      </c>
      <c r="AN21">
        <v>25.498000000000001</v>
      </c>
      <c r="AO21">
        <v>64.796999999999997</v>
      </c>
      <c r="AP21">
        <v>25.425999999999998</v>
      </c>
      <c r="AQ21">
        <v>45.482999999999997</v>
      </c>
      <c r="AR21">
        <v>54.106000000000002</v>
      </c>
      <c r="AT21">
        <v>51.749000000000002</v>
      </c>
      <c r="AU21">
        <v>35.960999999999999</v>
      </c>
      <c r="AV21">
        <v>36.954000000000001</v>
      </c>
      <c r="AW21">
        <v>63.046999999999997</v>
      </c>
      <c r="AX21">
        <v>44.006999999999998</v>
      </c>
      <c r="AY21">
        <v>45.127000000000002</v>
      </c>
      <c r="AZ21">
        <v>50.881999999999998</v>
      </c>
      <c r="BA21">
        <v>28.457999999999998</v>
      </c>
      <c r="BB21">
        <v>40.167999999999999</v>
      </c>
      <c r="BC21">
        <v>37.341000000000001</v>
      </c>
      <c r="BE21">
        <f t="shared" si="0"/>
        <v>-0.82390874094431865</v>
      </c>
      <c r="BF21">
        <f t="shared" si="1"/>
        <v>-0.66459717495378212</v>
      </c>
      <c r="BG21">
        <f t="shared" si="2"/>
        <v>0.49136169383427269</v>
      </c>
    </row>
    <row r="22" spans="1:59" x14ac:dyDescent="0.75">
      <c r="A22" t="s">
        <v>73</v>
      </c>
      <c r="B22">
        <v>165519</v>
      </c>
      <c r="C22">
        <v>69076</v>
      </c>
      <c r="D22">
        <v>0.56999999999999995</v>
      </c>
      <c r="E22">
        <v>1</v>
      </c>
      <c r="F22">
        <v>0</v>
      </c>
      <c r="G22">
        <v>0</v>
      </c>
      <c r="H22">
        <v>0</v>
      </c>
      <c r="I22">
        <v>165.52</v>
      </c>
      <c r="J22">
        <v>0</v>
      </c>
      <c r="K22">
        <v>0</v>
      </c>
      <c r="L22" s="1">
        <v>60219</v>
      </c>
      <c r="M22">
        <v>28.841999999999999</v>
      </c>
      <c r="N22">
        <v>33.231000000000002</v>
      </c>
      <c r="O22">
        <v>65.525000000000006</v>
      </c>
      <c r="P22">
        <v>33.853999999999999</v>
      </c>
      <c r="Q22">
        <v>69.786000000000001</v>
      </c>
      <c r="R22">
        <v>27.91</v>
      </c>
      <c r="S22">
        <v>75.212999999999994</v>
      </c>
      <c r="T22">
        <v>23.774999999999999</v>
      </c>
      <c r="U22">
        <v>64.034000000000006</v>
      </c>
      <c r="V22">
        <v>35.302999999999997</v>
      </c>
      <c r="W22">
        <v>81.58</v>
      </c>
      <c r="X22">
        <v>18.062000000000001</v>
      </c>
      <c r="Y22">
        <v>67.494</v>
      </c>
      <c r="Z22">
        <v>15.856999999999999</v>
      </c>
      <c r="AA22">
        <v>50.94</v>
      </c>
      <c r="AB22">
        <v>34.298999999999999</v>
      </c>
      <c r="AC22">
        <v>45.542000000000002</v>
      </c>
      <c r="AD22">
        <v>33.613</v>
      </c>
      <c r="AE22">
        <v>54.009</v>
      </c>
      <c r="AF22">
        <v>46.204000000000001</v>
      </c>
      <c r="AG22">
        <v>33.932000000000002</v>
      </c>
      <c r="AH22">
        <v>57.945</v>
      </c>
      <c r="AI22">
        <v>52.691000000000003</v>
      </c>
      <c r="AJ22">
        <v>40.396000000000001</v>
      </c>
      <c r="AK22">
        <v>57.712000000000003</v>
      </c>
      <c r="AL22">
        <v>32.609000000000002</v>
      </c>
      <c r="AM22">
        <v>65.394999999999996</v>
      </c>
      <c r="AN22">
        <v>25.515999999999998</v>
      </c>
      <c r="AO22">
        <v>65.352000000000004</v>
      </c>
      <c r="AP22">
        <v>25.199000000000002</v>
      </c>
      <c r="AQ22">
        <v>44.597999999999999</v>
      </c>
      <c r="AR22">
        <v>55.215000000000003</v>
      </c>
      <c r="AT22">
        <v>52.57</v>
      </c>
      <c r="AU22">
        <v>34.661999999999999</v>
      </c>
      <c r="AV22">
        <v>34.704000000000001</v>
      </c>
      <c r="AW22">
        <v>65.296000000000006</v>
      </c>
      <c r="AX22">
        <v>46.423000000000002</v>
      </c>
      <c r="AY22">
        <v>42.036000000000001</v>
      </c>
      <c r="AZ22">
        <v>51.953000000000003</v>
      </c>
      <c r="BA22">
        <v>28.047000000000001</v>
      </c>
      <c r="BB22">
        <v>41.615000000000002</v>
      </c>
      <c r="BC22">
        <v>35.502000000000002</v>
      </c>
      <c r="BE22">
        <f t="shared" si="0"/>
        <v>-1</v>
      </c>
      <c r="BF22">
        <f t="shared" si="1"/>
        <v>-1</v>
      </c>
      <c r="BG22">
        <f t="shared" si="2"/>
        <v>-1</v>
      </c>
    </row>
    <row r="23" spans="1:59" x14ac:dyDescent="0.75">
      <c r="A23" t="s">
        <v>74</v>
      </c>
      <c r="B23">
        <v>185654</v>
      </c>
      <c r="C23">
        <v>60863</v>
      </c>
      <c r="D23">
        <v>0.47</v>
      </c>
      <c r="E23">
        <v>0</v>
      </c>
      <c r="F23">
        <v>0</v>
      </c>
      <c r="G23">
        <v>0</v>
      </c>
      <c r="H23">
        <v>0</v>
      </c>
      <c r="I23">
        <v>185.65</v>
      </c>
      <c r="J23">
        <v>0</v>
      </c>
      <c r="K23">
        <v>0</v>
      </c>
      <c r="L23" s="1">
        <v>52371</v>
      </c>
      <c r="M23">
        <v>31.187999999999999</v>
      </c>
      <c r="N23">
        <v>33.116999999999997</v>
      </c>
      <c r="O23">
        <v>70.841999999999999</v>
      </c>
      <c r="P23">
        <v>28.344999999999999</v>
      </c>
      <c r="Q23">
        <v>73.492000000000004</v>
      </c>
      <c r="R23">
        <v>24.373999999999999</v>
      </c>
      <c r="S23">
        <v>78.856999999999999</v>
      </c>
      <c r="T23">
        <v>19.827000000000002</v>
      </c>
      <c r="U23">
        <v>68.38</v>
      </c>
      <c r="V23">
        <v>30.497</v>
      </c>
      <c r="W23">
        <v>83.405000000000001</v>
      </c>
      <c r="X23">
        <v>16.044</v>
      </c>
      <c r="Y23">
        <v>72.650000000000006</v>
      </c>
      <c r="Z23">
        <v>10.836</v>
      </c>
      <c r="AA23">
        <v>53.969000000000001</v>
      </c>
      <c r="AB23">
        <v>32.505000000000003</v>
      </c>
      <c r="AC23">
        <v>49.204000000000001</v>
      </c>
      <c r="AD23">
        <v>28.326000000000001</v>
      </c>
      <c r="AE23">
        <v>59.42</v>
      </c>
      <c r="AF23">
        <v>40.784999999999997</v>
      </c>
      <c r="AG23">
        <v>38.411999999999999</v>
      </c>
      <c r="AH23">
        <v>51.475000000000001</v>
      </c>
      <c r="AI23">
        <v>57.823999999999998</v>
      </c>
      <c r="AJ23">
        <v>33.341000000000001</v>
      </c>
      <c r="AK23">
        <v>62.865000000000002</v>
      </c>
      <c r="AL23">
        <v>25.838000000000001</v>
      </c>
      <c r="AM23">
        <v>72.073999999999998</v>
      </c>
      <c r="AN23">
        <v>17.568000000000001</v>
      </c>
      <c r="AO23">
        <v>71.891000000000005</v>
      </c>
      <c r="AP23">
        <v>17.945</v>
      </c>
      <c r="AQ23">
        <v>50.350999999999999</v>
      </c>
      <c r="AR23">
        <v>49.395000000000003</v>
      </c>
      <c r="AT23">
        <v>57.621000000000002</v>
      </c>
      <c r="AU23">
        <v>28.806999999999999</v>
      </c>
      <c r="AV23">
        <v>31.742999999999999</v>
      </c>
      <c r="AW23">
        <v>68.257000000000005</v>
      </c>
      <c r="AX23">
        <v>52.533999999999999</v>
      </c>
      <c r="AY23">
        <v>35.223999999999997</v>
      </c>
      <c r="AZ23">
        <v>55.923999999999999</v>
      </c>
      <c r="BA23">
        <v>22.753</v>
      </c>
      <c r="BB23">
        <v>46.761000000000003</v>
      </c>
      <c r="BC23">
        <v>29.760999999999999</v>
      </c>
      <c r="BE23">
        <f t="shared" si="0"/>
        <v>-1</v>
      </c>
      <c r="BF23">
        <f t="shared" si="1"/>
        <v>-1</v>
      </c>
      <c r="BG23">
        <f t="shared" si="2"/>
        <v>-1</v>
      </c>
    </row>
    <row r="24" spans="1:59" x14ac:dyDescent="0.75">
      <c r="A24" t="s">
        <v>75</v>
      </c>
      <c r="B24">
        <v>374231</v>
      </c>
      <c r="C24">
        <v>110667</v>
      </c>
      <c r="D24">
        <v>0.37</v>
      </c>
      <c r="E24">
        <v>0</v>
      </c>
      <c r="F24">
        <v>0</v>
      </c>
      <c r="G24">
        <v>0</v>
      </c>
      <c r="H24">
        <v>0</v>
      </c>
      <c r="I24">
        <v>374.23</v>
      </c>
      <c r="J24">
        <v>0</v>
      </c>
      <c r="K24">
        <v>0</v>
      </c>
      <c r="L24" s="1">
        <v>61876</v>
      </c>
      <c r="M24">
        <v>32.634999999999998</v>
      </c>
      <c r="N24">
        <v>30.417000000000002</v>
      </c>
      <c r="O24">
        <v>73.075999999999993</v>
      </c>
      <c r="P24">
        <v>26.053000000000001</v>
      </c>
      <c r="Q24">
        <v>74.453999999999994</v>
      </c>
      <c r="R24">
        <v>22.940999999999999</v>
      </c>
      <c r="S24">
        <v>78.075000000000003</v>
      </c>
      <c r="T24">
        <v>20.611000000000001</v>
      </c>
      <c r="U24">
        <v>67.262</v>
      </c>
      <c r="V24">
        <v>31.344999999999999</v>
      </c>
      <c r="W24">
        <v>82.926000000000002</v>
      </c>
      <c r="X24">
        <v>15.923</v>
      </c>
      <c r="Y24">
        <v>75.802999999999997</v>
      </c>
      <c r="Z24">
        <v>8.9740000000000002</v>
      </c>
      <c r="AA24">
        <v>54.802999999999997</v>
      </c>
      <c r="AB24">
        <v>31.565000000000001</v>
      </c>
      <c r="AC24">
        <v>54.625</v>
      </c>
      <c r="AD24">
        <v>25.297000000000001</v>
      </c>
      <c r="AE24">
        <v>63.73</v>
      </c>
      <c r="AF24">
        <v>36.503</v>
      </c>
      <c r="AG24">
        <v>41.179000000000002</v>
      </c>
      <c r="AH24">
        <v>49.396000000000001</v>
      </c>
      <c r="AI24">
        <v>61.149000000000001</v>
      </c>
      <c r="AJ24">
        <v>30.308</v>
      </c>
      <c r="AK24">
        <v>66.400999999999996</v>
      </c>
      <c r="AL24">
        <v>22.606999999999999</v>
      </c>
      <c r="AM24">
        <v>73.084999999999994</v>
      </c>
      <c r="AN24">
        <v>16.297000000000001</v>
      </c>
      <c r="AO24">
        <v>72.188000000000002</v>
      </c>
      <c r="AP24">
        <v>17.315999999999999</v>
      </c>
      <c r="AQ24">
        <v>54.734999999999999</v>
      </c>
      <c r="AR24">
        <v>44.677</v>
      </c>
      <c r="AT24">
        <v>61.914000000000001</v>
      </c>
      <c r="AU24">
        <v>25.800999999999998</v>
      </c>
      <c r="AV24">
        <v>29.85</v>
      </c>
      <c r="AW24">
        <v>70.150000000000006</v>
      </c>
      <c r="AX24">
        <v>55.970999999999997</v>
      </c>
      <c r="AY24">
        <v>32.484999999999999</v>
      </c>
      <c r="AZ24">
        <v>58.926000000000002</v>
      </c>
      <c r="BA24">
        <v>22.196000000000002</v>
      </c>
      <c r="BB24">
        <v>50.484000000000002</v>
      </c>
      <c r="BC24">
        <v>28.03</v>
      </c>
      <c r="BE24">
        <f t="shared" si="0"/>
        <v>-1</v>
      </c>
      <c r="BF24">
        <f t="shared" si="1"/>
        <v>-1</v>
      </c>
      <c r="BG24">
        <f t="shared" si="2"/>
        <v>-1</v>
      </c>
    </row>
    <row r="25" spans="1:59" x14ac:dyDescent="0.75">
      <c r="A25" t="s">
        <v>76</v>
      </c>
      <c r="B25">
        <v>23203</v>
      </c>
      <c r="C25">
        <v>10025</v>
      </c>
      <c r="D25">
        <v>0.69</v>
      </c>
      <c r="E25">
        <v>1</v>
      </c>
      <c r="F25">
        <v>60</v>
      </c>
      <c r="G25">
        <v>2.59</v>
      </c>
      <c r="H25">
        <v>1</v>
      </c>
      <c r="I25">
        <v>23.2</v>
      </c>
      <c r="J25">
        <v>25</v>
      </c>
      <c r="K25">
        <v>1.077586207</v>
      </c>
      <c r="L25" s="1">
        <v>43745</v>
      </c>
      <c r="M25">
        <v>27.501999999999999</v>
      </c>
      <c r="N25">
        <v>35.220999999999997</v>
      </c>
      <c r="O25">
        <v>63.05</v>
      </c>
      <c r="P25">
        <v>35.781999999999996</v>
      </c>
      <c r="Q25">
        <v>66.671000000000006</v>
      </c>
      <c r="R25">
        <v>30.641999999999999</v>
      </c>
      <c r="S25">
        <v>74.742000000000004</v>
      </c>
      <c r="T25">
        <v>23.748000000000001</v>
      </c>
      <c r="U25">
        <v>61.317999999999998</v>
      </c>
      <c r="V25">
        <v>37.381</v>
      </c>
      <c r="W25">
        <v>80.454999999999998</v>
      </c>
      <c r="X25">
        <v>18.931000000000001</v>
      </c>
      <c r="Y25">
        <v>63.27</v>
      </c>
      <c r="Z25">
        <v>16.463999999999999</v>
      </c>
      <c r="AA25">
        <v>46.654000000000003</v>
      </c>
      <c r="AB25">
        <v>38.4</v>
      </c>
      <c r="AC25">
        <v>41.484999999999999</v>
      </c>
      <c r="AD25">
        <v>33.484999999999999</v>
      </c>
      <c r="AE25">
        <v>51.954999999999998</v>
      </c>
      <c r="AF25">
        <v>48.280999999999999</v>
      </c>
      <c r="AG25">
        <v>33.36</v>
      </c>
      <c r="AH25">
        <v>57.173000000000002</v>
      </c>
      <c r="AI25">
        <v>51.384</v>
      </c>
      <c r="AJ25">
        <v>40.082000000000001</v>
      </c>
      <c r="AK25">
        <v>55.81</v>
      </c>
      <c r="AL25">
        <v>32.258000000000003</v>
      </c>
      <c r="AM25">
        <v>63.999000000000002</v>
      </c>
      <c r="AN25">
        <v>25.553999999999998</v>
      </c>
      <c r="AO25">
        <v>63.844000000000001</v>
      </c>
      <c r="AP25">
        <v>25.875</v>
      </c>
      <c r="AQ25">
        <v>44.557000000000002</v>
      </c>
      <c r="AR25">
        <v>54.915999999999997</v>
      </c>
      <c r="AT25">
        <v>46.180999999999997</v>
      </c>
      <c r="AU25">
        <v>39.399000000000001</v>
      </c>
      <c r="AV25">
        <v>40.078000000000003</v>
      </c>
      <c r="AW25">
        <v>59.921999999999997</v>
      </c>
      <c r="AX25">
        <v>38.011000000000003</v>
      </c>
      <c r="AY25">
        <v>48.973999999999997</v>
      </c>
      <c r="AZ25">
        <v>45.402000000000001</v>
      </c>
      <c r="BA25">
        <v>32.414000000000001</v>
      </c>
      <c r="BB25">
        <v>35.999000000000002</v>
      </c>
      <c r="BC25">
        <v>39.456000000000003</v>
      </c>
      <c r="BE25">
        <f t="shared" si="0"/>
        <v>0.42975228000240795</v>
      </c>
      <c r="BF25">
        <f t="shared" si="1"/>
        <v>7.0992710156747088E-2</v>
      </c>
      <c r="BG25">
        <f t="shared" si="2"/>
        <v>1.7788744720027396</v>
      </c>
    </row>
    <row r="26" spans="1:59" x14ac:dyDescent="0.75">
      <c r="A26" t="s">
        <v>77</v>
      </c>
      <c r="B26">
        <v>186224</v>
      </c>
      <c r="C26">
        <v>60069</v>
      </c>
      <c r="D26">
        <v>0.49</v>
      </c>
      <c r="E26">
        <v>0</v>
      </c>
      <c r="F26">
        <v>0</v>
      </c>
      <c r="G26">
        <v>0</v>
      </c>
      <c r="H26">
        <v>0</v>
      </c>
      <c r="I26">
        <v>186.22</v>
      </c>
      <c r="J26">
        <v>0</v>
      </c>
      <c r="K26">
        <v>0</v>
      </c>
      <c r="L26" s="1">
        <v>43595</v>
      </c>
      <c r="M26">
        <v>31.227</v>
      </c>
      <c r="N26">
        <v>31.928999999999998</v>
      </c>
      <c r="O26">
        <v>71.454999999999998</v>
      </c>
      <c r="P26">
        <v>27.483000000000001</v>
      </c>
      <c r="Q26">
        <v>71.84</v>
      </c>
      <c r="R26">
        <v>25.414000000000001</v>
      </c>
      <c r="S26">
        <v>79.346999999999994</v>
      </c>
      <c r="T26">
        <v>19.395</v>
      </c>
      <c r="U26">
        <v>68.238</v>
      </c>
      <c r="V26">
        <v>30.649000000000001</v>
      </c>
      <c r="W26">
        <v>84.472999999999999</v>
      </c>
      <c r="X26">
        <v>14.904</v>
      </c>
      <c r="Y26">
        <v>71.126000000000005</v>
      </c>
      <c r="Z26">
        <v>11.715999999999999</v>
      </c>
      <c r="AA26">
        <v>54.424999999999997</v>
      </c>
      <c r="AB26">
        <v>32.618000000000002</v>
      </c>
      <c r="AC26">
        <v>49.758000000000003</v>
      </c>
      <c r="AD26">
        <v>28.693999999999999</v>
      </c>
      <c r="AE26">
        <v>59.773000000000003</v>
      </c>
      <c r="AF26">
        <v>40.499000000000002</v>
      </c>
      <c r="AG26">
        <v>37.195</v>
      </c>
      <c r="AH26">
        <v>53.518000000000001</v>
      </c>
      <c r="AI26">
        <v>56.564</v>
      </c>
      <c r="AJ26">
        <v>34.746000000000002</v>
      </c>
      <c r="AK26">
        <v>61.213000000000001</v>
      </c>
      <c r="AL26">
        <v>27.3</v>
      </c>
      <c r="AM26">
        <v>69.105999999999995</v>
      </c>
      <c r="AN26">
        <v>20.134</v>
      </c>
      <c r="AO26">
        <v>70.370999999999995</v>
      </c>
      <c r="AP26">
        <v>20.178999999999998</v>
      </c>
      <c r="AQ26">
        <v>50.545999999999999</v>
      </c>
      <c r="AR26">
        <v>49.066000000000003</v>
      </c>
      <c r="AT26">
        <v>53.69</v>
      </c>
      <c r="AU26">
        <v>32.409999999999997</v>
      </c>
      <c r="AV26">
        <v>34.119999999999997</v>
      </c>
      <c r="AW26">
        <v>65.88</v>
      </c>
      <c r="AX26">
        <v>46.701999999999998</v>
      </c>
      <c r="AY26">
        <v>40.238</v>
      </c>
      <c r="AZ26">
        <v>52.246000000000002</v>
      </c>
      <c r="BA26">
        <v>27.172999999999998</v>
      </c>
      <c r="BB26">
        <v>43.171999999999997</v>
      </c>
      <c r="BC26">
        <v>33.158000000000001</v>
      </c>
      <c r="BE26">
        <f t="shared" si="0"/>
        <v>-1</v>
      </c>
      <c r="BF26">
        <f t="shared" si="1"/>
        <v>-1</v>
      </c>
      <c r="BG26">
        <f t="shared" si="2"/>
        <v>-1</v>
      </c>
    </row>
    <row r="27" spans="1:59" x14ac:dyDescent="0.75">
      <c r="A27" t="s">
        <v>78</v>
      </c>
      <c r="B27">
        <v>98003</v>
      </c>
      <c r="C27">
        <v>34590</v>
      </c>
      <c r="D27">
        <v>0.64</v>
      </c>
      <c r="E27">
        <v>1</v>
      </c>
      <c r="F27">
        <v>257</v>
      </c>
      <c r="G27">
        <v>2.62</v>
      </c>
      <c r="H27">
        <v>1</v>
      </c>
      <c r="I27">
        <v>98</v>
      </c>
      <c r="J27">
        <v>39</v>
      </c>
      <c r="K27">
        <v>0.39795918400000002</v>
      </c>
      <c r="L27" s="1">
        <v>34796</v>
      </c>
      <c r="M27">
        <v>27.045000000000002</v>
      </c>
      <c r="N27">
        <v>36.47</v>
      </c>
      <c r="O27">
        <v>62.656999999999996</v>
      </c>
      <c r="P27">
        <v>35.942</v>
      </c>
      <c r="Q27">
        <v>67.19</v>
      </c>
      <c r="R27">
        <v>29.998999999999999</v>
      </c>
      <c r="S27">
        <v>73.781000000000006</v>
      </c>
      <c r="T27">
        <v>24.591000000000001</v>
      </c>
      <c r="U27">
        <v>60.631999999999998</v>
      </c>
      <c r="V27">
        <v>37.99</v>
      </c>
      <c r="W27">
        <v>78.623000000000005</v>
      </c>
      <c r="X27">
        <v>20.308</v>
      </c>
      <c r="Y27">
        <v>62.417999999999999</v>
      </c>
      <c r="Z27">
        <v>16.274000000000001</v>
      </c>
      <c r="AA27">
        <v>46.637999999999998</v>
      </c>
      <c r="AB27">
        <v>37.561</v>
      </c>
      <c r="AC27">
        <v>39.707999999999998</v>
      </c>
      <c r="AD27">
        <v>32.039000000000001</v>
      </c>
      <c r="AE27">
        <v>52.698999999999998</v>
      </c>
      <c r="AF27">
        <v>47.588999999999999</v>
      </c>
      <c r="AG27">
        <v>33.924999999999997</v>
      </c>
      <c r="AH27">
        <v>55.226999999999997</v>
      </c>
      <c r="AI27">
        <v>51.872999999999998</v>
      </c>
      <c r="AJ27">
        <v>38.201999999999998</v>
      </c>
      <c r="AK27">
        <v>55.8</v>
      </c>
      <c r="AL27">
        <v>31.138999999999999</v>
      </c>
      <c r="AM27">
        <v>64.197000000000003</v>
      </c>
      <c r="AN27">
        <v>24.509</v>
      </c>
      <c r="AO27">
        <v>63.2</v>
      </c>
      <c r="AP27">
        <v>25.489000000000001</v>
      </c>
      <c r="AQ27">
        <v>45.067999999999998</v>
      </c>
      <c r="AR27">
        <v>54.048000000000002</v>
      </c>
      <c r="AT27">
        <v>46.853000000000002</v>
      </c>
      <c r="AU27">
        <v>37.206000000000003</v>
      </c>
      <c r="AV27">
        <v>40.212000000000003</v>
      </c>
      <c r="AW27">
        <v>59.787999999999997</v>
      </c>
      <c r="AX27">
        <v>37.994</v>
      </c>
      <c r="AY27">
        <v>47.034999999999997</v>
      </c>
      <c r="AZ27">
        <v>44.265000000000001</v>
      </c>
      <c r="BA27">
        <v>31.995000000000001</v>
      </c>
      <c r="BB27">
        <v>36.243000000000002</v>
      </c>
      <c r="BC27">
        <v>37.927</v>
      </c>
      <c r="BE27">
        <f t="shared" si="0"/>
        <v>0.43456890403419873</v>
      </c>
      <c r="BF27">
        <f t="shared" si="1"/>
        <v>-0.30280625340500095</v>
      </c>
      <c r="BG27">
        <f t="shared" si="2"/>
        <v>2.4101020766428607</v>
      </c>
    </row>
    <row r="28" spans="1:59" x14ac:dyDescent="0.75">
      <c r="A28" t="s">
        <v>79</v>
      </c>
      <c r="B28">
        <v>6165</v>
      </c>
      <c r="C28">
        <v>1683</v>
      </c>
      <c r="D28">
        <v>0.7</v>
      </c>
      <c r="E28">
        <v>1</v>
      </c>
      <c r="F28">
        <v>14</v>
      </c>
      <c r="G28">
        <v>2.27</v>
      </c>
      <c r="H28">
        <v>1</v>
      </c>
      <c r="I28">
        <v>6.17</v>
      </c>
      <c r="J28">
        <v>16</v>
      </c>
      <c r="K28">
        <v>2.5931928690000001</v>
      </c>
      <c r="L28" s="1">
        <v>35150</v>
      </c>
      <c r="M28">
        <v>25.706</v>
      </c>
      <c r="N28">
        <v>39.378999999999998</v>
      </c>
      <c r="O28">
        <v>61.896999999999998</v>
      </c>
      <c r="P28">
        <v>36.384999999999998</v>
      </c>
      <c r="Q28">
        <v>64.149000000000001</v>
      </c>
      <c r="R28">
        <v>31.962</v>
      </c>
      <c r="S28">
        <v>72.644000000000005</v>
      </c>
      <c r="T28">
        <v>25.241</v>
      </c>
      <c r="U28">
        <v>58.893000000000001</v>
      </c>
      <c r="V28">
        <v>39.277999999999999</v>
      </c>
      <c r="W28">
        <v>77.991</v>
      </c>
      <c r="X28">
        <v>20.690999999999999</v>
      </c>
      <c r="Y28">
        <v>62.398000000000003</v>
      </c>
      <c r="Z28">
        <v>14.917999999999999</v>
      </c>
      <c r="AA28">
        <v>45.868000000000002</v>
      </c>
      <c r="AB28">
        <v>38.959000000000003</v>
      </c>
      <c r="AC28">
        <v>38.722000000000001</v>
      </c>
      <c r="AD28">
        <v>30.882999999999999</v>
      </c>
      <c r="AE28">
        <v>52.033000000000001</v>
      </c>
      <c r="AF28">
        <v>48.14</v>
      </c>
      <c r="AG28">
        <v>35.753</v>
      </c>
      <c r="AH28">
        <v>52.091999999999999</v>
      </c>
      <c r="AI28">
        <v>52.066000000000003</v>
      </c>
      <c r="AJ28">
        <v>36.511000000000003</v>
      </c>
      <c r="AK28">
        <v>55.694000000000003</v>
      </c>
      <c r="AL28">
        <v>29.617000000000001</v>
      </c>
      <c r="AM28">
        <v>63.402000000000001</v>
      </c>
      <c r="AN28">
        <v>23.321000000000002</v>
      </c>
      <c r="AO28">
        <v>62.715000000000003</v>
      </c>
      <c r="AP28">
        <v>24.032</v>
      </c>
      <c r="AQ28">
        <v>45.811999999999998</v>
      </c>
      <c r="AR28">
        <v>53.487000000000002</v>
      </c>
      <c r="AT28">
        <v>50.04</v>
      </c>
      <c r="AU28">
        <v>33.972000000000001</v>
      </c>
      <c r="AV28">
        <v>39.582000000000001</v>
      </c>
      <c r="AW28">
        <v>60.417999999999999</v>
      </c>
      <c r="AX28">
        <v>39.670999999999999</v>
      </c>
      <c r="AY28">
        <v>44.031999999999996</v>
      </c>
      <c r="AZ28">
        <v>47.493000000000002</v>
      </c>
      <c r="BA28">
        <v>28.297999999999998</v>
      </c>
      <c r="BB28">
        <v>40.457000000000001</v>
      </c>
      <c r="BC28">
        <v>33.896999999999998</v>
      </c>
      <c r="BE28">
        <f t="shared" si="0"/>
        <v>0.37474834601010387</v>
      </c>
      <c r="BF28">
        <f t="shared" si="1"/>
        <v>0.43026745587831894</v>
      </c>
      <c r="BG28">
        <f t="shared" si="2"/>
        <v>1.1492191126553799</v>
      </c>
    </row>
    <row r="29" spans="1:59" x14ac:dyDescent="0.75">
      <c r="A29" t="s">
        <v>80</v>
      </c>
      <c r="B29">
        <v>103988</v>
      </c>
      <c r="C29">
        <v>49768</v>
      </c>
      <c r="D29">
        <v>0.71</v>
      </c>
      <c r="E29">
        <v>1</v>
      </c>
      <c r="F29">
        <v>0</v>
      </c>
      <c r="G29">
        <v>0</v>
      </c>
      <c r="H29">
        <v>0</v>
      </c>
      <c r="I29">
        <v>103.99</v>
      </c>
      <c r="J29">
        <v>0</v>
      </c>
      <c r="K29">
        <v>0</v>
      </c>
      <c r="L29" s="1">
        <v>51035</v>
      </c>
      <c r="M29">
        <v>26.841000000000001</v>
      </c>
      <c r="N29">
        <v>35.067999999999998</v>
      </c>
      <c r="O29">
        <v>60.399000000000001</v>
      </c>
      <c r="P29">
        <v>38.573999999999998</v>
      </c>
      <c r="Q29">
        <v>65.628</v>
      </c>
      <c r="R29">
        <v>32.241</v>
      </c>
      <c r="S29">
        <v>72.647999999999996</v>
      </c>
      <c r="T29">
        <v>26.04</v>
      </c>
      <c r="U29">
        <v>58.439</v>
      </c>
      <c r="V29">
        <v>40.573</v>
      </c>
      <c r="W29">
        <v>78.804000000000002</v>
      </c>
      <c r="X29">
        <v>20.657</v>
      </c>
      <c r="Y29">
        <v>62.396000000000001</v>
      </c>
      <c r="Z29">
        <v>17.707000000000001</v>
      </c>
      <c r="AA29">
        <v>46.58</v>
      </c>
      <c r="AB29">
        <v>38.155999999999999</v>
      </c>
      <c r="AC29">
        <v>41.082000000000001</v>
      </c>
      <c r="AD29">
        <v>34.533000000000001</v>
      </c>
      <c r="AE29">
        <v>49.853000000000002</v>
      </c>
      <c r="AF29">
        <v>50.308</v>
      </c>
      <c r="AG29">
        <v>33.026000000000003</v>
      </c>
      <c r="AH29">
        <v>57.506999999999998</v>
      </c>
      <c r="AI29">
        <v>50.488999999999997</v>
      </c>
      <c r="AJ29">
        <v>40.921999999999997</v>
      </c>
      <c r="AK29">
        <v>54.250999999999998</v>
      </c>
      <c r="AL29">
        <v>33.756999999999998</v>
      </c>
      <c r="AM29">
        <v>64.144000000000005</v>
      </c>
      <c r="AN29">
        <v>24.963999999999999</v>
      </c>
      <c r="AO29">
        <v>63.274000000000001</v>
      </c>
      <c r="AP29">
        <v>25.858000000000001</v>
      </c>
      <c r="AQ29">
        <v>44.524999999999999</v>
      </c>
      <c r="AR29">
        <v>55.38</v>
      </c>
      <c r="AT29">
        <v>47.253</v>
      </c>
      <c r="AU29">
        <v>38.143999999999998</v>
      </c>
      <c r="AV29">
        <v>39.805</v>
      </c>
      <c r="AW29">
        <v>60.195</v>
      </c>
      <c r="AX29">
        <v>38.976999999999997</v>
      </c>
      <c r="AY29">
        <v>47.814</v>
      </c>
      <c r="AZ29">
        <v>46.523000000000003</v>
      </c>
      <c r="BA29">
        <v>30.681999999999999</v>
      </c>
      <c r="BB29">
        <v>37.106999999999999</v>
      </c>
      <c r="BC29">
        <v>37.856000000000002</v>
      </c>
      <c r="BE29">
        <f t="shared" si="0"/>
        <v>-1</v>
      </c>
      <c r="BF29">
        <f t="shared" si="1"/>
        <v>-1</v>
      </c>
      <c r="BG29">
        <f t="shared" si="2"/>
        <v>-1</v>
      </c>
    </row>
    <row r="30" spans="1:59" x14ac:dyDescent="0.75">
      <c r="A30" t="s">
        <v>81</v>
      </c>
      <c r="B30">
        <v>10413</v>
      </c>
      <c r="C30">
        <v>5694</v>
      </c>
      <c r="D30">
        <v>0.84</v>
      </c>
      <c r="E30">
        <v>1</v>
      </c>
      <c r="F30">
        <v>0</v>
      </c>
      <c r="G30">
        <v>0</v>
      </c>
      <c r="H30">
        <v>0</v>
      </c>
      <c r="I30">
        <v>10.41</v>
      </c>
      <c r="J30">
        <v>0</v>
      </c>
      <c r="K30">
        <v>0</v>
      </c>
      <c r="L30" s="1">
        <v>45240</v>
      </c>
      <c r="M30">
        <v>26.544</v>
      </c>
      <c r="N30">
        <v>36.268000000000001</v>
      </c>
      <c r="O30">
        <v>55.662999999999997</v>
      </c>
      <c r="P30">
        <v>43.444000000000003</v>
      </c>
      <c r="Q30">
        <v>60.683</v>
      </c>
      <c r="R30">
        <v>37.228000000000002</v>
      </c>
      <c r="S30">
        <v>69.296000000000006</v>
      </c>
      <c r="T30">
        <v>29.321000000000002</v>
      </c>
      <c r="U30">
        <v>54.552999999999997</v>
      </c>
      <c r="V30">
        <v>44.186</v>
      </c>
      <c r="W30">
        <v>76.849999999999994</v>
      </c>
      <c r="X30">
        <v>22.218</v>
      </c>
      <c r="Y30">
        <v>58.069000000000003</v>
      </c>
      <c r="Z30">
        <v>20.422000000000001</v>
      </c>
      <c r="AA30">
        <v>42.021000000000001</v>
      </c>
      <c r="AB30">
        <v>40.722999999999999</v>
      </c>
      <c r="AC30">
        <v>35.749000000000002</v>
      </c>
      <c r="AD30">
        <v>36.692999999999998</v>
      </c>
      <c r="AE30">
        <v>47.268999999999998</v>
      </c>
      <c r="AF30">
        <v>52.826999999999998</v>
      </c>
      <c r="AG30">
        <v>32.286999999999999</v>
      </c>
      <c r="AH30">
        <v>58.445999999999998</v>
      </c>
      <c r="AI30">
        <v>48.942</v>
      </c>
      <c r="AJ30">
        <v>42.622999999999998</v>
      </c>
      <c r="AK30">
        <v>51.902000000000001</v>
      </c>
      <c r="AL30">
        <v>35.511000000000003</v>
      </c>
      <c r="AM30">
        <v>60.433999999999997</v>
      </c>
      <c r="AN30">
        <v>28.870999999999999</v>
      </c>
      <c r="AO30">
        <v>59.463999999999999</v>
      </c>
      <c r="AP30">
        <v>29.556000000000001</v>
      </c>
      <c r="AQ30">
        <v>41.351999999999997</v>
      </c>
      <c r="AR30">
        <v>58.168999999999997</v>
      </c>
      <c r="AT30">
        <v>46.313000000000002</v>
      </c>
      <c r="AU30">
        <v>40.207000000000001</v>
      </c>
      <c r="AV30">
        <v>43.064999999999998</v>
      </c>
      <c r="AW30">
        <v>56.935000000000002</v>
      </c>
      <c r="AX30">
        <v>35.826999999999998</v>
      </c>
      <c r="AY30">
        <v>52.115000000000002</v>
      </c>
      <c r="AZ30">
        <v>44.551000000000002</v>
      </c>
      <c r="BA30">
        <v>33.628999999999998</v>
      </c>
      <c r="BB30">
        <v>35.216000000000001</v>
      </c>
      <c r="BC30">
        <v>41.243000000000002</v>
      </c>
      <c r="BE30">
        <f t="shared" si="0"/>
        <v>-1</v>
      </c>
      <c r="BF30">
        <f t="shared" si="1"/>
        <v>-1</v>
      </c>
      <c r="BG30">
        <f t="shared" si="2"/>
        <v>-1</v>
      </c>
    </row>
    <row r="31" spans="1:59" x14ac:dyDescent="0.75">
      <c r="A31" t="s">
        <v>82</v>
      </c>
      <c r="B31">
        <v>27053</v>
      </c>
      <c r="C31">
        <v>10849</v>
      </c>
      <c r="D31">
        <v>0.69</v>
      </c>
      <c r="E31">
        <v>1</v>
      </c>
      <c r="F31">
        <v>870</v>
      </c>
      <c r="G31">
        <v>32.159999999999997</v>
      </c>
      <c r="H31">
        <v>1</v>
      </c>
      <c r="I31">
        <v>27.05</v>
      </c>
      <c r="J31">
        <v>111</v>
      </c>
      <c r="K31">
        <v>4.1035120149999997</v>
      </c>
      <c r="L31" s="1">
        <v>40498</v>
      </c>
      <c r="M31">
        <v>24.588999999999999</v>
      </c>
      <c r="N31">
        <v>39.463999999999999</v>
      </c>
      <c r="O31">
        <v>48.267000000000003</v>
      </c>
      <c r="P31">
        <v>50.584000000000003</v>
      </c>
      <c r="Q31">
        <v>64.281000000000006</v>
      </c>
      <c r="R31">
        <v>34.895000000000003</v>
      </c>
      <c r="S31">
        <v>69.731999999999999</v>
      </c>
      <c r="T31">
        <v>30.076000000000001</v>
      </c>
      <c r="U31">
        <v>56.734000000000002</v>
      </c>
      <c r="V31">
        <v>42.271999999999998</v>
      </c>
      <c r="W31">
        <v>77.052000000000007</v>
      </c>
      <c r="X31">
        <v>22.603000000000002</v>
      </c>
      <c r="Y31">
        <v>57.81</v>
      </c>
      <c r="Z31">
        <v>18.14</v>
      </c>
      <c r="AA31">
        <v>44.067</v>
      </c>
      <c r="AB31">
        <v>38.159999999999997</v>
      </c>
      <c r="AC31">
        <v>31.861999999999998</v>
      </c>
      <c r="AD31">
        <v>34.412999999999997</v>
      </c>
      <c r="AE31">
        <v>52.353000000000002</v>
      </c>
      <c r="AF31">
        <v>48.051000000000002</v>
      </c>
      <c r="AG31">
        <v>34.271999999999998</v>
      </c>
      <c r="AH31">
        <v>52.866</v>
      </c>
      <c r="AI31">
        <v>51.966000000000001</v>
      </c>
      <c r="AJ31">
        <v>35.883000000000003</v>
      </c>
      <c r="AK31">
        <v>55.606000000000002</v>
      </c>
      <c r="AL31">
        <v>29.032</v>
      </c>
      <c r="AM31">
        <v>63.831000000000003</v>
      </c>
      <c r="AN31">
        <v>23.579000000000001</v>
      </c>
      <c r="AO31">
        <v>61.470999999999997</v>
      </c>
      <c r="AP31">
        <v>25.765000000000001</v>
      </c>
      <c r="AQ31">
        <v>40.168999999999997</v>
      </c>
      <c r="AR31">
        <v>59.265999999999998</v>
      </c>
      <c r="AT31">
        <v>49.585000000000001</v>
      </c>
      <c r="AU31">
        <v>36.616999999999997</v>
      </c>
      <c r="AV31">
        <v>47.218000000000004</v>
      </c>
      <c r="AW31">
        <v>52.781999999999996</v>
      </c>
      <c r="AX31">
        <v>35.646999999999998</v>
      </c>
      <c r="AY31">
        <v>49.362000000000002</v>
      </c>
      <c r="AZ31">
        <v>36.314999999999998</v>
      </c>
      <c r="BA31">
        <v>41.411999999999999</v>
      </c>
      <c r="BB31">
        <v>31.210999999999999</v>
      </c>
      <c r="BC31">
        <v>48.186999999999998</v>
      </c>
      <c r="BE31">
        <f t="shared" si="0"/>
        <v>1.5086643630529426</v>
      </c>
      <c r="BF31">
        <f t="shared" si="1"/>
        <v>0.62361229310937116</v>
      </c>
      <c r="BG31">
        <f t="shared" si="2"/>
        <v>2.9395691686559018</v>
      </c>
    </row>
    <row r="32" spans="1:59" x14ac:dyDescent="0.75">
      <c r="A32" t="s">
        <v>83</v>
      </c>
      <c r="B32">
        <v>32658</v>
      </c>
      <c r="C32">
        <v>14494</v>
      </c>
      <c r="D32">
        <v>0.74</v>
      </c>
      <c r="E32">
        <v>1</v>
      </c>
      <c r="F32">
        <v>1</v>
      </c>
      <c r="G32">
        <v>0.03</v>
      </c>
      <c r="H32">
        <v>1</v>
      </c>
      <c r="I32">
        <v>32.659999999999997</v>
      </c>
      <c r="J32">
        <v>2</v>
      </c>
      <c r="K32">
        <v>6.1236987E-2</v>
      </c>
      <c r="L32" s="1">
        <v>41700</v>
      </c>
      <c r="M32">
        <v>28.279</v>
      </c>
      <c r="N32">
        <v>35.731000000000002</v>
      </c>
      <c r="O32">
        <v>61.323999999999998</v>
      </c>
      <c r="P32">
        <v>38.002000000000002</v>
      </c>
      <c r="Q32">
        <v>65.718000000000004</v>
      </c>
      <c r="R32">
        <v>32.337000000000003</v>
      </c>
      <c r="S32">
        <v>73.153999999999996</v>
      </c>
      <c r="T32">
        <v>25.486000000000001</v>
      </c>
      <c r="U32">
        <v>59.89</v>
      </c>
      <c r="V32">
        <v>38.896999999999998</v>
      </c>
      <c r="W32">
        <v>79.48</v>
      </c>
      <c r="X32">
        <v>19.753</v>
      </c>
      <c r="Y32">
        <v>62.411999999999999</v>
      </c>
      <c r="Z32">
        <v>17.056000000000001</v>
      </c>
      <c r="AA32">
        <v>46.207000000000001</v>
      </c>
      <c r="AB32">
        <v>37.701000000000001</v>
      </c>
      <c r="AC32">
        <v>40.534999999999997</v>
      </c>
      <c r="AD32">
        <v>33.476999999999997</v>
      </c>
      <c r="AE32">
        <v>50.692</v>
      </c>
      <c r="AF32">
        <v>49.438000000000002</v>
      </c>
      <c r="AG32">
        <v>33.982999999999997</v>
      </c>
      <c r="AH32">
        <v>56.43</v>
      </c>
      <c r="AI32">
        <v>51.673000000000002</v>
      </c>
      <c r="AJ32">
        <v>39.689</v>
      </c>
      <c r="AK32">
        <v>55.481999999999999</v>
      </c>
      <c r="AL32">
        <v>32.180999999999997</v>
      </c>
      <c r="AM32">
        <v>63.575000000000003</v>
      </c>
      <c r="AN32">
        <v>25.196999999999999</v>
      </c>
      <c r="AO32">
        <v>62.701000000000001</v>
      </c>
      <c r="AP32">
        <v>25.829000000000001</v>
      </c>
      <c r="AQ32">
        <v>43.988999999999997</v>
      </c>
      <c r="AR32">
        <v>55.704000000000001</v>
      </c>
      <c r="AT32">
        <v>49.115000000000002</v>
      </c>
      <c r="AU32">
        <v>37.283000000000001</v>
      </c>
      <c r="AV32">
        <v>40.201000000000001</v>
      </c>
      <c r="AW32">
        <v>59.798999999999999</v>
      </c>
      <c r="AX32">
        <v>39.616</v>
      </c>
      <c r="AY32">
        <v>47.823</v>
      </c>
      <c r="AZ32">
        <v>47.600999999999999</v>
      </c>
      <c r="BA32">
        <v>31.193999999999999</v>
      </c>
      <c r="BB32">
        <v>38.234000000000002</v>
      </c>
      <c r="BC32">
        <v>38.113999999999997</v>
      </c>
      <c r="BE32">
        <f t="shared" si="0"/>
        <v>-0.88605664769316317</v>
      </c>
      <c r="BF32">
        <f t="shared" si="1"/>
        <v>-0.79253532600831911</v>
      </c>
      <c r="BG32">
        <f t="shared" si="2"/>
        <v>4.1392685158225077E-2</v>
      </c>
    </row>
    <row r="33" spans="1:59" x14ac:dyDescent="0.75">
      <c r="A33" t="s">
        <v>84</v>
      </c>
      <c r="B33">
        <v>56409</v>
      </c>
      <c r="C33">
        <v>24888</v>
      </c>
      <c r="D33">
        <v>0.66</v>
      </c>
      <c r="E33">
        <v>1</v>
      </c>
      <c r="F33">
        <v>33</v>
      </c>
      <c r="G33">
        <v>0.59</v>
      </c>
      <c r="H33">
        <v>1</v>
      </c>
      <c r="I33">
        <v>56.41</v>
      </c>
      <c r="J33">
        <v>13</v>
      </c>
      <c r="K33">
        <v>0.23045559299999999</v>
      </c>
      <c r="L33" s="1">
        <v>40225</v>
      </c>
      <c r="M33">
        <v>25.861999999999998</v>
      </c>
      <c r="N33">
        <v>37.042999999999999</v>
      </c>
      <c r="O33">
        <v>48.24</v>
      </c>
      <c r="P33">
        <v>51.058999999999997</v>
      </c>
      <c r="Q33">
        <v>66.117000000000004</v>
      </c>
      <c r="R33">
        <v>33.923999999999999</v>
      </c>
      <c r="S33">
        <v>69.593999999999994</v>
      </c>
      <c r="T33">
        <v>30.648</v>
      </c>
      <c r="U33">
        <v>57.838999999999999</v>
      </c>
      <c r="V33">
        <v>41.386000000000003</v>
      </c>
      <c r="W33">
        <v>76.876999999999995</v>
      </c>
      <c r="X33">
        <v>22.574999999999999</v>
      </c>
      <c r="Y33">
        <v>60.316000000000003</v>
      </c>
      <c r="Z33">
        <v>18.526</v>
      </c>
      <c r="AA33">
        <v>45.119</v>
      </c>
      <c r="AB33">
        <v>35.465000000000003</v>
      </c>
      <c r="AC33">
        <v>34.692999999999998</v>
      </c>
      <c r="AD33">
        <v>34.5</v>
      </c>
      <c r="AE33">
        <v>53.398000000000003</v>
      </c>
      <c r="AF33">
        <v>47.003</v>
      </c>
      <c r="AG33">
        <v>34.261000000000003</v>
      </c>
      <c r="AH33">
        <v>54.256999999999998</v>
      </c>
      <c r="AI33">
        <v>52.886000000000003</v>
      </c>
      <c r="AJ33">
        <v>36.253</v>
      </c>
      <c r="AK33">
        <v>56.975999999999999</v>
      </c>
      <c r="AL33">
        <v>28.803999999999998</v>
      </c>
      <c r="AM33">
        <v>64.695999999999998</v>
      </c>
      <c r="AN33">
        <v>23.771000000000001</v>
      </c>
      <c r="AO33">
        <v>62.188000000000002</v>
      </c>
      <c r="AP33">
        <v>25.995999999999999</v>
      </c>
      <c r="AQ33">
        <v>39.542000000000002</v>
      </c>
      <c r="AR33">
        <v>59.942999999999998</v>
      </c>
      <c r="AT33">
        <v>52.741</v>
      </c>
      <c r="AU33">
        <v>35.479999999999997</v>
      </c>
      <c r="AV33">
        <v>45.811999999999998</v>
      </c>
      <c r="AW33">
        <v>54.188000000000002</v>
      </c>
      <c r="AX33">
        <v>39.06</v>
      </c>
      <c r="AY33">
        <v>47.853000000000002</v>
      </c>
      <c r="AZ33">
        <v>38.777999999999999</v>
      </c>
      <c r="BA33">
        <v>40.558</v>
      </c>
      <c r="BB33">
        <v>32.862000000000002</v>
      </c>
      <c r="BC33">
        <v>48.704000000000001</v>
      </c>
      <c r="BE33">
        <f t="shared" si="0"/>
        <v>-0.16115090926274472</v>
      </c>
      <c r="BF33">
        <f t="shared" si="1"/>
        <v>-0.48088689324586908</v>
      </c>
      <c r="BG33">
        <f t="shared" si="2"/>
        <v>1.5198279937757189</v>
      </c>
    </row>
    <row r="34" spans="1:59" x14ac:dyDescent="0.75">
      <c r="A34" t="s">
        <v>85</v>
      </c>
      <c r="B34">
        <v>31649</v>
      </c>
      <c r="C34">
        <v>15192</v>
      </c>
      <c r="D34">
        <v>0.78</v>
      </c>
      <c r="E34">
        <v>1</v>
      </c>
      <c r="F34">
        <v>49</v>
      </c>
      <c r="G34">
        <v>1.55</v>
      </c>
      <c r="H34">
        <v>1</v>
      </c>
      <c r="I34">
        <v>31.65</v>
      </c>
      <c r="J34">
        <v>54</v>
      </c>
      <c r="K34">
        <v>1.706161137</v>
      </c>
      <c r="L34" s="1">
        <v>38406</v>
      </c>
      <c r="M34">
        <v>26.129000000000001</v>
      </c>
      <c r="N34">
        <v>36.612000000000002</v>
      </c>
      <c r="O34">
        <v>57.497</v>
      </c>
      <c r="P34">
        <v>41.668999999999997</v>
      </c>
      <c r="Q34">
        <v>62.866999999999997</v>
      </c>
      <c r="R34">
        <v>35.134</v>
      </c>
      <c r="S34">
        <v>72.134</v>
      </c>
      <c r="T34">
        <v>26.722999999999999</v>
      </c>
      <c r="U34">
        <v>56.99</v>
      </c>
      <c r="V34">
        <v>42.152000000000001</v>
      </c>
      <c r="W34">
        <v>78.188000000000002</v>
      </c>
      <c r="X34">
        <v>21.405999999999999</v>
      </c>
      <c r="Y34">
        <v>55.972999999999999</v>
      </c>
      <c r="Z34">
        <v>21.26</v>
      </c>
      <c r="AA34">
        <v>43.441000000000003</v>
      </c>
      <c r="AB34">
        <v>40.226999999999997</v>
      </c>
      <c r="AC34">
        <v>36.194000000000003</v>
      </c>
      <c r="AD34">
        <v>36.468000000000004</v>
      </c>
      <c r="AE34">
        <v>46.265999999999998</v>
      </c>
      <c r="AF34">
        <v>53.941000000000003</v>
      </c>
      <c r="AG34">
        <v>31.315000000000001</v>
      </c>
      <c r="AH34">
        <v>58.875</v>
      </c>
      <c r="AI34">
        <v>48.08</v>
      </c>
      <c r="AJ34">
        <v>43.338999999999999</v>
      </c>
      <c r="AK34">
        <v>51.499000000000002</v>
      </c>
      <c r="AL34">
        <v>36.311999999999998</v>
      </c>
      <c r="AM34">
        <v>58.654000000000003</v>
      </c>
      <c r="AN34">
        <v>30.428000000000001</v>
      </c>
      <c r="AO34">
        <v>57.755000000000003</v>
      </c>
      <c r="AP34">
        <v>31.007000000000001</v>
      </c>
      <c r="AQ34">
        <v>41.017000000000003</v>
      </c>
      <c r="AR34">
        <v>58.671999999999997</v>
      </c>
      <c r="AT34">
        <v>45.238</v>
      </c>
      <c r="AU34">
        <v>40.488</v>
      </c>
      <c r="AV34">
        <v>41.372</v>
      </c>
      <c r="AW34">
        <v>58.628</v>
      </c>
      <c r="AX34">
        <v>36.436999999999998</v>
      </c>
      <c r="AY34">
        <v>50.942999999999998</v>
      </c>
      <c r="AZ34">
        <v>44.601999999999997</v>
      </c>
      <c r="BA34">
        <v>32.520000000000003</v>
      </c>
      <c r="BB34">
        <v>35.021000000000001</v>
      </c>
      <c r="BC34">
        <v>40.338000000000001</v>
      </c>
      <c r="BE34">
        <f t="shared" si="0"/>
        <v>0.21748394421390632</v>
      </c>
      <c r="BF34">
        <f t="shared" si="1"/>
        <v>0.25675649336849349</v>
      </c>
      <c r="BG34">
        <f t="shared" si="2"/>
        <v>1.6910814921229684</v>
      </c>
    </row>
    <row r="35" spans="1:59" x14ac:dyDescent="0.75">
      <c r="A35" t="s">
        <v>86</v>
      </c>
      <c r="B35">
        <v>17195</v>
      </c>
      <c r="C35">
        <v>8273</v>
      </c>
      <c r="D35">
        <v>0.79</v>
      </c>
      <c r="E35">
        <v>1</v>
      </c>
      <c r="F35">
        <v>0</v>
      </c>
      <c r="G35">
        <v>0</v>
      </c>
      <c r="H35">
        <v>0</v>
      </c>
      <c r="I35">
        <v>17.2</v>
      </c>
      <c r="J35">
        <v>0</v>
      </c>
      <c r="K35">
        <v>0</v>
      </c>
      <c r="L35" s="1">
        <v>44276</v>
      </c>
      <c r="M35">
        <v>28.202000000000002</v>
      </c>
      <c r="N35">
        <v>35.055999999999997</v>
      </c>
      <c r="O35">
        <v>60.566000000000003</v>
      </c>
      <c r="P35">
        <v>38.771000000000001</v>
      </c>
      <c r="Q35">
        <v>63.826000000000001</v>
      </c>
      <c r="R35">
        <v>34.287999999999997</v>
      </c>
      <c r="S35">
        <v>71.894999999999996</v>
      </c>
      <c r="T35">
        <v>26.677</v>
      </c>
      <c r="U35">
        <v>57.631999999999998</v>
      </c>
      <c r="V35">
        <v>41.026000000000003</v>
      </c>
      <c r="W35">
        <v>78.53</v>
      </c>
      <c r="X35">
        <v>20.437000000000001</v>
      </c>
      <c r="Y35">
        <v>61.529000000000003</v>
      </c>
      <c r="Z35">
        <v>17.824000000000002</v>
      </c>
      <c r="AA35">
        <v>45.19</v>
      </c>
      <c r="AB35">
        <v>38.100999999999999</v>
      </c>
      <c r="AC35">
        <v>39.835999999999999</v>
      </c>
      <c r="AD35">
        <v>33.765999999999998</v>
      </c>
      <c r="AE35">
        <v>50.677999999999997</v>
      </c>
      <c r="AF35">
        <v>49.396999999999998</v>
      </c>
      <c r="AG35">
        <v>34.073999999999998</v>
      </c>
      <c r="AH35">
        <v>56.811999999999998</v>
      </c>
      <c r="AI35">
        <v>51.582000000000001</v>
      </c>
      <c r="AJ35">
        <v>40.125999999999998</v>
      </c>
      <c r="AK35">
        <v>54.783000000000001</v>
      </c>
      <c r="AL35">
        <v>32.863999999999997</v>
      </c>
      <c r="AM35">
        <v>63.042000000000002</v>
      </c>
      <c r="AN35">
        <v>26.402000000000001</v>
      </c>
      <c r="AO35">
        <v>62.198</v>
      </c>
      <c r="AP35">
        <v>26.893000000000001</v>
      </c>
      <c r="AQ35">
        <v>43.683999999999997</v>
      </c>
      <c r="AR35">
        <v>55.853000000000002</v>
      </c>
      <c r="AT35">
        <v>47.878</v>
      </c>
      <c r="AU35">
        <v>38.677999999999997</v>
      </c>
      <c r="AV35">
        <v>40.880000000000003</v>
      </c>
      <c r="AW35">
        <v>59.12</v>
      </c>
      <c r="AX35">
        <v>38.186</v>
      </c>
      <c r="AY35">
        <v>49.798000000000002</v>
      </c>
      <c r="AZ35">
        <v>46.906999999999996</v>
      </c>
      <c r="BA35">
        <v>30.916</v>
      </c>
      <c r="BB35">
        <v>37.006999999999998</v>
      </c>
      <c r="BC35">
        <v>39.094000000000001</v>
      </c>
      <c r="BE35">
        <f t="shared" si="0"/>
        <v>-1</v>
      </c>
      <c r="BF35">
        <f t="shared" si="1"/>
        <v>-1</v>
      </c>
      <c r="BG35">
        <f t="shared" si="2"/>
        <v>-1</v>
      </c>
    </row>
    <row r="36" spans="1:59" x14ac:dyDescent="0.75">
      <c r="A36" t="s">
        <v>87</v>
      </c>
      <c r="B36">
        <v>149598</v>
      </c>
      <c r="C36">
        <v>48384</v>
      </c>
      <c r="D36">
        <v>0.47</v>
      </c>
      <c r="E36">
        <v>0</v>
      </c>
      <c r="F36">
        <v>0</v>
      </c>
      <c r="G36">
        <v>0</v>
      </c>
      <c r="H36">
        <v>0</v>
      </c>
      <c r="I36">
        <v>149.6</v>
      </c>
      <c r="J36">
        <v>0</v>
      </c>
      <c r="K36">
        <v>0</v>
      </c>
      <c r="L36" s="1">
        <v>43673</v>
      </c>
      <c r="M36">
        <v>33.506</v>
      </c>
      <c r="N36">
        <v>30</v>
      </c>
      <c r="O36">
        <v>72.198999999999998</v>
      </c>
      <c r="P36">
        <v>26.334</v>
      </c>
      <c r="Q36">
        <v>72.728999999999999</v>
      </c>
      <c r="R36">
        <v>23.45</v>
      </c>
      <c r="S36">
        <v>79.125</v>
      </c>
      <c r="T36">
        <v>18.568999999999999</v>
      </c>
      <c r="U36">
        <v>67.617999999999995</v>
      </c>
      <c r="V36">
        <v>30.587</v>
      </c>
      <c r="W36">
        <v>82.786000000000001</v>
      </c>
      <c r="X36">
        <v>15.206</v>
      </c>
      <c r="Y36">
        <v>72.721999999999994</v>
      </c>
      <c r="Z36">
        <v>11.244</v>
      </c>
      <c r="AA36">
        <v>52.959000000000003</v>
      </c>
      <c r="AB36">
        <v>32.758000000000003</v>
      </c>
      <c r="AC36">
        <v>50.927999999999997</v>
      </c>
      <c r="AD36">
        <v>27.67</v>
      </c>
      <c r="AE36">
        <v>62.79</v>
      </c>
      <c r="AF36">
        <v>37.451000000000001</v>
      </c>
      <c r="AG36">
        <v>38.622999999999998</v>
      </c>
      <c r="AH36">
        <v>52.350999999999999</v>
      </c>
      <c r="AI36">
        <v>57.938000000000002</v>
      </c>
      <c r="AJ36">
        <v>33.908999999999999</v>
      </c>
      <c r="AK36">
        <v>63.072000000000003</v>
      </c>
      <c r="AL36">
        <v>25.808</v>
      </c>
      <c r="AM36">
        <v>71.540000000000006</v>
      </c>
      <c r="AN36">
        <v>18.390999999999998</v>
      </c>
      <c r="AO36">
        <v>71.540999999999997</v>
      </c>
      <c r="AP36">
        <v>19.510000000000002</v>
      </c>
      <c r="AQ36">
        <v>51.972999999999999</v>
      </c>
      <c r="AR36">
        <v>47.478999999999999</v>
      </c>
      <c r="AT36">
        <v>53.698999999999998</v>
      </c>
      <c r="AU36">
        <v>32.389000000000003</v>
      </c>
      <c r="AV36">
        <v>34.095999999999997</v>
      </c>
      <c r="AW36">
        <v>65.903999999999996</v>
      </c>
      <c r="AX36">
        <v>47.05</v>
      </c>
      <c r="AY36">
        <v>39.865000000000002</v>
      </c>
      <c r="AZ36">
        <v>52.432000000000002</v>
      </c>
      <c r="BA36">
        <v>26.632000000000001</v>
      </c>
      <c r="BB36">
        <v>43.335999999999999</v>
      </c>
      <c r="BC36">
        <v>32.984999999999999</v>
      </c>
      <c r="BE36">
        <f t="shared" si="0"/>
        <v>-1</v>
      </c>
      <c r="BF36">
        <f t="shared" si="1"/>
        <v>-1</v>
      </c>
      <c r="BG36">
        <f t="shared" si="2"/>
        <v>-1</v>
      </c>
    </row>
    <row r="37" spans="1:59" x14ac:dyDescent="0.75">
      <c r="A37" t="s">
        <v>88</v>
      </c>
      <c r="B37">
        <v>347425</v>
      </c>
      <c r="C37">
        <v>137914</v>
      </c>
      <c r="D37">
        <v>0.56999999999999995</v>
      </c>
      <c r="E37">
        <v>1</v>
      </c>
      <c r="F37">
        <v>0</v>
      </c>
      <c r="G37">
        <v>0</v>
      </c>
      <c r="H37">
        <v>0</v>
      </c>
      <c r="I37">
        <v>347.43</v>
      </c>
      <c r="J37">
        <v>0</v>
      </c>
      <c r="K37">
        <v>0</v>
      </c>
      <c r="L37" s="1">
        <v>54765</v>
      </c>
      <c r="M37">
        <v>30.140999999999998</v>
      </c>
      <c r="N37">
        <v>33.508000000000003</v>
      </c>
      <c r="O37">
        <v>66.311999999999998</v>
      </c>
      <c r="P37">
        <v>33.021000000000001</v>
      </c>
      <c r="Q37">
        <v>68.168000000000006</v>
      </c>
      <c r="R37">
        <v>29.481999999999999</v>
      </c>
      <c r="S37">
        <v>76.075999999999993</v>
      </c>
      <c r="T37">
        <v>22.928999999999998</v>
      </c>
      <c r="U37">
        <v>62.21</v>
      </c>
      <c r="V37">
        <v>36.658000000000001</v>
      </c>
      <c r="W37">
        <v>78.641000000000005</v>
      </c>
      <c r="X37">
        <v>19.981999999999999</v>
      </c>
      <c r="Y37">
        <v>62.618000000000002</v>
      </c>
      <c r="Z37">
        <v>16.216999999999999</v>
      </c>
      <c r="AA37">
        <v>48.311999999999998</v>
      </c>
      <c r="AB37">
        <v>36.548999999999999</v>
      </c>
      <c r="AC37">
        <v>43.881999999999998</v>
      </c>
      <c r="AD37">
        <v>31.196999999999999</v>
      </c>
      <c r="AE37">
        <v>54.701000000000001</v>
      </c>
      <c r="AF37">
        <v>45.496000000000002</v>
      </c>
      <c r="AG37">
        <v>36.052999999999997</v>
      </c>
      <c r="AH37">
        <v>54.557000000000002</v>
      </c>
      <c r="AI37">
        <v>54.046999999999997</v>
      </c>
      <c r="AJ37">
        <v>37.631</v>
      </c>
      <c r="AK37">
        <v>58.024999999999999</v>
      </c>
      <c r="AL37">
        <v>30.491</v>
      </c>
      <c r="AM37">
        <v>66.430000000000007</v>
      </c>
      <c r="AN37">
        <v>22.57</v>
      </c>
      <c r="AO37">
        <v>66.39</v>
      </c>
      <c r="AP37">
        <v>23.428999999999998</v>
      </c>
      <c r="AQ37">
        <v>46.847999999999999</v>
      </c>
      <c r="AR37">
        <v>53.036999999999999</v>
      </c>
      <c r="AT37">
        <v>53.927</v>
      </c>
      <c r="AU37">
        <v>33.091000000000001</v>
      </c>
      <c r="AV37">
        <v>34.835999999999999</v>
      </c>
      <c r="AW37">
        <v>65.164000000000001</v>
      </c>
      <c r="AX37">
        <v>47.142000000000003</v>
      </c>
      <c r="AY37">
        <v>40.987000000000002</v>
      </c>
      <c r="AZ37">
        <v>52.749000000000002</v>
      </c>
      <c r="BA37">
        <v>26.091000000000001</v>
      </c>
      <c r="BB37">
        <v>42.780999999999999</v>
      </c>
      <c r="BC37">
        <v>34.009</v>
      </c>
      <c r="BE37">
        <f t="shared" si="0"/>
        <v>-1</v>
      </c>
      <c r="BF37">
        <f t="shared" si="1"/>
        <v>-1</v>
      </c>
      <c r="BG37">
        <f t="shared" si="2"/>
        <v>-1</v>
      </c>
    </row>
    <row r="38" spans="1:59" x14ac:dyDescent="0.75">
      <c r="A38" t="s">
        <v>89</v>
      </c>
      <c r="B38">
        <v>63720</v>
      </c>
      <c r="C38">
        <v>25428</v>
      </c>
      <c r="D38">
        <v>0.62</v>
      </c>
      <c r="E38">
        <v>1</v>
      </c>
      <c r="F38">
        <v>52</v>
      </c>
      <c r="G38">
        <v>0.82</v>
      </c>
      <c r="H38">
        <v>1</v>
      </c>
      <c r="I38">
        <v>63.72</v>
      </c>
      <c r="J38">
        <v>13</v>
      </c>
      <c r="K38">
        <v>0.20401757700000001</v>
      </c>
      <c r="L38" s="1">
        <v>42570</v>
      </c>
      <c r="M38">
        <v>27.187000000000001</v>
      </c>
      <c r="N38">
        <v>35.232999999999997</v>
      </c>
      <c r="O38">
        <v>62.773000000000003</v>
      </c>
      <c r="P38">
        <v>35.710999999999999</v>
      </c>
      <c r="Q38">
        <v>67.129000000000005</v>
      </c>
      <c r="R38">
        <v>29.68</v>
      </c>
      <c r="S38">
        <v>73.882000000000005</v>
      </c>
      <c r="T38">
        <v>24.405000000000001</v>
      </c>
      <c r="U38">
        <v>60.826000000000001</v>
      </c>
      <c r="V38">
        <v>37.862000000000002</v>
      </c>
      <c r="W38">
        <v>79.914000000000001</v>
      </c>
      <c r="X38">
        <v>19.369</v>
      </c>
      <c r="Y38">
        <v>63.384</v>
      </c>
      <c r="Z38">
        <v>15.962</v>
      </c>
      <c r="AA38">
        <v>47.170999999999999</v>
      </c>
      <c r="AB38">
        <v>38.171999999999997</v>
      </c>
      <c r="AC38">
        <v>40.222000000000001</v>
      </c>
      <c r="AD38">
        <v>33.594000000000001</v>
      </c>
      <c r="AE38">
        <v>52.445</v>
      </c>
      <c r="AF38">
        <v>47.841999999999999</v>
      </c>
      <c r="AG38">
        <v>33.627000000000002</v>
      </c>
      <c r="AH38">
        <v>55.948</v>
      </c>
      <c r="AI38">
        <v>51.546999999999997</v>
      </c>
      <c r="AJ38">
        <v>38.927999999999997</v>
      </c>
      <c r="AK38">
        <v>55.878999999999998</v>
      </c>
      <c r="AL38">
        <v>31.37</v>
      </c>
      <c r="AM38">
        <v>65.429000000000002</v>
      </c>
      <c r="AN38">
        <v>23.347000000000001</v>
      </c>
      <c r="AO38">
        <v>64.033000000000001</v>
      </c>
      <c r="AP38">
        <v>25.268000000000001</v>
      </c>
      <c r="AQ38">
        <v>45.515999999999998</v>
      </c>
      <c r="AR38">
        <v>53.893999999999998</v>
      </c>
      <c r="AT38">
        <v>47.567</v>
      </c>
      <c r="AU38">
        <v>37.036000000000001</v>
      </c>
      <c r="AV38">
        <v>38.988999999999997</v>
      </c>
      <c r="AW38">
        <v>61.011000000000003</v>
      </c>
      <c r="AX38">
        <v>39.390999999999998</v>
      </c>
      <c r="AY38">
        <v>46.392000000000003</v>
      </c>
      <c r="AZ38">
        <v>46.048999999999999</v>
      </c>
      <c r="BA38">
        <v>30.861999999999998</v>
      </c>
      <c r="BB38">
        <v>37.402000000000001</v>
      </c>
      <c r="BC38">
        <v>37.128</v>
      </c>
      <c r="BE38">
        <f t="shared" si="0"/>
        <v>-3.6212172654444763E-2</v>
      </c>
      <c r="BF38">
        <f t="shared" si="1"/>
        <v>-0.51710130661021592</v>
      </c>
      <c r="BG38">
        <f t="shared" si="2"/>
        <v>1.7168377232995244</v>
      </c>
    </row>
    <row r="39" spans="1:59" x14ac:dyDescent="0.75">
      <c r="A39" t="s">
        <v>90</v>
      </c>
      <c r="B39">
        <v>92605</v>
      </c>
      <c r="C39">
        <v>40525</v>
      </c>
      <c r="D39">
        <v>0.66</v>
      </c>
      <c r="E39">
        <v>1</v>
      </c>
      <c r="F39">
        <v>0</v>
      </c>
      <c r="G39">
        <v>0</v>
      </c>
      <c r="H39">
        <v>0</v>
      </c>
      <c r="I39">
        <v>92.61</v>
      </c>
      <c r="J39">
        <v>0</v>
      </c>
      <c r="K39">
        <v>0</v>
      </c>
      <c r="L39" s="1">
        <v>52356</v>
      </c>
      <c r="M39">
        <v>29.167000000000002</v>
      </c>
      <c r="N39">
        <v>34.555</v>
      </c>
      <c r="O39">
        <v>63.055999999999997</v>
      </c>
      <c r="P39">
        <v>36.128</v>
      </c>
      <c r="Q39">
        <v>67.215999999999994</v>
      </c>
      <c r="R39">
        <v>30.913</v>
      </c>
      <c r="S39">
        <v>74.591999999999999</v>
      </c>
      <c r="T39">
        <v>24.106999999999999</v>
      </c>
      <c r="U39">
        <v>61.677</v>
      </c>
      <c r="V39">
        <v>37.235999999999997</v>
      </c>
      <c r="W39">
        <v>80.036000000000001</v>
      </c>
      <c r="X39">
        <v>19.370999999999999</v>
      </c>
      <c r="Y39">
        <v>64.144999999999996</v>
      </c>
      <c r="Z39">
        <v>16.686</v>
      </c>
      <c r="AA39">
        <v>48.039000000000001</v>
      </c>
      <c r="AB39">
        <v>36.923000000000002</v>
      </c>
      <c r="AC39">
        <v>42.043999999999997</v>
      </c>
      <c r="AD39">
        <v>32.834000000000003</v>
      </c>
      <c r="AE39">
        <v>52.774000000000001</v>
      </c>
      <c r="AF39">
        <v>47.375</v>
      </c>
      <c r="AG39">
        <v>34.145000000000003</v>
      </c>
      <c r="AH39">
        <v>56.247</v>
      </c>
      <c r="AI39">
        <v>51.965000000000003</v>
      </c>
      <c r="AJ39">
        <v>39.671999999999997</v>
      </c>
      <c r="AK39">
        <v>56.268000000000001</v>
      </c>
      <c r="AL39">
        <v>32.189</v>
      </c>
      <c r="AM39">
        <v>64.501999999999995</v>
      </c>
      <c r="AN39">
        <v>25.469000000000001</v>
      </c>
      <c r="AO39">
        <v>64.176000000000002</v>
      </c>
      <c r="AP39">
        <v>25.492000000000001</v>
      </c>
      <c r="AQ39">
        <v>44.320999999999998</v>
      </c>
      <c r="AR39">
        <v>55.423000000000002</v>
      </c>
      <c r="AT39">
        <v>50.222999999999999</v>
      </c>
      <c r="AU39">
        <v>35.622</v>
      </c>
      <c r="AV39">
        <v>38.140999999999998</v>
      </c>
      <c r="AW39">
        <v>61.859000000000002</v>
      </c>
      <c r="AX39">
        <v>41.837000000000003</v>
      </c>
      <c r="AY39">
        <v>45.07</v>
      </c>
      <c r="AZ39">
        <v>48.478999999999999</v>
      </c>
      <c r="BA39">
        <v>29.285</v>
      </c>
      <c r="BB39">
        <v>39.462000000000003</v>
      </c>
      <c r="BC39">
        <v>36.207000000000001</v>
      </c>
      <c r="BE39">
        <f t="shared" si="0"/>
        <v>-1</v>
      </c>
      <c r="BF39">
        <f t="shared" si="1"/>
        <v>-1</v>
      </c>
      <c r="BG39">
        <f t="shared" si="2"/>
        <v>-1</v>
      </c>
    </row>
    <row r="40" spans="1:59" x14ac:dyDescent="0.75">
      <c r="A40" t="s">
        <v>91</v>
      </c>
      <c r="B40">
        <v>240787</v>
      </c>
      <c r="C40">
        <v>73690</v>
      </c>
      <c r="D40">
        <v>0.46</v>
      </c>
      <c r="E40">
        <v>0</v>
      </c>
      <c r="F40">
        <v>0</v>
      </c>
      <c r="G40">
        <v>0</v>
      </c>
      <c r="H40">
        <v>0</v>
      </c>
      <c r="I40">
        <v>240.79</v>
      </c>
      <c r="J40">
        <v>0</v>
      </c>
      <c r="K40">
        <v>0</v>
      </c>
      <c r="L40" s="1">
        <v>53541</v>
      </c>
      <c r="M40">
        <v>29.105</v>
      </c>
      <c r="N40">
        <v>31.632000000000001</v>
      </c>
      <c r="O40">
        <v>70.899000000000001</v>
      </c>
      <c r="P40">
        <v>27.898</v>
      </c>
      <c r="Q40">
        <v>73.501999999999995</v>
      </c>
      <c r="R40">
        <v>23.623000000000001</v>
      </c>
      <c r="S40">
        <v>78.105999999999995</v>
      </c>
      <c r="T40">
        <v>19.744</v>
      </c>
      <c r="U40">
        <v>66.656000000000006</v>
      </c>
      <c r="V40">
        <v>31.844000000000001</v>
      </c>
      <c r="W40">
        <v>82.382000000000005</v>
      </c>
      <c r="X40">
        <v>16.161999999999999</v>
      </c>
      <c r="Y40">
        <v>73.06</v>
      </c>
      <c r="Z40">
        <v>12.404</v>
      </c>
      <c r="AA40">
        <v>54.22</v>
      </c>
      <c r="AB40">
        <v>33.427999999999997</v>
      </c>
      <c r="AC40">
        <v>50.052</v>
      </c>
      <c r="AD40">
        <v>28.452000000000002</v>
      </c>
      <c r="AE40">
        <v>60.204999999999998</v>
      </c>
      <c r="AF40">
        <v>40.005000000000003</v>
      </c>
      <c r="AG40">
        <v>38.143000000000001</v>
      </c>
      <c r="AH40">
        <v>52.692</v>
      </c>
      <c r="AI40">
        <v>56.902000000000001</v>
      </c>
      <c r="AJ40">
        <v>34.712000000000003</v>
      </c>
      <c r="AK40">
        <v>62.012999999999998</v>
      </c>
      <c r="AL40">
        <v>26.850999999999999</v>
      </c>
      <c r="AM40">
        <v>69.893000000000001</v>
      </c>
      <c r="AN40">
        <v>19.754999999999999</v>
      </c>
      <c r="AO40">
        <v>69.066000000000003</v>
      </c>
      <c r="AP40">
        <v>20.154</v>
      </c>
      <c r="AQ40">
        <v>51.466999999999999</v>
      </c>
      <c r="AR40">
        <v>48.417000000000002</v>
      </c>
      <c r="AT40">
        <v>57.63</v>
      </c>
      <c r="AU40">
        <v>29.335999999999999</v>
      </c>
      <c r="AV40">
        <v>31.143999999999998</v>
      </c>
      <c r="AW40">
        <v>68.855999999999995</v>
      </c>
      <c r="AX40">
        <v>52.741999999999997</v>
      </c>
      <c r="AY40">
        <v>35.322000000000003</v>
      </c>
      <c r="AZ40">
        <v>56.353999999999999</v>
      </c>
      <c r="BA40">
        <v>24.425000000000001</v>
      </c>
      <c r="BB40">
        <v>47.034999999999997</v>
      </c>
      <c r="BC40">
        <v>30.119</v>
      </c>
      <c r="BE40">
        <f t="shared" si="0"/>
        <v>-1</v>
      </c>
      <c r="BF40">
        <f t="shared" si="1"/>
        <v>-1</v>
      </c>
      <c r="BG40">
        <f t="shared" si="2"/>
        <v>-1</v>
      </c>
    </row>
    <row r="41" spans="1:59" x14ac:dyDescent="0.75">
      <c r="A41" t="s">
        <v>92</v>
      </c>
      <c r="B41">
        <v>226780</v>
      </c>
      <c r="C41">
        <v>78688</v>
      </c>
      <c r="D41">
        <v>0.57999999999999996</v>
      </c>
      <c r="E41">
        <v>1</v>
      </c>
      <c r="F41">
        <v>0</v>
      </c>
      <c r="G41">
        <v>0</v>
      </c>
      <c r="H41">
        <v>0</v>
      </c>
      <c r="I41">
        <v>226.78</v>
      </c>
      <c r="J41">
        <v>0</v>
      </c>
      <c r="K41">
        <v>0</v>
      </c>
      <c r="L41" s="1">
        <v>42224</v>
      </c>
      <c r="M41">
        <v>31.920999999999999</v>
      </c>
      <c r="N41">
        <v>33.456000000000003</v>
      </c>
      <c r="O41">
        <v>68.41</v>
      </c>
      <c r="P41">
        <v>30.431999999999999</v>
      </c>
      <c r="Q41">
        <v>70.47</v>
      </c>
      <c r="R41">
        <v>26.765000000000001</v>
      </c>
      <c r="S41">
        <v>77.275999999999996</v>
      </c>
      <c r="T41">
        <v>21.344999999999999</v>
      </c>
      <c r="U41">
        <v>65.734999999999999</v>
      </c>
      <c r="V41">
        <v>33.113999999999997</v>
      </c>
      <c r="W41">
        <v>82.393000000000001</v>
      </c>
      <c r="X41">
        <v>17.036000000000001</v>
      </c>
      <c r="Y41">
        <v>68.506</v>
      </c>
      <c r="Z41">
        <v>13.56</v>
      </c>
      <c r="AA41">
        <v>51.805999999999997</v>
      </c>
      <c r="AB41">
        <v>33.781999999999996</v>
      </c>
      <c r="AC41">
        <v>46.920999999999999</v>
      </c>
      <c r="AD41">
        <v>30.516999999999999</v>
      </c>
      <c r="AE41">
        <v>57.715000000000003</v>
      </c>
      <c r="AF41">
        <v>42.542000000000002</v>
      </c>
      <c r="AG41">
        <v>36.411999999999999</v>
      </c>
      <c r="AH41">
        <v>54.414000000000001</v>
      </c>
      <c r="AI41">
        <v>55.277000000000001</v>
      </c>
      <c r="AJ41">
        <v>36.527000000000001</v>
      </c>
      <c r="AK41">
        <v>60.444000000000003</v>
      </c>
      <c r="AL41">
        <v>28.553000000000001</v>
      </c>
      <c r="AM41">
        <v>69.459000000000003</v>
      </c>
      <c r="AN41">
        <v>20.785</v>
      </c>
      <c r="AO41">
        <v>69.340999999999994</v>
      </c>
      <c r="AP41">
        <v>21.631</v>
      </c>
      <c r="AQ41">
        <v>48.014000000000003</v>
      </c>
      <c r="AR41">
        <v>51.487000000000002</v>
      </c>
      <c r="AT41">
        <v>51.081000000000003</v>
      </c>
      <c r="AU41">
        <v>34.697000000000003</v>
      </c>
      <c r="AV41">
        <v>36.359000000000002</v>
      </c>
      <c r="AW41">
        <v>63.642000000000003</v>
      </c>
      <c r="AX41">
        <v>43.636000000000003</v>
      </c>
      <c r="AY41">
        <v>43.146999999999998</v>
      </c>
      <c r="AZ41">
        <v>49.954999999999998</v>
      </c>
      <c r="BA41">
        <v>27.911000000000001</v>
      </c>
      <c r="BB41">
        <v>40.856000000000002</v>
      </c>
      <c r="BC41">
        <v>34.828000000000003</v>
      </c>
      <c r="BE41">
        <f t="shared" si="0"/>
        <v>-1</v>
      </c>
      <c r="BF41">
        <f t="shared" si="1"/>
        <v>-1</v>
      </c>
      <c r="BG41">
        <f t="shared" si="2"/>
        <v>-1</v>
      </c>
    </row>
    <row r="42" spans="1:59" x14ac:dyDescent="0.75">
      <c r="A42" t="s">
        <v>93</v>
      </c>
      <c r="B42">
        <v>80224</v>
      </c>
      <c r="C42">
        <v>35627</v>
      </c>
      <c r="D42">
        <v>0.7</v>
      </c>
      <c r="E42">
        <v>1</v>
      </c>
      <c r="F42">
        <v>832</v>
      </c>
      <c r="G42">
        <v>10.37</v>
      </c>
      <c r="H42">
        <v>1</v>
      </c>
      <c r="I42">
        <v>80.22</v>
      </c>
      <c r="J42">
        <v>636</v>
      </c>
      <c r="K42">
        <v>7.9281974569999996</v>
      </c>
      <c r="L42" s="1">
        <v>42689</v>
      </c>
      <c r="M42">
        <v>29.324999999999999</v>
      </c>
      <c r="N42">
        <v>34.843000000000004</v>
      </c>
      <c r="O42">
        <v>62.927</v>
      </c>
      <c r="P42">
        <v>36.472000000000001</v>
      </c>
      <c r="Q42">
        <v>67.686999999999998</v>
      </c>
      <c r="R42">
        <v>30.827000000000002</v>
      </c>
      <c r="S42">
        <v>74.320999999999998</v>
      </c>
      <c r="T42">
        <v>23.763999999999999</v>
      </c>
      <c r="U42">
        <v>60.686</v>
      </c>
      <c r="V42">
        <v>37.658999999999999</v>
      </c>
      <c r="W42">
        <v>79.83</v>
      </c>
      <c r="X42">
        <v>18.991</v>
      </c>
      <c r="Y42">
        <v>64.953000000000003</v>
      </c>
      <c r="Z42">
        <v>17.712</v>
      </c>
      <c r="AA42">
        <v>47.006999999999998</v>
      </c>
      <c r="AB42">
        <v>36.805</v>
      </c>
      <c r="AC42">
        <v>42.423999999999999</v>
      </c>
      <c r="AD42">
        <v>33.988</v>
      </c>
      <c r="AE42">
        <v>51.743000000000002</v>
      </c>
      <c r="AF42">
        <v>48.399000000000001</v>
      </c>
      <c r="AG42">
        <v>33.08</v>
      </c>
      <c r="AH42">
        <v>57.104999999999997</v>
      </c>
      <c r="AI42">
        <v>51.286999999999999</v>
      </c>
      <c r="AJ42">
        <v>40.29</v>
      </c>
      <c r="AK42">
        <v>55.924999999999997</v>
      </c>
      <c r="AL42">
        <v>32.36</v>
      </c>
      <c r="AM42">
        <v>64.97</v>
      </c>
      <c r="AN42">
        <v>23.713000000000001</v>
      </c>
      <c r="AO42">
        <v>63.81</v>
      </c>
      <c r="AP42">
        <v>24.651</v>
      </c>
      <c r="AQ42">
        <v>44.155999999999999</v>
      </c>
      <c r="AR42">
        <v>55.85</v>
      </c>
      <c r="AT42">
        <v>49.277000000000001</v>
      </c>
      <c r="AU42">
        <v>37.435000000000002</v>
      </c>
      <c r="AV42">
        <v>37.93</v>
      </c>
      <c r="AW42">
        <v>62.070999999999998</v>
      </c>
      <c r="AX42">
        <v>41.963000000000001</v>
      </c>
      <c r="AY42">
        <v>46.389000000000003</v>
      </c>
      <c r="AZ42">
        <v>48.817999999999998</v>
      </c>
      <c r="BA42">
        <v>29.166</v>
      </c>
      <c r="BB42">
        <v>38.423999999999999</v>
      </c>
      <c r="BC42">
        <v>37.927</v>
      </c>
      <c r="BE42">
        <f t="shared" si="0"/>
        <v>1.0199466816788423</v>
      </c>
      <c r="BF42">
        <f t="shared" si="1"/>
        <v>0.90461804560803882</v>
      </c>
      <c r="BG42">
        <f t="shared" si="2"/>
        <v>2.9201755220100227</v>
      </c>
    </row>
    <row r="43" spans="1:59" x14ac:dyDescent="0.75">
      <c r="A43" t="s">
        <v>94</v>
      </c>
      <c r="B43">
        <v>30264</v>
      </c>
      <c r="C43">
        <v>11635</v>
      </c>
      <c r="D43">
        <v>0.71</v>
      </c>
      <c r="E43">
        <v>1</v>
      </c>
      <c r="F43">
        <v>65</v>
      </c>
      <c r="G43">
        <v>2.15</v>
      </c>
      <c r="H43">
        <v>1</v>
      </c>
      <c r="I43">
        <v>30.26</v>
      </c>
      <c r="J43">
        <v>35</v>
      </c>
      <c r="K43">
        <v>1.1566424319999999</v>
      </c>
      <c r="L43" s="1">
        <v>40097</v>
      </c>
      <c r="M43">
        <v>27.474</v>
      </c>
      <c r="N43">
        <v>35.362000000000002</v>
      </c>
      <c r="O43">
        <v>62.113</v>
      </c>
      <c r="P43">
        <v>36.954999999999998</v>
      </c>
      <c r="Q43">
        <v>66.366</v>
      </c>
      <c r="R43">
        <v>31.417999999999999</v>
      </c>
      <c r="S43">
        <v>73.683999999999997</v>
      </c>
      <c r="T43">
        <v>24.896999999999998</v>
      </c>
      <c r="U43">
        <v>60.395000000000003</v>
      </c>
      <c r="V43">
        <v>38.468000000000004</v>
      </c>
      <c r="W43">
        <v>79.992000000000004</v>
      </c>
      <c r="X43">
        <v>19.463999999999999</v>
      </c>
      <c r="Y43">
        <v>62.924999999999997</v>
      </c>
      <c r="Z43">
        <v>17.472000000000001</v>
      </c>
      <c r="AA43">
        <v>46.898000000000003</v>
      </c>
      <c r="AB43">
        <v>37.456000000000003</v>
      </c>
      <c r="AC43">
        <v>41.180999999999997</v>
      </c>
      <c r="AD43">
        <v>33.973999999999997</v>
      </c>
      <c r="AE43">
        <v>51.341000000000001</v>
      </c>
      <c r="AF43">
        <v>48.822000000000003</v>
      </c>
      <c r="AG43">
        <v>33.368000000000002</v>
      </c>
      <c r="AH43">
        <v>57.112000000000002</v>
      </c>
      <c r="AI43">
        <v>51.076999999999998</v>
      </c>
      <c r="AJ43">
        <v>40.481000000000002</v>
      </c>
      <c r="AK43">
        <v>55.268999999999998</v>
      </c>
      <c r="AL43">
        <v>32.896000000000001</v>
      </c>
      <c r="AM43">
        <v>64.054000000000002</v>
      </c>
      <c r="AN43">
        <v>25.324999999999999</v>
      </c>
      <c r="AO43">
        <v>63.161000000000001</v>
      </c>
      <c r="AP43">
        <v>26.193000000000001</v>
      </c>
      <c r="AQ43">
        <v>44.003</v>
      </c>
      <c r="AR43">
        <v>55.719000000000001</v>
      </c>
      <c r="AT43">
        <v>47.936999999999998</v>
      </c>
      <c r="AU43">
        <v>38.113</v>
      </c>
      <c r="AV43">
        <v>39.872</v>
      </c>
      <c r="AW43">
        <v>60.128</v>
      </c>
      <c r="AX43">
        <v>39.142000000000003</v>
      </c>
      <c r="AY43">
        <v>48.134999999999998</v>
      </c>
      <c r="AZ43">
        <v>46.883000000000003</v>
      </c>
      <c r="BA43">
        <v>31.327000000000002</v>
      </c>
      <c r="BB43">
        <v>37.444000000000003</v>
      </c>
      <c r="BC43">
        <v>38.497</v>
      </c>
      <c r="BE43">
        <f t="shared" si="0"/>
        <v>0.35218251811136247</v>
      </c>
      <c r="BF43">
        <f t="shared" si="1"/>
        <v>9.921172008812626E-2</v>
      </c>
      <c r="BG43">
        <f t="shared" si="2"/>
        <v>1.8135809885681919</v>
      </c>
    </row>
    <row r="44" spans="1:59" x14ac:dyDescent="0.75">
      <c r="A44" t="s">
        <v>95</v>
      </c>
      <c r="B44">
        <v>80261</v>
      </c>
      <c r="C44">
        <v>31544</v>
      </c>
      <c r="D44">
        <v>0.6</v>
      </c>
      <c r="E44">
        <v>1</v>
      </c>
      <c r="F44">
        <v>38</v>
      </c>
      <c r="G44">
        <v>0.47</v>
      </c>
      <c r="H44">
        <v>1</v>
      </c>
      <c r="I44">
        <v>80.260000000000005</v>
      </c>
      <c r="J44">
        <v>17</v>
      </c>
      <c r="K44">
        <v>0.21181161200000001</v>
      </c>
      <c r="L44" s="1">
        <v>42573</v>
      </c>
      <c r="M44">
        <v>28.687000000000001</v>
      </c>
      <c r="N44">
        <v>33.383000000000003</v>
      </c>
      <c r="O44">
        <v>65.994</v>
      </c>
      <c r="P44">
        <v>32.718000000000004</v>
      </c>
      <c r="Q44">
        <v>68.924999999999997</v>
      </c>
      <c r="R44">
        <v>28.11</v>
      </c>
      <c r="S44">
        <v>75.754999999999995</v>
      </c>
      <c r="T44">
        <v>22.695</v>
      </c>
      <c r="U44">
        <v>62.893000000000001</v>
      </c>
      <c r="V44">
        <v>35.865000000000002</v>
      </c>
      <c r="W44">
        <v>81.552999999999997</v>
      </c>
      <c r="X44">
        <v>17.870999999999999</v>
      </c>
      <c r="Y44">
        <v>67.096000000000004</v>
      </c>
      <c r="Z44">
        <v>14.2</v>
      </c>
      <c r="AA44">
        <v>48.235999999999997</v>
      </c>
      <c r="AB44">
        <v>37.262999999999998</v>
      </c>
      <c r="AC44">
        <v>45.021000000000001</v>
      </c>
      <c r="AD44">
        <v>31.292000000000002</v>
      </c>
      <c r="AE44">
        <v>55.271000000000001</v>
      </c>
      <c r="AF44">
        <v>44.978999999999999</v>
      </c>
      <c r="AG44">
        <v>35.131</v>
      </c>
      <c r="AH44">
        <v>54.783000000000001</v>
      </c>
      <c r="AI44">
        <v>53.316000000000003</v>
      </c>
      <c r="AJ44">
        <v>37.521999999999998</v>
      </c>
      <c r="AK44">
        <v>57.988999999999997</v>
      </c>
      <c r="AL44">
        <v>29.431000000000001</v>
      </c>
      <c r="AM44">
        <v>66.545000000000002</v>
      </c>
      <c r="AN44">
        <v>21.216999999999999</v>
      </c>
      <c r="AO44">
        <v>65.478999999999999</v>
      </c>
      <c r="AP44">
        <v>23.181000000000001</v>
      </c>
      <c r="AQ44">
        <v>47.143999999999998</v>
      </c>
      <c r="AR44">
        <v>52.316000000000003</v>
      </c>
      <c r="AT44">
        <v>49.085000000000001</v>
      </c>
      <c r="AU44">
        <v>35.911999999999999</v>
      </c>
      <c r="AV44">
        <v>38.365000000000002</v>
      </c>
      <c r="AW44">
        <v>61.634999999999998</v>
      </c>
      <c r="AX44">
        <v>40.884999999999998</v>
      </c>
      <c r="AY44">
        <v>45.21</v>
      </c>
      <c r="AZ44">
        <v>47.722999999999999</v>
      </c>
      <c r="BA44">
        <v>30.774000000000001</v>
      </c>
      <c r="BB44">
        <v>38.923999999999999</v>
      </c>
      <c r="BC44">
        <v>36.125999999999998</v>
      </c>
      <c r="BE44">
        <f t="shared" si="0"/>
        <v>-0.24412514432750865</v>
      </c>
      <c r="BF44">
        <f t="shared" si="1"/>
        <v>-0.50610771553069078</v>
      </c>
      <c r="BG44">
        <f t="shared" si="2"/>
        <v>1.5809249756756194</v>
      </c>
    </row>
    <row r="45" spans="1:59" x14ac:dyDescent="0.75">
      <c r="A45" t="s">
        <v>96</v>
      </c>
      <c r="B45">
        <v>32633</v>
      </c>
      <c r="C45">
        <v>14094</v>
      </c>
      <c r="D45">
        <v>0.76</v>
      </c>
      <c r="E45">
        <v>1</v>
      </c>
      <c r="F45">
        <v>0</v>
      </c>
      <c r="G45">
        <v>0</v>
      </c>
      <c r="H45">
        <v>0</v>
      </c>
      <c r="I45">
        <v>32.630000000000003</v>
      </c>
      <c r="J45">
        <v>0</v>
      </c>
      <c r="K45">
        <v>0</v>
      </c>
      <c r="L45" s="1">
        <v>37539</v>
      </c>
      <c r="M45">
        <v>27.637</v>
      </c>
      <c r="N45">
        <v>36.11</v>
      </c>
      <c r="O45">
        <v>59.575000000000003</v>
      </c>
      <c r="P45">
        <v>39.750999999999998</v>
      </c>
      <c r="Q45">
        <v>63.8</v>
      </c>
      <c r="R45">
        <v>34.484000000000002</v>
      </c>
      <c r="S45">
        <v>72.296999999999997</v>
      </c>
      <c r="T45">
        <v>26.379000000000001</v>
      </c>
      <c r="U45">
        <v>58.28</v>
      </c>
      <c r="V45">
        <v>40.613</v>
      </c>
      <c r="W45">
        <v>78.302000000000007</v>
      </c>
      <c r="X45">
        <v>21.018999999999998</v>
      </c>
      <c r="Y45">
        <v>61.406999999999996</v>
      </c>
      <c r="Z45">
        <v>18.728000000000002</v>
      </c>
      <c r="AA45">
        <v>45.664000000000001</v>
      </c>
      <c r="AB45">
        <v>38.015000000000001</v>
      </c>
      <c r="AC45">
        <v>38.704000000000001</v>
      </c>
      <c r="AD45">
        <v>34.872999999999998</v>
      </c>
      <c r="AE45">
        <v>49.323</v>
      </c>
      <c r="AF45">
        <v>50.77</v>
      </c>
      <c r="AG45">
        <v>32.813000000000002</v>
      </c>
      <c r="AH45">
        <v>57.524999999999999</v>
      </c>
      <c r="AI45">
        <v>49.951000000000001</v>
      </c>
      <c r="AJ45">
        <v>41.460999999999999</v>
      </c>
      <c r="AK45">
        <v>53.353999999999999</v>
      </c>
      <c r="AL45">
        <v>34.353999999999999</v>
      </c>
      <c r="AM45">
        <v>61.972999999999999</v>
      </c>
      <c r="AN45">
        <v>27.449000000000002</v>
      </c>
      <c r="AO45">
        <v>61.118000000000002</v>
      </c>
      <c r="AP45">
        <v>27.91</v>
      </c>
      <c r="AQ45">
        <v>43.018000000000001</v>
      </c>
      <c r="AR45">
        <v>56.753999999999998</v>
      </c>
      <c r="AT45">
        <v>47.046999999999997</v>
      </c>
      <c r="AU45">
        <v>38.808</v>
      </c>
      <c r="AV45">
        <v>40.624000000000002</v>
      </c>
      <c r="AW45">
        <v>59.375999999999998</v>
      </c>
      <c r="AX45">
        <v>37.883000000000003</v>
      </c>
      <c r="AY45">
        <v>49.585000000000001</v>
      </c>
      <c r="AZ45">
        <v>46.343000000000004</v>
      </c>
      <c r="BA45">
        <v>30.853999999999999</v>
      </c>
      <c r="BB45">
        <v>36.619999999999997</v>
      </c>
      <c r="BC45">
        <v>38.697000000000003</v>
      </c>
      <c r="BE45">
        <f t="shared" si="0"/>
        <v>-1</v>
      </c>
      <c r="BF45">
        <f t="shared" si="1"/>
        <v>-1</v>
      </c>
      <c r="BG45">
        <f t="shared" si="2"/>
        <v>-1</v>
      </c>
    </row>
    <row r="46" spans="1:59" x14ac:dyDescent="0.75">
      <c r="A46" t="s">
        <v>97</v>
      </c>
      <c r="B46">
        <v>112394</v>
      </c>
      <c r="C46">
        <v>33386</v>
      </c>
      <c r="D46">
        <v>0.48</v>
      </c>
      <c r="E46">
        <v>0</v>
      </c>
      <c r="F46">
        <v>0</v>
      </c>
      <c r="G46">
        <v>0</v>
      </c>
      <c r="H46">
        <v>0</v>
      </c>
      <c r="I46">
        <v>112.39</v>
      </c>
      <c r="J46">
        <v>0</v>
      </c>
      <c r="K46">
        <v>0</v>
      </c>
      <c r="L46" s="1">
        <v>56733</v>
      </c>
      <c r="M46">
        <v>33.198</v>
      </c>
      <c r="N46">
        <v>32.103999999999999</v>
      </c>
      <c r="O46">
        <v>73.244</v>
      </c>
      <c r="P46">
        <v>26.222000000000001</v>
      </c>
      <c r="Q46">
        <v>75.378</v>
      </c>
      <c r="R46">
        <v>22.783999999999999</v>
      </c>
      <c r="S46">
        <v>80.055000000000007</v>
      </c>
      <c r="T46">
        <v>18.654</v>
      </c>
      <c r="U46">
        <v>68.552999999999997</v>
      </c>
      <c r="V46">
        <v>30.481999999999999</v>
      </c>
      <c r="W46">
        <v>84.18</v>
      </c>
      <c r="X46">
        <v>15.145</v>
      </c>
      <c r="Y46">
        <v>72.94</v>
      </c>
      <c r="Z46">
        <v>10.928000000000001</v>
      </c>
      <c r="AA46">
        <v>57.33</v>
      </c>
      <c r="AB46">
        <v>29.885000000000002</v>
      </c>
      <c r="AC46">
        <v>52.587000000000003</v>
      </c>
      <c r="AD46">
        <v>26.213000000000001</v>
      </c>
      <c r="AE46">
        <v>61.735999999999997</v>
      </c>
      <c r="AF46">
        <v>38.459000000000003</v>
      </c>
      <c r="AG46">
        <v>40.058</v>
      </c>
      <c r="AH46">
        <v>50.155999999999999</v>
      </c>
      <c r="AI46">
        <v>59.414000000000001</v>
      </c>
      <c r="AJ46">
        <v>32.180999999999997</v>
      </c>
      <c r="AK46">
        <v>64.576999999999998</v>
      </c>
      <c r="AL46">
        <v>24.359000000000002</v>
      </c>
      <c r="AM46">
        <v>72.097999999999999</v>
      </c>
      <c r="AN46">
        <v>17.532</v>
      </c>
      <c r="AO46">
        <v>71.45</v>
      </c>
      <c r="AP46">
        <v>18.221</v>
      </c>
      <c r="AQ46">
        <v>51.914999999999999</v>
      </c>
      <c r="AR46">
        <v>47.976999999999997</v>
      </c>
      <c r="AT46">
        <v>57.161999999999999</v>
      </c>
      <c r="AU46">
        <v>29.052</v>
      </c>
      <c r="AV46">
        <v>32.832000000000001</v>
      </c>
      <c r="AW46">
        <v>67.168000000000006</v>
      </c>
      <c r="AX46">
        <v>50.625</v>
      </c>
      <c r="AY46">
        <v>36.395000000000003</v>
      </c>
      <c r="AZ46">
        <v>55.079000000000001</v>
      </c>
      <c r="BA46">
        <v>24.111000000000001</v>
      </c>
      <c r="BB46">
        <v>46.673999999999999</v>
      </c>
      <c r="BC46">
        <v>29.844000000000001</v>
      </c>
      <c r="BE46">
        <f t="shared" si="0"/>
        <v>-1</v>
      </c>
      <c r="BF46">
        <f t="shared" si="1"/>
        <v>-1</v>
      </c>
      <c r="BG46">
        <f t="shared" si="2"/>
        <v>-1</v>
      </c>
    </row>
    <row r="47" spans="1:59" x14ac:dyDescent="0.75">
      <c r="A47" t="s">
        <v>98</v>
      </c>
      <c r="B47">
        <v>564218</v>
      </c>
      <c r="C47">
        <v>162731</v>
      </c>
      <c r="D47">
        <v>0.37</v>
      </c>
      <c r="E47">
        <v>0</v>
      </c>
      <c r="F47">
        <v>0</v>
      </c>
      <c r="G47">
        <v>0</v>
      </c>
      <c r="H47">
        <v>0</v>
      </c>
      <c r="I47">
        <v>564.22</v>
      </c>
      <c r="J47">
        <v>0</v>
      </c>
      <c r="K47">
        <v>0</v>
      </c>
      <c r="L47" s="1">
        <v>76380</v>
      </c>
      <c r="M47">
        <v>36.713999999999999</v>
      </c>
      <c r="N47">
        <v>27.219000000000001</v>
      </c>
      <c r="O47">
        <v>72.099999999999994</v>
      </c>
      <c r="P47">
        <v>26.814</v>
      </c>
      <c r="Q47">
        <v>73.787999999999997</v>
      </c>
      <c r="R47">
        <v>23.068999999999999</v>
      </c>
      <c r="S47">
        <v>76.927999999999997</v>
      </c>
      <c r="T47">
        <v>20.826000000000001</v>
      </c>
      <c r="U47">
        <v>67.201999999999998</v>
      </c>
      <c r="V47">
        <v>30.696999999999999</v>
      </c>
      <c r="W47">
        <v>83.513000000000005</v>
      </c>
      <c r="X47">
        <v>14.849</v>
      </c>
      <c r="Y47">
        <v>74.528000000000006</v>
      </c>
      <c r="Z47">
        <v>10.613</v>
      </c>
      <c r="AA47">
        <v>57.46</v>
      </c>
      <c r="AB47">
        <v>30.143000000000001</v>
      </c>
      <c r="AC47">
        <v>55.213000000000001</v>
      </c>
      <c r="AD47">
        <v>27.613</v>
      </c>
      <c r="AE47">
        <v>63.43</v>
      </c>
      <c r="AF47">
        <v>36.456000000000003</v>
      </c>
      <c r="AG47">
        <v>39.219000000000001</v>
      </c>
      <c r="AH47">
        <v>53.222999999999999</v>
      </c>
      <c r="AI47">
        <v>59.244</v>
      </c>
      <c r="AJ47">
        <v>34.11</v>
      </c>
      <c r="AK47">
        <v>65.546000000000006</v>
      </c>
      <c r="AL47">
        <v>25.395</v>
      </c>
      <c r="AM47">
        <v>74.954999999999998</v>
      </c>
      <c r="AN47">
        <v>16.117999999999999</v>
      </c>
      <c r="AO47">
        <v>72.421999999999997</v>
      </c>
      <c r="AP47">
        <v>18.585999999999999</v>
      </c>
      <c r="AQ47">
        <v>52.073999999999998</v>
      </c>
      <c r="AR47">
        <v>47.55</v>
      </c>
      <c r="AT47">
        <v>59.71</v>
      </c>
      <c r="AU47">
        <v>28.527000000000001</v>
      </c>
      <c r="AV47">
        <v>30.175999999999998</v>
      </c>
      <c r="AW47">
        <v>69.823999999999998</v>
      </c>
      <c r="AX47">
        <v>54.975000000000001</v>
      </c>
      <c r="AY47">
        <v>34.154000000000003</v>
      </c>
      <c r="AZ47">
        <v>58.01</v>
      </c>
      <c r="BA47">
        <v>22.917999999999999</v>
      </c>
      <c r="BB47">
        <v>48.338000000000001</v>
      </c>
      <c r="BC47">
        <v>30.213999999999999</v>
      </c>
      <c r="BE47">
        <f t="shared" si="0"/>
        <v>-1</v>
      </c>
      <c r="BF47">
        <f t="shared" si="1"/>
        <v>-1</v>
      </c>
      <c r="BG47">
        <f t="shared" si="2"/>
        <v>-1</v>
      </c>
    </row>
    <row r="48" spans="1:59" x14ac:dyDescent="0.75">
      <c r="A48" t="s">
        <v>99</v>
      </c>
      <c r="B48">
        <v>13320</v>
      </c>
      <c r="C48">
        <v>5288</v>
      </c>
      <c r="D48">
        <v>0.62</v>
      </c>
      <c r="E48">
        <v>1</v>
      </c>
      <c r="F48">
        <v>0</v>
      </c>
      <c r="G48">
        <v>0</v>
      </c>
      <c r="H48">
        <v>0</v>
      </c>
      <c r="I48">
        <v>13.32</v>
      </c>
      <c r="J48">
        <v>0</v>
      </c>
      <c r="K48">
        <v>0</v>
      </c>
      <c r="L48" s="1">
        <v>45255</v>
      </c>
      <c r="M48">
        <v>27.277999999999999</v>
      </c>
      <c r="N48">
        <v>35.948</v>
      </c>
      <c r="O48">
        <v>49.207999999999998</v>
      </c>
      <c r="P48">
        <v>50.832999999999998</v>
      </c>
      <c r="Q48">
        <v>68.988</v>
      </c>
      <c r="R48">
        <v>32.533999999999999</v>
      </c>
      <c r="S48">
        <v>72.537999999999997</v>
      </c>
      <c r="T48">
        <v>28.285</v>
      </c>
      <c r="U48">
        <v>61.89</v>
      </c>
      <c r="V48">
        <v>37.28</v>
      </c>
      <c r="W48">
        <v>79.146000000000001</v>
      </c>
      <c r="X48">
        <v>21.041</v>
      </c>
      <c r="Y48">
        <v>59.945</v>
      </c>
      <c r="Z48">
        <v>18.329000000000001</v>
      </c>
      <c r="AA48">
        <v>47.816000000000003</v>
      </c>
      <c r="AB48">
        <v>33.707999999999998</v>
      </c>
      <c r="AC48">
        <v>36.146999999999998</v>
      </c>
      <c r="AD48">
        <v>34.533000000000001</v>
      </c>
      <c r="AE48">
        <v>53.969000000000001</v>
      </c>
      <c r="AF48">
        <v>46.433</v>
      </c>
      <c r="AG48">
        <v>34.616</v>
      </c>
      <c r="AH48">
        <v>53.945999999999998</v>
      </c>
      <c r="AI48">
        <v>54.064999999999998</v>
      </c>
      <c r="AJ48">
        <v>35.576999999999998</v>
      </c>
      <c r="AK48">
        <v>58.406999999999996</v>
      </c>
      <c r="AL48">
        <v>28.396999999999998</v>
      </c>
      <c r="AM48">
        <v>65.936999999999998</v>
      </c>
      <c r="AN48">
        <v>23.562999999999999</v>
      </c>
      <c r="AO48">
        <v>63.054000000000002</v>
      </c>
      <c r="AP48">
        <v>25.696999999999999</v>
      </c>
      <c r="AQ48">
        <v>39.512</v>
      </c>
      <c r="AR48">
        <v>60.542000000000002</v>
      </c>
      <c r="AT48">
        <v>55.988999999999997</v>
      </c>
      <c r="AU48">
        <v>33.624000000000002</v>
      </c>
      <c r="AV48">
        <v>43.390999999999998</v>
      </c>
      <c r="AW48">
        <v>56.61</v>
      </c>
      <c r="AX48">
        <v>43.905999999999999</v>
      </c>
      <c r="AY48">
        <v>44.354999999999997</v>
      </c>
      <c r="AZ48">
        <v>40.399000000000001</v>
      </c>
      <c r="BA48">
        <v>38.795999999999999</v>
      </c>
      <c r="BB48">
        <v>33.658999999999999</v>
      </c>
      <c r="BC48">
        <v>49.329000000000001</v>
      </c>
      <c r="BE48">
        <f t="shared" si="0"/>
        <v>-1</v>
      </c>
      <c r="BF48">
        <f t="shared" si="1"/>
        <v>-1</v>
      </c>
      <c r="BG48">
        <f t="shared" si="2"/>
        <v>-1</v>
      </c>
    </row>
    <row r="49" spans="1:59" x14ac:dyDescent="0.75">
      <c r="A49" t="s">
        <v>100</v>
      </c>
      <c r="B49">
        <v>205714</v>
      </c>
      <c r="C49">
        <v>71736</v>
      </c>
      <c r="D49">
        <v>0.5</v>
      </c>
      <c r="E49">
        <v>0</v>
      </c>
      <c r="F49">
        <v>0</v>
      </c>
      <c r="G49">
        <v>0</v>
      </c>
      <c r="H49">
        <v>0</v>
      </c>
      <c r="I49">
        <v>205.71</v>
      </c>
      <c r="J49">
        <v>0</v>
      </c>
      <c r="K49">
        <v>0</v>
      </c>
      <c r="L49" s="1">
        <v>58762</v>
      </c>
      <c r="M49">
        <v>31.152000000000001</v>
      </c>
      <c r="N49">
        <v>32.646999999999998</v>
      </c>
      <c r="O49">
        <v>68.917000000000002</v>
      </c>
      <c r="P49">
        <v>30.094000000000001</v>
      </c>
      <c r="Q49">
        <v>72.281000000000006</v>
      </c>
      <c r="R49">
        <v>25.44</v>
      </c>
      <c r="S49">
        <v>78.647000000000006</v>
      </c>
      <c r="T49">
        <v>19.876000000000001</v>
      </c>
      <c r="U49">
        <v>65.703000000000003</v>
      </c>
      <c r="V49">
        <v>33.076000000000001</v>
      </c>
      <c r="W49">
        <v>81.852000000000004</v>
      </c>
      <c r="X49">
        <v>17.268999999999998</v>
      </c>
      <c r="Y49">
        <v>68.373000000000005</v>
      </c>
      <c r="Z49">
        <v>13.611000000000001</v>
      </c>
      <c r="AA49">
        <v>55.249000000000002</v>
      </c>
      <c r="AB49">
        <v>31.677</v>
      </c>
      <c r="AC49">
        <v>48.536999999999999</v>
      </c>
      <c r="AD49">
        <v>30.11</v>
      </c>
      <c r="AE49">
        <v>58.512</v>
      </c>
      <c r="AF49">
        <v>41.722999999999999</v>
      </c>
      <c r="AG49">
        <v>36.747</v>
      </c>
      <c r="AH49">
        <v>53.826999999999998</v>
      </c>
      <c r="AI49">
        <v>55.363999999999997</v>
      </c>
      <c r="AJ49">
        <v>36.345999999999997</v>
      </c>
      <c r="AK49">
        <v>60.878999999999998</v>
      </c>
      <c r="AL49">
        <v>28.082000000000001</v>
      </c>
      <c r="AM49">
        <v>69.855000000000004</v>
      </c>
      <c r="AN49">
        <v>19.937000000000001</v>
      </c>
      <c r="AO49">
        <v>70.025999999999996</v>
      </c>
      <c r="AP49">
        <v>20.841000000000001</v>
      </c>
      <c r="AQ49">
        <v>48.566000000000003</v>
      </c>
      <c r="AR49">
        <v>51.258000000000003</v>
      </c>
      <c r="AT49">
        <v>53.750999999999998</v>
      </c>
      <c r="AU49">
        <v>32.404000000000003</v>
      </c>
      <c r="AV49">
        <v>32.932000000000002</v>
      </c>
      <c r="AW49">
        <v>67.067999999999998</v>
      </c>
      <c r="AX49">
        <v>48.152999999999999</v>
      </c>
      <c r="AY49">
        <v>39.085000000000001</v>
      </c>
      <c r="AZ49">
        <v>52.610999999999997</v>
      </c>
      <c r="BA49">
        <v>26.518000000000001</v>
      </c>
      <c r="BB49">
        <v>43.246000000000002</v>
      </c>
      <c r="BC49">
        <v>32.850999999999999</v>
      </c>
      <c r="BE49">
        <f t="shared" si="0"/>
        <v>-1</v>
      </c>
      <c r="BF49">
        <f t="shared" si="1"/>
        <v>-1</v>
      </c>
      <c r="BG49">
        <f t="shared" si="2"/>
        <v>-1</v>
      </c>
    </row>
    <row r="50" spans="1:59" x14ac:dyDescent="0.75">
      <c r="A50" t="s">
        <v>101</v>
      </c>
      <c r="B50">
        <v>68179</v>
      </c>
      <c r="C50">
        <v>25427</v>
      </c>
      <c r="D50">
        <v>0.69</v>
      </c>
      <c r="E50">
        <v>1</v>
      </c>
      <c r="F50">
        <v>0</v>
      </c>
      <c r="G50">
        <v>0</v>
      </c>
      <c r="H50">
        <v>0</v>
      </c>
      <c r="I50">
        <v>68.180000000000007</v>
      </c>
      <c r="J50">
        <v>0</v>
      </c>
      <c r="K50">
        <v>0</v>
      </c>
      <c r="L50" s="1">
        <v>38387</v>
      </c>
      <c r="M50">
        <v>27.366</v>
      </c>
      <c r="N50">
        <v>35.588000000000001</v>
      </c>
      <c r="O50">
        <v>62.543999999999997</v>
      </c>
      <c r="P50">
        <v>36.201999999999998</v>
      </c>
      <c r="Q50">
        <v>65.832999999999998</v>
      </c>
      <c r="R50">
        <v>31.391999999999999</v>
      </c>
      <c r="S50">
        <v>72.731999999999999</v>
      </c>
      <c r="T50">
        <v>25.181000000000001</v>
      </c>
      <c r="U50">
        <v>60.244</v>
      </c>
      <c r="V50">
        <v>37.996000000000002</v>
      </c>
      <c r="W50">
        <v>79.275999999999996</v>
      </c>
      <c r="X50">
        <v>19.225999999999999</v>
      </c>
      <c r="Y50">
        <v>61.521999999999998</v>
      </c>
      <c r="Z50">
        <v>18.138000000000002</v>
      </c>
      <c r="AA50">
        <v>46.563000000000002</v>
      </c>
      <c r="AB50">
        <v>38.302</v>
      </c>
      <c r="AC50">
        <v>39.136000000000003</v>
      </c>
      <c r="AD50">
        <v>33.945</v>
      </c>
      <c r="AE50">
        <v>51.636000000000003</v>
      </c>
      <c r="AF50">
        <v>48.582000000000001</v>
      </c>
      <c r="AG50">
        <v>33.545999999999999</v>
      </c>
      <c r="AH50">
        <v>56.287999999999997</v>
      </c>
      <c r="AI50">
        <v>51.19</v>
      </c>
      <c r="AJ50">
        <v>39.637999999999998</v>
      </c>
      <c r="AK50">
        <v>55.055</v>
      </c>
      <c r="AL50">
        <v>32.53</v>
      </c>
      <c r="AM50">
        <v>63.268999999999998</v>
      </c>
      <c r="AN50">
        <v>26.23</v>
      </c>
      <c r="AO50">
        <v>62.506</v>
      </c>
      <c r="AP50">
        <v>27.021999999999998</v>
      </c>
      <c r="AQ50">
        <v>44.460999999999999</v>
      </c>
      <c r="AR50">
        <v>55.021999999999998</v>
      </c>
      <c r="AT50">
        <v>47.134</v>
      </c>
      <c r="AU50">
        <v>38.15</v>
      </c>
      <c r="AV50">
        <v>39.366</v>
      </c>
      <c r="AW50">
        <v>60.634</v>
      </c>
      <c r="AX50">
        <v>39.219000000000001</v>
      </c>
      <c r="AY50">
        <v>47.527000000000001</v>
      </c>
      <c r="AZ50">
        <v>46.457000000000001</v>
      </c>
      <c r="BA50">
        <v>30.803999999999998</v>
      </c>
      <c r="BB50">
        <v>36.884999999999998</v>
      </c>
      <c r="BC50">
        <v>37.994999999999997</v>
      </c>
      <c r="BE50">
        <f t="shared" si="0"/>
        <v>-1</v>
      </c>
      <c r="BF50">
        <f t="shared" si="1"/>
        <v>-1</v>
      </c>
      <c r="BG50">
        <f t="shared" si="2"/>
        <v>-1</v>
      </c>
    </row>
    <row r="51" spans="1:59" x14ac:dyDescent="0.75">
      <c r="A51" t="s">
        <v>102</v>
      </c>
      <c r="B51">
        <v>31824</v>
      </c>
      <c r="C51">
        <v>15616</v>
      </c>
      <c r="D51">
        <v>0.74</v>
      </c>
      <c r="E51">
        <v>1</v>
      </c>
      <c r="F51">
        <v>0</v>
      </c>
      <c r="G51">
        <v>0</v>
      </c>
      <c r="H51">
        <v>0</v>
      </c>
      <c r="I51">
        <v>31.82</v>
      </c>
      <c r="J51">
        <v>0</v>
      </c>
      <c r="K51">
        <v>0</v>
      </c>
      <c r="L51" s="1">
        <v>52659</v>
      </c>
      <c r="M51">
        <v>27.54</v>
      </c>
      <c r="N51">
        <v>34.926000000000002</v>
      </c>
      <c r="O51">
        <v>60.070999999999998</v>
      </c>
      <c r="P51">
        <v>39.082000000000001</v>
      </c>
      <c r="Q51">
        <v>64.430000000000007</v>
      </c>
      <c r="R51">
        <v>33.545000000000002</v>
      </c>
      <c r="S51">
        <v>71.924000000000007</v>
      </c>
      <c r="T51">
        <v>26.33</v>
      </c>
      <c r="U51">
        <v>58.030999999999999</v>
      </c>
      <c r="V51">
        <v>40.423999999999999</v>
      </c>
      <c r="W51">
        <v>78.92</v>
      </c>
      <c r="X51">
        <v>20.006</v>
      </c>
      <c r="Y51">
        <v>59.634999999999998</v>
      </c>
      <c r="Z51">
        <v>18.87</v>
      </c>
      <c r="AA51">
        <v>44.499000000000002</v>
      </c>
      <c r="AB51">
        <v>38.683</v>
      </c>
      <c r="AC51">
        <v>39.371000000000002</v>
      </c>
      <c r="AD51">
        <v>35.597999999999999</v>
      </c>
      <c r="AE51">
        <v>50.27</v>
      </c>
      <c r="AF51">
        <v>49.868000000000002</v>
      </c>
      <c r="AG51">
        <v>32.783999999999999</v>
      </c>
      <c r="AH51">
        <v>58.040999999999997</v>
      </c>
      <c r="AI51">
        <v>50.313000000000002</v>
      </c>
      <c r="AJ51">
        <v>41.435000000000002</v>
      </c>
      <c r="AK51">
        <v>53.868000000000002</v>
      </c>
      <c r="AL51">
        <v>34.161999999999999</v>
      </c>
      <c r="AM51">
        <v>62.313000000000002</v>
      </c>
      <c r="AN51">
        <v>26.637</v>
      </c>
      <c r="AO51">
        <v>61.393999999999998</v>
      </c>
      <c r="AP51">
        <v>27.413</v>
      </c>
      <c r="AQ51">
        <v>42.756</v>
      </c>
      <c r="AR51">
        <v>56.893000000000001</v>
      </c>
      <c r="AT51">
        <v>48.692999999999998</v>
      </c>
      <c r="AU51">
        <v>38.433</v>
      </c>
      <c r="AV51">
        <v>39.994999999999997</v>
      </c>
      <c r="AW51">
        <v>60.005000000000003</v>
      </c>
      <c r="AX51">
        <v>40.081000000000003</v>
      </c>
      <c r="AY51">
        <v>48.453000000000003</v>
      </c>
      <c r="AZ51">
        <v>47.795999999999999</v>
      </c>
      <c r="BA51">
        <v>31.234999999999999</v>
      </c>
      <c r="BB51">
        <v>37.593000000000004</v>
      </c>
      <c r="BC51">
        <v>39.427999999999997</v>
      </c>
      <c r="BE51">
        <f t="shared" si="0"/>
        <v>-1</v>
      </c>
      <c r="BF51">
        <f t="shared" si="1"/>
        <v>-1</v>
      </c>
      <c r="BG51">
        <f t="shared" si="2"/>
        <v>-1</v>
      </c>
    </row>
    <row r="52" spans="1:59" x14ac:dyDescent="0.75">
      <c r="A52" t="s">
        <v>103</v>
      </c>
      <c r="B52">
        <v>1009812</v>
      </c>
      <c r="C52">
        <v>108748</v>
      </c>
      <c r="D52">
        <v>0.15</v>
      </c>
      <c r="E52">
        <v>0</v>
      </c>
      <c r="F52">
        <v>0</v>
      </c>
      <c r="G52">
        <v>0</v>
      </c>
      <c r="H52">
        <v>0</v>
      </c>
      <c r="I52">
        <v>1009.81</v>
      </c>
      <c r="J52">
        <v>0</v>
      </c>
      <c r="K52">
        <v>0</v>
      </c>
      <c r="L52" s="1">
        <v>36251</v>
      </c>
      <c r="M52">
        <v>34.96</v>
      </c>
      <c r="N52">
        <v>32.063000000000002</v>
      </c>
      <c r="O52">
        <v>80.108000000000004</v>
      </c>
      <c r="P52">
        <v>19.3</v>
      </c>
      <c r="Q52">
        <v>78.478999999999999</v>
      </c>
      <c r="R52">
        <v>18.227</v>
      </c>
      <c r="S52">
        <v>81.855000000000004</v>
      </c>
      <c r="T52">
        <v>15.974</v>
      </c>
      <c r="U52">
        <v>70.296000000000006</v>
      </c>
      <c r="V52">
        <v>27.532</v>
      </c>
      <c r="W52">
        <v>83.975999999999999</v>
      </c>
      <c r="X52">
        <v>13.721</v>
      </c>
      <c r="Y52">
        <v>78.144000000000005</v>
      </c>
      <c r="Z52">
        <v>4.9279999999999999</v>
      </c>
      <c r="AA52">
        <v>62.865000000000002</v>
      </c>
      <c r="AB52">
        <v>25.739000000000001</v>
      </c>
      <c r="AC52">
        <v>61.408000000000001</v>
      </c>
      <c r="AD52">
        <v>16.786000000000001</v>
      </c>
      <c r="AE52">
        <v>72.02</v>
      </c>
      <c r="AF52">
        <v>28.13</v>
      </c>
      <c r="AG52">
        <v>50.371000000000002</v>
      </c>
      <c r="AH52">
        <v>38.661999999999999</v>
      </c>
      <c r="AI52">
        <v>68.039000000000001</v>
      </c>
      <c r="AJ52">
        <v>22.026</v>
      </c>
      <c r="AK52">
        <v>72.909000000000006</v>
      </c>
      <c r="AL52">
        <v>14.855</v>
      </c>
      <c r="AM52">
        <v>75.274000000000001</v>
      </c>
      <c r="AN52">
        <v>12.843</v>
      </c>
      <c r="AO52">
        <v>74.921000000000006</v>
      </c>
      <c r="AP52">
        <v>12.625999999999999</v>
      </c>
      <c r="AQ52">
        <v>63.293999999999997</v>
      </c>
      <c r="AR52">
        <v>36.033000000000001</v>
      </c>
      <c r="AT52">
        <v>71.016999999999996</v>
      </c>
      <c r="AU52">
        <v>17.792000000000002</v>
      </c>
      <c r="AV52">
        <v>24.704000000000001</v>
      </c>
      <c r="AW52">
        <v>75.296000000000006</v>
      </c>
      <c r="AX52">
        <v>66.438999999999993</v>
      </c>
      <c r="AY52">
        <v>23.573</v>
      </c>
      <c r="AZ52">
        <v>66.989999999999995</v>
      </c>
      <c r="BA52">
        <v>13.635999999999999</v>
      </c>
      <c r="BB52">
        <v>60.091999999999999</v>
      </c>
      <c r="BC52">
        <v>19.625</v>
      </c>
      <c r="BE52">
        <f t="shared" si="0"/>
        <v>-1</v>
      </c>
      <c r="BF52">
        <f t="shared" si="1"/>
        <v>-1</v>
      </c>
      <c r="BG52">
        <f t="shared" si="2"/>
        <v>-1</v>
      </c>
    </row>
    <row r="53" spans="1:59" x14ac:dyDescent="0.75">
      <c r="A53" t="s">
        <v>104</v>
      </c>
      <c r="B53">
        <v>40343</v>
      </c>
      <c r="C53">
        <v>16056</v>
      </c>
      <c r="D53">
        <v>0.62</v>
      </c>
      <c r="E53">
        <v>1</v>
      </c>
      <c r="F53">
        <v>0</v>
      </c>
      <c r="G53">
        <v>0</v>
      </c>
      <c r="H53">
        <v>0</v>
      </c>
      <c r="I53">
        <v>40.340000000000003</v>
      </c>
      <c r="J53">
        <v>0</v>
      </c>
      <c r="K53">
        <v>0</v>
      </c>
      <c r="L53" s="1">
        <v>56843</v>
      </c>
      <c r="M53">
        <v>30.623000000000001</v>
      </c>
      <c r="N53">
        <v>32.262999999999998</v>
      </c>
      <c r="O53">
        <v>67.466999999999999</v>
      </c>
      <c r="P53">
        <v>31.744</v>
      </c>
      <c r="Q53">
        <v>69.906999999999996</v>
      </c>
      <c r="R53">
        <v>27.997</v>
      </c>
      <c r="S53">
        <v>76.245000000000005</v>
      </c>
      <c r="T53">
        <v>22.393999999999998</v>
      </c>
      <c r="U53">
        <v>64.477000000000004</v>
      </c>
      <c r="V53">
        <v>34.497</v>
      </c>
      <c r="W53">
        <v>81.474000000000004</v>
      </c>
      <c r="X53">
        <v>17.762</v>
      </c>
      <c r="Y53">
        <v>66.378</v>
      </c>
      <c r="Z53">
        <v>15.032</v>
      </c>
      <c r="AA53">
        <v>50.579000000000001</v>
      </c>
      <c r="AB53">
        <v>33.957999999999998</v>
      </c>
      <c r="AC53">
        <v>45.73</v>
      </c>
      <c r="AD53">
        <v>31.861999999999998</v>
      </c>
      <c r="AE53">
        <v>55.712000000000003</v>
      </c>
      <c r="AF53">
        <v>44.484000000000002</v>
      </c>
      <c r="AG53">
        <v>35.972999999999999</v>
      </c>
      <c r="AH53">
        <v>55.173999999999999</v>
      </c>
      <c r="AI53">
        <v>54.978999999999999</v>
      </c>
      <c r="AJ53">
        <v>37.247999999999998</v>
      </c>
      <c r="AK53">
        <v>59.993000000000002</v>
      </c>
      <c r="AL53">
        <v>29.29</v>
      </c>
      <c r="AM53">
        <v>67.644000000000005</v>
      </c>
      <c r="AN53">
        <v>22.477</v>
      </c>
      <c r="AO53">
        <v>67.356999999999999</v>
      </c>
      <c r="AP53">
        <v>22.678999999999998</v>
      </c>
      <c r="AQ53">
        <v>47.546999999999997</v>
      </c>
      <c r="AR53">
        <v>52.348999999999997</v>
      </c>
      <c r="AT53">
        <v>53.323999999999998</v>
      </c>
      <c r="AU53">
        <v>33.909999999999997</v>
      </c>
      <c r="AV53">
        <v>35.277999999999999</v>
      </c>
      <c r="AW53">
        <v>64.722999999999999</v>
      </c>
      <c r="AX53">
        <v>46.634999999999998</v>
      </c>
      <c r="AY53">
        <v>41.843000000000004</v>
      </c>
      <c r="AZ53">
        <v>52.308</v>
      </c>
      <c r="BA53">
        <v>27.286000000000001</v>
      </c>
      <c r="BB53">
        <v>42.381</v>
      </c>
      <c r="BC53">
        <v>34.811999999999998</v>
      </c>
      <c r="BE53">
        <f t="shared" si="0"/>
        <v>-1</v>
      </c>
      <c r="BF53">
        <f t="shared" si="1"/>
        <v>-1</v>
      </c>
      <c r="BG53">
        <f t="shared" si="2"/>
        <v>-1</v>
      </c>
    </row>
    <row r="54" spans="1:59" x14ac:dyDescent="0.75">
      <c r="A54" t="s">
        <v>105</v>
      </c>
      <c r="B54">
        <v>12363</v>
      </c>
      <c r="C54">
        <v>6251</v>
      </c>
      <c r="D54">
        <v>0.8</v>
      </c>
      <c r="E54">
        <v>1</v>
      </c>
      <c r="F54">
        <v>40</v>
      </c>
      <c r="G54">
        <v>3.24</v>
      </c>
      <c r="H54">
        <v>1</v>
      </c>
      <c r="I54">
        <v>12.36</v>
      </c>
      <c r="J54">
        <v>109</v>
      </c>
      <c r="K54">
        <v>8.8187702269999999</v>
      </c>
      <c r="L54" s="1">
        <v>39196</v>
      </c>
      <c r="M54">
        <v>28.155000000000001</v>
      </c>
      <c r="N54">
        <v>35.012999999999998</v>
      </c>
      <c r="O54">
        <v>59.917999999999999</v>
      </c>
      <c r="P54">
        <v>39.71</v>
      </c>
      <c r="Q54">
        <v>65.263000000000005</v>
      </c>
      <c r="R54">
        <v>33.523000000000003</v>
      </c>
      <c r="S54">
        <v>72.510000000000005</v>
      </c>
      <c r="T54">
        <v>26.422000000000001</v>
      </c>
      <c r="U54">
        <v>58.939</v>
      </c>
      <c r="V54">
        <v>40.110999999999997</v>
      </c>
      <c r="W54">
        <v>79.052999999999997</v>
      </c>
      <c r="X54">
        <v>20.306999999999999</v>
      </c>
      <c r="Y54">
        <v>61.231000000000002</v>
      </c>
      <c r="Z54">
        <v>19.085000000000001</v>
      </c>
      <c r="AA54">
        <v>45.302999999999997</v>
      </c>
      <c r="AB54">
        <v>37.713999999999999</v>
      </c>
      <c r="AC54">
        <v>40.298999999999999</v>
      </c>
      <c r="AD54">
        <v>35.027000000000001</v>
      </c>
      <c r="AE54">
        <v>49.685000000000002</v>
      </c>
      <c r="AF54">
        <v>50.418999999999997</v>
      </c>
      <c r="AG54">
        <v>32.837000000000003</v>
      </c>
      <c r="AH54">
        <v>58.341000000000001</v>
      </c>
      <c r="AI54">
        <v>50.576000000000001</v>
      </c>
      <c r="AJ54">
        <v>41.71</v>
      </c>
      <c r="AK54">
        <v>54.387999999999998</v>
      </c>
      <c r="AL54">
        <v>34.156999999999996</v>
      </c>
      <c r="AM54">
        <v>62.749000000000002</v>
      </c>
      <c r="AN54">
        <v>27.295000000000002</v>
      </c>
      <c r="AO54">
        <v>61.691000000000003</v>
      </c>
      <c r="AP54">
        <v>27.884</v>
      </c>
      <c r="AQ54">
        <v>42.304000000000002</v>
      </c>
      <c r="AR54">
        <v>57.524000000000001</v>
      </c>
      <c r="AT54">
        <v>47.142000000000003</v>
      </c>
      <c r="AU54">
        <v>39.709000000000003</v>
      </c>
      <c r="AV54">
        <v>41.43</v>
      </c>
      <c r="AW54">
        <v>58.570999999999998</v>
      </c>
      <c r="AX54">
        <v>37.542999999999999</v>
      </c>
      <c r="AY54">
        <v>50.719000000000001</v>
      </c>
      <c r="AZ54">
        <v>45.780999999999999</v>
      </c>
      <c r="BA54">
        <v>32.384</v>
      </c>
      <c r="BB54">
        <v>36.012</v>
      </c>
      <c r="BC54">
        <v>40.695</v>
      </c>
      <c r="BE54">
        <f t="shared" si="0"/>
        <v>0.52374646681156456</v>
      </c>
      <c r="BF54">
        <f t="shared" si="1"/>
        <v>0.95030497540218672</v>
      </c>
      <c r="BG54">
        <f t="shared" si="2"/>
        <v>1.6031443726201824</v>
      </c>
    </row>
    <row r="55" spans="1:59" x14ac:dyDescent="0.75">
      <c r="A55" t="s">
        <v>106</v>
      </c>
      <c r="B55">
        <v>107318</v>
      </c>
      <c r="C55">
        <v>44001</v>
      </c>
      <c r="D55">
        <v>0.7</v>
      </c>
      <c r="E55">
        <v>1</v>
      </c>
      <c r="F55">
        <v>0</v>
      </c>
      <c r="G55">
        <v>0</v>
      </c>
      <c r="H55">
        <v>0</v>
      </c>
      <c r="I55">
        <v>107.32</v>
      </c>
      <c r="J55">
        <v>0</v>
      </c>
      <c r="K55">
        <v>0</v>
      </c>
      <c r="L55" s="1">
        <v>42315</v>
      </c>
      <c r="M55">
        <v>26.901</v>
      </c>
      <c r="N55">
        <v>35.514000000000003</v>
      </c>
      <c r="O55">
        <v>63.308</v>
      </c>
      <c r="P55">
        <v>35.436999999999998</v>
      </c>
      <c r="Q55">
        <v>66.474000000000004</v>
      </c>
      <c r="R55">
        <v>30.693999999999999</v>
      </c>
      <c r="S55">
        <v>74.784000000000006</v>
      </c>
      <c r="T55">
        <v>23.327000000000002</v>
      </c>
      <c r="U55">
        <v>61.125</v>
      </c>
      <c r="V55">
        <v>37.606999999999999</v>
      </c>
      <c r="W55">
        <v>80.445999999999998</v>
      </c>
      <c r="X55">
        <v>18.998999999999999</v>
      </c>
      <c r="Y55">
        <v>62.162999999999997</v>
      </c>
      <c r="Z55">
        <v>16.376000000000001</v>
      </c>
      <c r="AA55">
        <v>45.332000000000001</v>
      </c>
      <c r="AB55">
        <v>38.527000000000001</v>
      </c>
      <c r="AC55">
        <v>42.042000000000002</v>
      </c>
      <c r="AD55">
        <v>32.116</v>
      </c>
      <c r="AE55">
        <v>53.36</v>
      </c>
      <c r="AF55">
        <v>46.868000000000002</v>
      </c>
      <c r="AG55">
        <v>34.112000000000002</v>
      </c>
      <c r="AH55">
        <v>55.633000000000003</v>
      </c>
      <c r="AI55">
        <v>51.997</v>
      </c>
      <c r="AJ55">
        <v>38.658000000000001</v>
      </c>
      <c r="AK55">
        <v>56.603999999999999</v>
      </c>
      <c r="AL55">
        <v>31.039000000000001</v>
      </c>
      <c r="AM55">
        <v>65.268000000000001</v>
      </c>
      <c r="AN55">
        <v>23.859000000000002</v>
      </c>
      <c r="AO55">
        <v>64.781999999999996</v>
      </c>
      <c r="AP55">
        <v>24.434999999999999</v>
      </c>
      <c r="AQ55">
        <v>44.677</v>
      </c>
      <c r="AR55">
        <v>54.738</v>
      </c>
      <c r="AT55">
        <v>47.176000000000002</v>
      </c>
      <c r="AU55">
        <v>38.189</v>
      </c>
      <c r="AV55">
        <v>40.159999999999997</v>
      </c>
      <c r="AW55">
        <v>59.841000000000001</v>
      </c>
      <c r="AX55">
        <v>38.56</v>
      </c>
      <c r="AY55">
        <v>47.970999999999997</v>
      </c>
      <c r="AZ55">
        <v>45.762999999999998</v>
      </c>
      <c r="BA55">
        <v>32.045999999999999</v>
      </c>
      <c r="BB55">
        <v>36.734000000000002</v>
      </c>
      <c r="BC55">
        <v>38.64</v>
      </c>
      <c r="BE55">
        <f t="shared" si="0"/>
        <v>-1</v>
      </c>
      <c r="BF55">
        <f t="shared" si="1"/>
        <v>-1</v>
      </c>
      <c r="BG55">
        <f t="shared" si="2"/>
        <v>-1</v>
      </c>
    </row>
    <row r="56" spans="1:59" x14ac:dyDescent="0.75">
      <c r="A56" t="s">
        <v>107</v>
      </c>
      <c r="B56">
        <v>26323</v>
      </c>
      <c r="C56">
        <v>11725</v>
      </c>
      <c r="D56">
        <v>0.72</v>
      </c>
      <c r="E56">
        <v>1</v>
      </c>
      <c r="F56">
        <v>0</v>
      </c>
      <c r="G56">
        <v>0</v>
      </c>
      <c r="H56">
        <v>0</v>
      </c>
      <c r="I56">
        <v>26.32</v>
      </c>
      <c r="J56">
        <v>0</v>
      </c>
      <c r="K56">
        <v>0</v>
      </c>
      <c r="L56" s="1">
        <v>44713</v>
      </c>
      <c r="M56">
        <v>28.207000000000001</v>
      </c>
      <c r="N56">
        <v>35.384999999999998</v>
      </c>
      <c r="O56">
        <v>62.109000000000002</v>
      </c>
      <c r="P56">
        <v>37.406999999999996</v>
      </c>
      <c r="Q56">
        <v>67.058000000000007</v>
      </c>
      <c r="R56">
        <v>31.712</v>
      </c>
      <c r="S56">
        <v>73.707999999999998</v>
      </c>
      <c r="T56">
        <v>24.687000000000001</v>
      </c>
      <c r="U56">
        <v>61.207999999999998</v>
      </c>
      <c r="V56">
        <v>37.765000000000001</v>
      </c>
      <c r="W56">
        <v>79.884</v>
      </c>
      <c r="X56">
        <v>19.553000000000001</v>
      </c>
      <c r="Y56">
        <v>62.100999999999999</v>
      </c>
      <c r="Z56">
        <v>18.119</v>
      </c>
      <c r="AA56">
        <v>46.787999999999997</v>
      </c>
      <c r="AB56">
        <v>36.162999999999997</v>
      </c>
      <c r="AC56">
        <v>41.49</v>
      </c>
      <c r="AD56">
        <v>33.537999999999997</v>
      </c>
      <c r="AE56">
        <v>51.46</v>
      </c>
      <c r="AF56">
        <v>48.67</v>
      </c>
      <c r="AG56">
        <v>33.637</v>
      </c>
      <c r="AH56">
        <v>56.942999999999998</v>
      </c>
      <c r="AI56">
        <v>51.65</v>
      </c>
      <c r="AJ56">
        <v>40.046999999999997</v>
      </c>
      <c r="AK56">
        <v>55.564</v>
      </c>
      <c r="AL56">
        <v>32.661999999999999</v>
      </c>
      <c r="AM56">
        <v>63.594000000000001</v>
      </c>
      <c r="AN56">
        <v>26.239000000000001</v>
      </c>
      <c r="AO56">
        <v>62.529000000000003</v>
      </c>
      <c r="AP56">
        <v>26.76</v>
      </c>
      <c r="AQ56">
        <v>43.417999999999999</v>
      </c>
      <c r="AR56">
        <v>56.375999999999998</v>
      </c>
      <c r="AT56">
        <v>50.817999999999998</v>
      </c>
      <c r="AU56">
        <v>36.85</v>
      </c>
      <c r="AV56">
        <v>37.911999999999999</v>
      </c>
      <c r="AW56">
        <v>62.088000000000001</v>
      </c>
      <c r="AX56">
        <v>42.972999999999999</v>
      </c>
      <c r="AY56">
        <v>46.137</v>
      </c>
      <c r="AZ56">
        <v>49.692999999999998</v>
      </c>
      <c r="BA56">
        <v>28.954000000000001</v>
      </c>
      <c r="BB56">
        <v>38.862000000000002</v>
      </c>
      <c r="BC56">
        <v>38.409999999999997</v>
      </c>
      <c r="BE56">
        <f t="shared" si="0"/>
        <v>-1</v>
      </c>
      <c r="BF56">
        <f t="shared" si="1"/>
        <v>-1</v>
      </c>
      <c r="BG56">
        <f t="shared" si="2"/>
        <v>-1</v>
      </c>
    </row>
    <row r="57" spans="1:59" x14ac:dyDescent="0.75">
      <c r="A57" t="s">
        <v>108</v>
      </c>
      <c r="B57">
        <v>56768</v>
      </c>
      <c r="C57">
        <v>27379</v>
      </c>
      <c r="D57">
        <v>0.77</v>
      </c>
      <c r="E57">
        <v>1</v>
      </c>
      <c r="F57">
        <v>17</v>
      </c>
      <c r="G57">
        <v>0.3</v>
      </c>
      <c r="H57">
        <v>1</v>
      </c>
      <c r="I57">
        <v>56.77</v>
      </c>
      <c r="J57">
        <v>9</v>
      </c>
      <c r="K57">
        <v>0.158534437</v>
      </c>
      <c r="L57" s="1">
        <v>39194</v>
      </c>
      <c r="M57">
        <v>26.722000000000001</v>
      </c>
      <c r="N57">
        <v>37.018000000000001</v>
      </c>
      <c r="O57">
        <v>58.228000000000002</v>
      </c>
      <c r="P57">
        <v>40.814</v>
      </c>
      <c r="Q57">
        <v>63.722000000000001</v>
      </c>
      <c r="R57">
        <v>34.314</v>
      </c>
      <c r="S57">
        <v>72.323999999999998</v>
      </c>
      <c r="T57">
        <v>26.052</v>
      </c>
      <c r="U57">
        <v>57.48</v>
      </c>
      <c r="V57">
        <v>41.066000000000003</v>
      </c>
      <c r="W57">
        <v>76.900000000000006</v>
      </c>
      <c r="X57">
        <v>21.92</v>
      </c>
      <c r="Y57">
        <v>58.514000000000003</v>
      </c>
      <c r="Z57">
        <v>19.783000000000001</v>
      </c>
      <c r="AA57">
        <v>45.298999999999999</v>
      </c>
      <c r="AB57">
        <v>38.186</v>
      </c>
      <c r="AC57">
        <v>37.000999999999998</v>
      </c>
      <c r="AD57">
        <v>36.549999999999997</v>
      </c>
      <c r="AE57">
        <v>48.735999999999997</v>
      </c>
      <c r="AF57">
        <v>51.41</v>
      </c>
      <c r="AG57">
        <v>32.520000000000003</v>
      </c>
      <c r="AH57">
        <v>57.76</v>
      </c>
      <c r="AI57">
        <v>49.502000000000002</v>
      </c>
      <c r="AJ57">
        <v>41.875</v>
      </c>
      <c r="AK57">
        <v>53.448</v>
      </c>
      <c r="AL57">
        <v>34.454000000000001</v>
      </c>
      <c r="AM57">
        <v>62.482999999999997</v>
      </c>
      <c r="AN57">
        <v>27.326000000000001</v>
      </c>
      <c r="AO57">
        <v>61.515999999999998</v>
      </c>
      <c r="AP57">
        <v>28.084</v>
      </c>
      <c r="AQ57">
        <v>42.305</v>
      </c>
      <c r="AR57">
        <v>57.463000000000001</v>
      </c>
      <c r="AT57">
        <v>45.652000000000001</v>
      </c>
      <c r="AU57">
        <v>39.741999999999997</v>
      </c>
      <c r="AV57">
        <v>41.578000000000003</v>
      </c>
      <c r="AW57">
        <v>58.423000000000002</v>
      </c>
      <c r="AX57">
        <v>36.049999999999997</v>
      </c>
      <c r="AY57">
        <v>50.554000000000002</v>
      </c>
      <c r="AZ57">
        <v>44.012999999999998</v>
      </c>
      <c r="BA57">
        <v>33.154000000000003</v>
      </c>
      <c r="BB57">
        <v>35.198999999999998</v>
      </c>
      <c r="BC57">
        <v>40.143000000000001</v>
      </c>
      <c r="BE57">
        <f t="shared" si="0"/>
        <v>-0.3979400086720376</v>
      </c>
      <c r="BF57">
        <f t="shared" si="1"/>
        <v>-0.58748160033419072</v>
      </c>
      <c r="BG57">
        <f t="shared" si="2"/>
        <v>1.2329961103921538</v>
      </c>
    </row>
    <row r="58" spans="1:59" x14ac:dyDescent="0.75">
      <c r="A58" t="s">
        <v>109</v>
      </c>
      <c r="B58">
        <v>4938</v>
      </c>
      <c r="C58">
        <v>2291</v>
      </c>
      <c r="D58">
        <v>0.73</v>
      </c>
      <c r="E58">
        <v>1</v>
      </c>
      <c r="F58">
        <v>98</v>
      </c>
      <c r="G58">
        <v>19.850000000000001</v>
      </c>
      <c r="H58">
        <v>1</v>
      </c>
      <c r="I58">
        <v>4.9400000000000004</v>
      </c>
      <c r="J58">
        <v>81</v>
      </c>
      <c r="K58">
        <v>16.396761130000002</v>
      </c>
      <c r="L58" s="1">
        <v>36250</v>
      </c>
      <c r="M58">
        <v>29.367000000000001</v>
      </c>
      <c r="N58">
        <v>33.537999999999997</v>
      </c>
      <c r="O58">
        <v>62.58</v>
      </c>
      <c r="P58">
        <v>36.664999999999999</v>
      </c>
      <c r="Q58">
        <v>65.872</v>
      </c>
      <c r="R58">
        <v>31.988</v>
      </c>
      <c r="S58">
        <v>73.341999999999999</v>
      </c>
      <c r="T58">
        <v>25.335000000000001</v>
      </c>
      <c r="U58">
        <v>59.503999999999998</v>
      </c>
      <c r="V58">
        <v>39.216999999999999</v>
      </c>
      <c r="W58">
        <v>80.120999999999995</v>
      </c>
      <c r="X58">
        <v>18.981000000000002</v>
      </c>
      <c r="Y58">
        <v>64.225999999999999</v>
      </c>
      <c r="Z58">
        <v>16.38</v>
      </c>
      <c r="AA58">
        <v>46.747999999999998</v>
      </c>
      <c r="AB58">
        <v>37.18</v>
      </c>
      <c r="AC58">
        <v>42.686999999999998</v>
      </c>
      <c r="AD58">
        <v>32.74</v>
      </c>
      <c r="AE58">
        <v>52.734999999999999</v>
      </c>
      <c r="AF58">
        <v>47.42</v>
      </c>
      <c r="AG58">
        <v>34.704000000000001</v>
      </c>
      <c r="AH58">
        <v>56.747999999999998</v>
      </c>
      <c r="AI58">
        <v>52.936</v>
      </c>
      <c r="AJ58">
        <v>39.305999999999997</v>
      </c>
      <c r="AK58">
        <v>56.764000000000003</v>
      </c>
      <c r="AL58">
        <v>31.634</v>
      </c>
      <c r="AM58">
        <v>64.876000000000005</v>
      </c>
      <c r="AN58">
        <v>25.199000000000002</v>
      </c>
      <c r="AO58">
        <v>63.960999999999999</v>
      </c>
      <c r="AP58">
        <v>26.04</v>
      </c>
      <c r="AQ58">
        <v>44.844000000000001</v>
      </c>
      <c r="AR58">
        <v>54.652000000000001</v>
      </c>
      <c r="AT58">
        <v>50.83</v>
      </c>
      <c r="AU58">
        <v>37.069000000000003</v>
      </c>
      <c r="AV58">
        <v>39.829000000000001</v>
      </c>
      <c r="AW58">
        <v>60.170999999999999</v>
      </c>
      <c r="AX58">
        <v>41.029000000000003</v>
      </c>
      <c r="AY58">
        <v>47.862000000000002</v>
      </c>
      <c r="AZ58">
        <v>48.759</v>
      </c>
      <c r="BA58">
        <v>31.286000000000001</v>
      </c>
      <c r="BB58">
        <v>38.962000000000003</v>
      </c>
      <c r="BC58">
        <v>39.198</v>
      </c>
      <c r="BE58">
        <f t="shared" si="0"/>
        <v>1.2999429000227671</v>
      </c>
      <c r="BF58">
        <f t="shared" si="1"/>
        <v>1.2173986859446126</v>
      </c>
      <c r="BG58">
        <f t="shared" si="2"/>
        <v>1.9916690073799486</v>
      </c>
    </row>
    <row r="59" spans="1:59" x14ac:dyDescent="0.75">
      <c r="A59" t="s">
        <v>110</v>
      </c>
      <c r="B59">
        <v>30866</v>
      </c>
      <c r="C59">
        <v>12891</v>
      </c>
      <c r="D59">
        <v>0.68</v>
      </c>
      <c r="E59">
        <v>1</v>
      </c>
      <c r="F59">
        <v>1079</v>
      </c>
      <c r="G59">
        <v>34.96</v>
      </c>
      <c r="H59">
        <v>1</v>
      </c>
      <c r="I59">
        <v>30.87</v>
      </c>
      <c r="J59">
        <v>795</v>
      </c>
      <c r="K59">
        <v>25.753158410000001</v>
      </c>
      <c r="L59" s="1">
        <v>43457</v>
      </c>
      <c r="M59">
        <v>27.75</v>
      </c>
      <c r="N59">
        <v>34.985999999999997</v>
      </c>
      <c r="O59">
        <v>63.326000000000001</v>
      </c>
      <c r="P59">
        <v>35.835000000000001</v>
      </c>
      <c r="Q59">
        <v>67.77</v>
      </c>
      <c r="R59">
        <v>30.178999999999998</v>
      </c>
      <c r="S59">
        <v>74.665999999999997</v>
      </c>
      <c r="T59">
        <v>23.998000000000001</v>
      </c>
      <c r="U59">
        <v>61.750999999999998</v>
      </c>
      <c r="V59">
        <v>37.161000000000001</v>
      </c>
      <c r="W59">
        <v>80.555000000000007</v>
      </c>
      <c r="X59">
        <v>18.914000000000001</v>
      </c>
      <c r="Y59">
        <v>62.552999999999997</v>
      </c>
      <c r="Z59">
        <v>17.404</v>
      </c>
      <c r="AA59">
        <v>47.134</v>
      </c>
      <c r="AB59">
        <v>36.854999999999997</v>
      </c>
      <c r="AC59">
        <v>41.69</v>
      </c>
      <c r="AD59">
        <v>33.893000000000001</v>
      </c>
      <c r="AE59">
        <v>51.796999999999997</v>
      </c>
      <c r="AF59">
        <v>48.408999999999999</v>
      </c>
      <c r="AG59">
        <v>33.366999999999997</v>
      </c>
      <c r="AH59">
        <v>57.292999999999999</v>
      </c>
      <c r="AI59">
        <v>51.573</v>
      </c>
      <c r="AJ59">
        <v>40.22</v>
      </c>
      <c r="AK59">
        <v>55.988</v>
      </c>
      <c r="AL59">
        <v>32.536000000000001</v>
      </c>
      <c r="AM59">
        <v>64.680000000000007</v>
      </c>
      <c r="AN59">
        <v>25.125</v>
      </c>
      <c r="AO59">
        <v>63.104999999999997</v>
      </c>
      <c r="AP59">
        <v>26.010999999999999</v>
      </c>
      <c r="AQ59">
        <v>44.277000000000001</v>
      </c>
      <c r="AR59">
        <v>55.468000000000004</v>
      </c>
      <c r="AT59">
        <v>47.405999999999999</v>
      </c>
      <c r="AU59">
        <v>38.722000000000001</v>
      </c>
      <c r="AV59">
        <v>39.206000000000003</v>
      </c>
      <c r="AW59">
        <v>60.793999999999997</v>
      </c>
      <c r="AX59">
        <v>39.47</v>
      </c>
      <c r="AY59">
        <v>47.98</v>
      </c>
      <c r="AZ59">
        <v>46.697000000000003</v>
      </c>
      <c r="BA59">
        <v>31.198</v>
      </c>
      <c r="BB59">
        <v>36.843000000000004</v>
      </c>
      <c r="BC59">
        <v>39.124000000000002</v>
      </c>
      <c r="BE59">
        <f t="shared" si="0"/>
        <v>1.5448119117577761</v>
      </c>
      <c r="BF59">
        <f t="shared" si="1"/>
        <v>1.4125136072459756</v>
      </c>
      <c r="BG59">
        <f t="shared" si="2"/>
        <v>3.0330616925381735</v>
      </c>
    </row>
    <row r="60" spans="1:59" x14ac:dyDescent="0.75">
      <c r="A60" t="s">
        <v>111</v>
      </c>
      <c r="B60">
        <v>29183</v>
      </c>
      <c r="C60">
        <v>13614</v>
      </c>
      <c r="D60">
        <v>0.74</v>
      </c>
      <c r="E60">
        <v>1</v>
      </c>
      <c r="F60">
        <v>661</v>
      </c>
      <c r="G60">
        <v>22.65</v>
      </c>
      <c r="H60">
        <v>1</v>
      </c>
      <c r="I60">
        <v>29.18</v>
      </c>
      <c r="J60">
        <v>507</v>
      </c>
      <c r="K60">
        <v>17.374914319999998</v>
      </c>
      <c r="L60" s="1">
        <v>40338</v>
      </c>
      <c r="M60">
        <v>28.896000000000001</v>
      </c>
      <c r="N60">
        <v>33.628</v>
      </c>
      <c r="O60">
        <v>61.692999999999998</v>
      </c>
      <c r="P60">
        <v>37.643999999999998</v>
      </c>
      <c r="Q60">
        <v>66.058999999999997</v>
      </c>
      <c r="R60">
        <v>32.130000000000003</v>
      </c>
      <c r="S60">
        <v>73.302999999999997</v>
      </c>
      <c r="T60">
        <v>25.463999999999999</v>
      </c>
      <c r="U60">
        <v>60.173999999999999</v>
      </c>
      <c r="V60">
        <v>38.74</v>
      </c>
      <c r="W60">
        <v>79.873000000000005</v>
      </c>
      <c r="X60">
        <v>19.411999999999999</v>
      </c>
      <c r="Y60">
        <v>63.167000000000002</v>
      </c>
      <c r="Z60">
        <v>17.748000000000001</v>
      </c>
      <c r="AA60">
        <v>46.74</v>
      </c>
      <c r="AB60">
        <v>36.947000000000003</v>
      </c>
      <c r="AC60">
        <v>41.512</v>
      </c>
      <c r="AD60">
        <v>34.524000000000001</v>
      </c>
      <c r="AE60">
        <v>51.533999999999999</v>
      </c>
      <c r="AF60">
        <v>48.601999999999997</v>
      </c>
      <c r="AG60">
        <v>33.363</v>
      </c>
      <c r="AH60">
        <v>58.18</v>
      </c>
      <c r="AI60">
        <v>51.417000000000002</v>
      </c>
      <c r="AJ60">
        <v>41.137</v>
      </c>
      <c r="AK60">
        <v>55.817</v>
      </c>
      <c r="AL60">
        <v>33.088999999999999</v>
      </c>
      <c r="AM60">
        <v>64.468000000000004</v>
      </c>
      <c r="AN60">
        <v>25.760999999999999</v>
      </c>
      <c r="AO60">
        <v>63.481999999999999</v>
      </c>
      <c r="AP60">
        <v>26.553000000000001</v>
      </c>
      <c r="AQ60">
        <v>43.850999999999999</v>
      </c>
      <c r="AR60">
        <v>55.905000000000001</v>
      </c>
      <c r="AT60">
        <v>48.609000000000002</v>
      </c>
      <c r="AU60">
        <v>38.645000000000003</v>
      </c>
      <c r="AV60">
        <v>40.344999999999999</v>
      </c>
      <c r="AW60">
        <v>59.655000000000001</v>
      </c>
      <c r="AX60">
        <v>39.387999999999998</v>
      </c>
      <c r="AY60">
        <v>49.134</v>
      </c>
      <c r="AZ60">
        <v>47.334000000000003</v>
      </c>
      <c r="BA60">
        <v>31.972999999999999</v>
      </c>
      <c r="BB60">
        <v>37.335000000000001</v>
      </c>
      <c r="BC60">
        <v>39.859000000000002</v>
      </c>
      <c r="BE60">
        <f t="shared" si="0"/>
        <v>1.3569814009931311</v>
      </c>
      <c r="BF60">
        <f t="shared" si="1"/>
        <v>1.2424150550647901</v>
      </c>
      <c r="BG60">
        <f t="shared" si="2"/>
        <v>2.8202671571609645</v>
      </c>
    </row>
    <row r="61" spans="1:59" x14ac:dyDescent="0.75">
      <c r="A61" t="s">
        <v>112</v>
      </c>
      <c r="B61">
        <v>30555</v>
      </c>
      <c r="C61">
        <v>10622</v>
      </c>
      <c r="D61">
        <v>0.61</v>
      </c>
      <c r="E61">
        <v>1</v>
      </c>
      <c r="F61">
        <v>0</v>
      </c>
      <c r="G61">
        <v>0</v>
      </c>
      <c r="H61">
        <v>0</v>
      </c>
      <c r="I61">
        <v>30.56</v>
      </c>
      <c r="J61">
        <v>0</v>
      </c>
      <c r="K61">
        <v>0</v>
      </c>
      <c r="L61" s="1">
        <v>45474</v>
      </c>
      <c r="M61">
        <v>30.145</v>
      </c>
      <c r="N61">
        <v>33.609000000000002</v>
      </c>
      <c r="O61">
        <v>64.653000000000006</v>
      </c>
      <c r="P61">
        <v>34.399000000000001</v>
      </c>
      <c r="Q61">
        <v>67.088999999999999</v>
      </c>
      <c r="R61">
        <v>30.422999999999998</v>
      </c>
      <c r="S61">
        <v>73.944999999999993</v>
      </c>
      <c r="T61">
        <v>24.439</v>
      </c>
      <c r="U61">
        <v>61.082999999999998</v>
      </c>
      <c r="V61">
        <v>37.46</v>
      </c>
      <c r="W61">
        <v>80.152000000000001</v>
      </c>
      <c r="X61">
        <v>18.683</v>
      </c>
      <c r="Y61">
        <v>65.733999999999995</v>
      </c>
      <c r="Z61">
        <v>14.648999999999999</v>
      </c>
      <c r="AA61">
        <v>48.572000000000003</v>
      </c>
      <c r="AB61">
        <v>35.923999999999999</v>
      </c>
      <c r="AC61">
        <v>44.037999999999997</v>
      </c>
      <c r="AD61">
        <v>30.922999999999998</v>
      </c>
      <c r="AE61">
        <v>54.857999999999997</v>
      </c>
      <c r="AF61">
        <v>45.271999999999998</v>
      </c>
      <c r="AG61">
        <v>36.527999999999999</v>
      </c>
      <c r="AH61">
        <v>54.354999999999997</v>
      </c>
      <c r="AI61">
        <v>54.5</v>
      </c>
      <c r="AJ61">
        <v>37.090000000000003</v>
      </c>
      <c r="AK61">
        <v>58.676000000000002</v>
      </c>
      <c r="AL61">
        <v>29.416</v>
      </c>
      <c r="AM61">
        <v>66.450999999999993</v>
      </c>
      <c r="AN61">
        <v>22.946000000000002</v>
      </c>
      <c r="AO61">
        <v>65.603999999999999</v>
      </c>
      <c r="AP61">
        <v>23.652999999999999</v>
      </c>
      <c r="AQ61">
        <v>46.822000000000003</v>
      </c>
      <c r="AR61">
        <v>52.69</v>
      </c>
      <c r="AT61">
        <v>55.945</v>
      </c>
      <c r="AU61">
        <v>32.307000000000002</v>
      </c>
      <c r="AV61">
        <v>35.170999999999999</v>
      </c>
      <c r="AW61">
        <v>64.828999999999994</v>
      </c>
      <c r="AX61">
        <v>47.906999999999996</v>
      </c>
      <c r="AY61">
        <v>40.999000000000002</v>
      </c>
      <c r="AZ61">
        <v>54.195</v>
      </c>
      <c r="BA61">
        <v>26.311</v>
      </c>
      <c r="BB61">
        <v>44.243000000000002</v>
      </c>
      <c r="BC61">
        <v>34.238</v>
      </c>
      <c r="BE61">
        <f t="shared" si="0"/>
        <v>-1</v>
      </c>
      <c r="BF61">
        <f t="shared" si="1"/>
        <v>-1</v>
      </c>
      <c r="BG61">
        <f t="shared" si="2"/>
        <v>-1</v>
      </c>
    </row>
    <row r="62" spans="1:59" x14ac:dyDescent="0.75">
      <c r="A62" t="s">
        <v>113</v>
      </c>
      <c r="B62">
        <v>38947</v>
      </c>
      <c r="C62">
        <v>16021</v>
      </c>
      <c r="D62">
        <v>0.69</v>
      </c>
      <c r="E62">
        <v>1</v>
      </c>
      <c r="F62">
        <v>4</v>
      </c>
      <c r="G62">
        <v>0.1</v>
      </c>
      <c r="H62">
        <v>1</v>
      </c>
      <c r="I62">
        <v>38.950000000000003</v>
      </c>
      <c r="J62">
        <v>7</v>
      </c>
      <c r="K62">
        <v>0.17971758700000001</v>
      </c>
      <c r="L62" s="1">
        <v>39812</v>
      </c>
      <c r="M62">
        <v>28.17</v>
      </c>
      <c r="N62">
        <v>34.188000000000002</v>
      </c>
      <c r="O62">
        <v>62.326000000000001</v>
      </c>
      <c r="P62">
        <v>36.701999999999998</v>
      </c>
      <c r="Q62">
        <v>65.667000000000002</v>
      </c>
      <c r="R62">
        <v>31.933</v>
      </c>
      <c r="S62">
        <v>74.153000000000006</v>
      </c>
      <c r="T62">
        <v>24.515999999999998</v>
      </c>
      <c r="U62">
        <v>60.192999999999998</v>
      </c>
      <c r="V62">
        <v>38.631</v>
      </c>
      <c r="W62">
        <v>80.736000000000004</v>
      </c>
      <c r="X62">
        <v>18.838000000000001</v>
      </c>
      <c r="Y62">
        <v>62.718000000000004</v>
      </c>
      <c r="Z62">
        <v>17.492000000000001</v>
      </c>
      <c r="AA62">
        <v>46.96</v>
      </c>
      <c r="AB62">
        <v>37.408000000000001</v>
      </c>
      <c r="AC62">
        <v>40.209000000000003</v>
      </c>
      <c r="AD62">
        <v>34.405999999999999</v>
      </c>
      <c r="AE62">
        <v>51.898000000000003</v>
      </c>
      <c r="AF62">
        <v>48.280999999999999</v>
      </c>
      <c r="AG62">
        <v>33.514000000000003</v>
      </c>
      <c r="AH62">
        <v>57.427</v>
      </c>
      <c r="AI62">
        <v>51.661000000000001</v>
      </c>
      <c r="AJ62">
        <v>40.235999999999997</v>
      </c>
      <c r="AK62">
        <v>55.646000000000001</v>
      </c>
      <c r="AL62">
        <v>32.463999999999999</v>
      </c>
      <c r="AM62">
        <v>64.14</v>
      </c>
      <c r="AN62">
        <v>25.3</v>
      </c>
      <c r="AO62">
        <v>63.106999999999999</v>
      </c>
      <c r="AP62">
        <v>26.353000000000002</v>
      </c>
      <c r="AQ62">
        <v>44.402000000000001</v>
      </c>
      <c r="AR62">
        <v>55.182000000000002</v>
      </c>
      <c r="AT62">
        <v>48.067</v>
      </c>
      <c r="AU62">
        <v>37.933</v>
      </c>
      <c r="AV62">
        <v>39.383000000000003</v>
      </c>
      <c r="AW62">
        <v>60.616999999999997</v>
      </c>
      <c r="AX62">
        <v>39.497</v>
      </c>
      <c r="AY62">
        <v>47.863999999999997</v>
      </c>
      <c r="AZ62">
        <v>47.021999999999998</v>
      </c>
      <c r="BA62">
        <v>30.974</v>
      </c>
      <c r="BB62">
        <v>37.456000000000003</v>
      </c>
      <c r="BC62">
        <v>38.345999999999997</v>
      </c>
      <c r="BE62">
        <f t="shared" si="0"/>
        <v>-0.69897000433601875</v>
      </c>
      <c r="BF62">
        <f t="shared" si="1"/>
        <v>-0.55328022688219503</v>
      </c>
      <c r="BG62">
        <f t="shared" si="2"/>
        <v>0.61278385671973545</v>
      </c>
    </row>
    <row r="63" spans="1:59" x14ac:dyDescent="0.75">
      <c r="A63" t="s">
        <v>114</v>
      </c>
      <c r="B63">
        <v>29998</v>
      </c>
      <c r="C63">
        <v>12477</v>
      </c>
      <c r="D63">
        <v>0.68</v>
      </c>
      <c r="E63">
        <v>1</v>
      </c>
      <c r="F63">
        <v>3</v>
      </c>
      <c r="G63">
        <v>0.1</v>
      </c>
      <c r="H63">
        <v>1</v>
      </c>
      <c r="I63">
        <v>30</v>
      </c>
      <c r="J63">
        <v>0</v>
      </c>
      <c r="K63">
        <v>0</v>
      </c>
      <c r="L63" s="1">
        <v>41286</v>
      </c>
      <c r="M63">
        <v>29.736999999999998</v>
      </c>
      <c r="N63">
        <v>33.49</v>
      </c>
      <c r="O63">
        <v>64.843000000000004</v>
      </c>
      <c r="P63">
        <v>34.362000000000002</v>
      </c>
      <c r="Q63">
        <v>68.686999999999998</v>
      </c>
      <c r="R63">
        <v>29.262</v>
      </c>
      <c r="S63">
        <v>75.742999999999995</v>
      </c>
      <c r="T63">
        <v>22.963999999999999</v>
      </c>
      <c r="U63">
        <v>63.100999999999999</v>
      </c>
      <c r="V63">
        <v>35.761000000000003</v>
      </c>
      <c r="W63">
        <v>81.305000000000007</v>
      </c>
      <c r="X63">
        <v>18.149999999999999</v>
      </c>
      <c r="Y63">
        <v>65.834000000000003</v>
      </c>
      <c r="Z63">
        <v>15.927</v>
      </c>
      <c r="AA63">
        <v>49.584000000000003</v>
      </c>
      <c r="AB63">
        <v>35.387</v>
      </c>
      <c r="AC63">
        <v>45.014000000000003</v>
      </c>
      <c r="AD63">
        <v>32.338000000000001</v>
      </c>
      <c r="AE63">
        <v>54.003</v>
      </c>
      <c r="AF63">
        <v>46.167999999999999</v>
      </c>
      <c r="AG63">
        <v>34.082999999999998</v>
      </c>
      <c r="AH63">
        <v>56.991</v>
      </c>
      <c r="AI63">
        <v>52.86</v>
      </c>
      <c r="AJ63">
        <v>39.286999999999999</v>
      </c>
      <c r="AK63">
        <v>57.503</v>
      </c>
      <c r="AL63">
        <v>31.341000000000001</v>
      </c>
      <c r="AM63">
        <v>66.475999999999999</v>
      </c>
      <c r="AN63">
        <v>23.524999999999999</v>
      </c>
      <c r="AO63">
        <v>65.603999999999999</v>
      </c>
      <c r="AP63">
        <v>24.463999999999999</v>
      </c>
      <c r="AQ63">
        <v>45.399000000000001</v>
      </c>
      <c r="AR63">
        <v>54.338000000000001</v>
      </c>
      <c r="AT63">
        <v>47.137999999999998</v>
      </c>
      <c r="AU63">
        <v>38.661000000000001</v>
      </c>
      <c r="AV63">
        <v>40.200000000000003</v>
      </c>
      <c r="AW63">
        <v>59.8</v>
      </c>
      <c r="AX63">
        <v>38.305</v>
      </c>
      <c r="AY63">
        <v>48.682000000000002</v>
      </c>
      <c r="AZ63">
        <v>46.008000000000003</v>
      </c>
      <c r="BA63">
        <v>33.356000000000002</v>
      </c>
      <c r="BB63">
        <v>36.819000000000003</v>
      </c>
      <c r="BC63">
        <v>39.100999999999999</v>
      </c>
      <c r="BE63">
        <f t="shared" si="0"/>
        <v>-0.69897000433601875</v>
      </c>
      <c r="BF63">
        <f t="shared" si="1"/>
        <v>-1</v>
      </c>
      <c r="BG63">
        <f t="shared" si="2"/>
        <v>0.49136169383427269</v>
      </c>
    </row>
    <row r="64" spans="1:59" x14ac:dyDescent="0.75">
      <c r="A64" t="s">
        <v>115</v>
      </c>
      <c r="B64">
        <v>147634</v>
      </c>
      <c r="C64">
        <v>61386</v>
      </c>
      <c r="D64">
        <v>0.61</v>
      </c>
      <c r="E64">
        <v>1</v>
      </c>
      <c r="F64">
        <v>1146</v>
      </c>
      <c r="G64">
        <v>7.76</v>
      </c>
      <c r="H64">
        <v>1</v>
      </c>
      <c r="I64">
        <v>147.63</v>
      </c>
      <c r="J64">
        <v>153</v>
      </c>
      <c r="K64">
        <v>1.0363747210000001</v>
      </c>
      <c r="L64" s="1">
        <v>49687</v>
      </c>
      <c r="M64">
        <v>28.030999999999999</v>
      </c>
      <c r="N64">
        <v>34.08</v>
      </c>
      <c r="O64">
        <v>63.6</v>
      </c>
      <c r="P64">
        <v>35.277000000000001</v>
      </c>
      <c r="Q64">
        <v>68.638000000000005</v>
      </c>
      <c r="R64">
        <v>28.827000000000002</v>
      </c>
      <c r="S64">
        <v>73.685000000000002</v>
      </c>
      <c r="T64">
        <v>25.012</v>
      </c>
      <c r="U64">
        <v>61.332999999999998</v>
      </c>
      <c r="V64">
        <v>37.284999999999997</v>
      </c>
      <c r="W64">
        <v>81.441999999999993</v>
      </c>
      <c r="X64">
        <v>18.245000000000001</v>
      </c>
      <c r="Y64">
        <v>63.063000000000002</v>
      </c>
      <c r="Z64">
        <v>15.925000000000001</v>
      </c>
      <c r="AA64">
        <v>47.713999999999999</v>
      </c>
      <c r="AB64">
        <v>37.213999999999999</v>
      </c>
      <c r="AC64">
        <v>42.244999999999997</v>
      </c>
      <c r="AD64">
        <v>33.927</v>
      </c>
      <c r="AE64">
        <v>52.633000000000003</v>
      </c>
      <c r="AF64">
        <v>47.654000000000003</v>
      </c>
      <c r="AG64">
        <v>33.841000000000001</v>
      </c>
      <c r="AH64">
        <v>57.12</v>
      </c>
      <c r="AI64">
        <v>52.15</v>
      </c>
      <c r="AJ64">
        <v>39.811999999999998</v>
      </c>
      <c r="AK64">
        <v>56.774999999999999</v>
      </c>
      <c r="AL64">
        <v>31.841000000000001</v>
      </c>
      <c r="AM64">
        <v>65.668000000000006</v>
      </c>
      <c r="AN64">
        <v>23.780999999999999</v>
      </c>
      <c r="AO64">
        <v>64.850999999999999</v>
      </c>
      <c r="AP64">
        <v>24.887</v>
      </c>
      <c r="AQ64">
        <v>45.063000000000002</v>
      </c>
      <c r="AR64">
        <v>54.476999999999997</v>
      </c>
      <c r="AT64">
        <v>49.000999999999998</v>
      </c>
      <c r="AU64">
        <v>36.622</v>
      </c>
      <c r="AV64">
        <v>38.412999999999997</v>
      </c>
      <c r="AW64">
        <v>61.587000000000003</v>
      </c>
      <c r="AX64">
        <v>40.957000000000001</v>
      </c>
      <c r="AY64">
        <v>45.688000000000002</v>
      </c>
      <c r="AZ64">
        <v>47.505000000000003</v>
      </c>
      <c r="BA64">
        <v>30.983000000000001</v>
      </c>
      <c r="BB64">
        <v>38.484000000000002</v>
      </c>
      <c r="BC64">
        <v>37.277000000000001</v>
      </c>
      <c r="BE64">
        <f t="shared" si="0"/>
        <v>0.89542254603940785</v>
      </c>
      <c r="BF64">
        <f t="shared" si="1"/>
        <v>5.5521564146007861E-2</v>
      </c>
      <c r="BG64">
        <f t="shared" si="2"/>
        <v>3.0592225125296895</v>
      </c>
    </row>
    <row r="65" spans="1:59" x14ac:dyDescent="0.75">
      <c r="A65" t="s">
        <v>116</v>
      </c>
      <c r="B65">
        <v>38696</v>
      </c>
      <c r="C65">
        <v>16244</v>
      </c>
      <c r="D65">
        <v>0.68</v>
      </c>
      <c r="E65">
        <v>1</v>
      </c>
      <c r="F65">
        <v>0</v>
      </c>
      <c r="G65">
        <v>0</v>
      </c>
      <c r="H65">
        <v>0</v>
      </c>
      <c r="I65">
        <v>38.700000000000003</v>
      </c>
      <c r="J65">
        <v>0</v>
      </c>
      <c r="K65">
        <v>0</v>
      </c>
      <c r="L65" s="1">
        <v>45930</v>
      </c>
      <c r="M65">
        <v>29.481000000000002</v>
      </c>
      <c r="N65">
        <v>34.473999999999997</v>
      </c>
      <c r="O65">
        <v>63.484999999999999</v>
      </c>
      <c r="P65">
        <v>35.49</v>
      </c>
      <c r="Q65">
        <v>67.412000000000006</v>
      </c>
      <c r="R65">
        <v>30.178000000000001</v>
      </c>
      <c r="S65">
        <v>74.503</v>
      </c>
      <c r="T65">
        <v>24.006</v>
      </c>
      <c r="U65">
        <v>61.569000000000003</v>
      </c>
      <c r="V65">
        <v>37.210999999999999</v>
      </c>
      <c r="W65">
        <v>80.150000000000006</v>
      </c>
      <c r="X65">
        <v>19.117999999999999</v>
      </c>
      <c r="Y65">
        <v>63.655000000000001</v>
      </c>
      <c r="Z65">
        <v>17.123999999999999</v>
      </c>
      <c r="AA65">
        <v>47.848999999999997</v>
      </c>
      <c r="AB65">
        <v>36.57</v>
      </c>
      <c r="AC65">
        <v>43.204000000000001</v>
      </c>
      <c r="AD65">
        <v>32.680999999999997</v>
      </c>
      <c r="AE65">
        <v>52.662999999999997</v>
      </c>
      <c r="AF65">
        <v>47.512999999999998</v>
      </c>
      <c r="AG65">
        <v>34.006999999999998</v>
      </c>
      <c r="AH65">
        <v>56.68</v>
      </c>
      <c r="AI65">
        <v>52.091000000000001</v>
      </c>
      <c r="AJ65">
        <v>39.606000000000002</v>
      </c>
      <c r="AK65">
        <v>56.628</v>
      </c>
      <c r="AL65">
        <v>31.856999999999999</v>
      </c>
      <c r="AM65">
        <v>65.334999999999994</v>
      </c>
      <c r="AN65">
        <v>24.31</v>
      </c>
      <c r="AO65">
        <v>64.460999999999999</v>
      </c>
      <c r="AP65">
        <v>25.189</v>
      </c>
      <c r="AQ65">
        <v>44.978999999999999</v>
      </c>
      <c r="AR65">
        <v>54.71</v>
      </c>
      <c r="AT65">
        <v>49.63</v>
      </c>
      <c r="AU65">
        <v>37.201000000000001</v>
      </c>
      <c r="AV65">
        <v>37.645000000000003</v>
      </c>
      <c r="AW65">
        <v>62.356000000000002</v>
      </c>
      <c r="AX65">
        <v>42.274000000000001</v>
      </c>
      <c r="AY65">
        <v>45.774999999999999</v>
      </c>
      <c r="AZ65">
        <v>49.031999999999996</v>
      </c>
      <c r="BA65">
        <v>29.725000000000001</v>
      </c>
      <c r="BB65">
        <v>38.898000000000003</v>
      </c>
      <c r="BC65">
        <v>37.774000000000001</v>
      </c>
      <c r="BE65">
        <f t="shared" si="0"/>
        <v>-1</v>
      </c>
      <c r="BF65">
        <f t="shared" si="1"/>
        <v>-1</v>
      </c>
      <c r="BG65">
        <f t="shared" si="2"/>
        <v>-1</v>
      </c>
    </row>
    <row r="66" spans="1:59" x14ac:dyDescent="0.75">
      <c r="A66" t="s">
        <v>117</v>
      </c>
      <c r="B66">
        <v>264360</v>
      </c>
      <c r="C66">
        <v>116522</v>
      </c>
      <c r="D66">
        <v>0.64</v>
      </c>
      <c r="E66">
        <v>1</v>
      </c>
      <c r="F66">
        <v>251</v>
      </c>
      <c r="G66">
        <v>0.95</v>
      </c>
      <c r="H66">
        <v>1</v>
      </c>
      <c r="I66">
        <v>264.36</v>
      </c>
      <c r="J66">
        <v>57</v>
      </c>
      <c r="K66">
        <v>0.21561506999999999</v>
      </c>
      <c r="L66" s="1">
        <v>47689</v>
      </c>
      <c r="M66">
        <v>27.748999999999999</v>
      </c>
      <c r="N66">
        <v>35.802999999999997</v>
      </c>
      <c r="O66">
        <v>61.414000000000001</v>
      </c>
      <c r="P66">
        <v>37.674999999999997</v>
      </c>
      <c r="Q66">
        <v>69.097999999999999</v>
      </c>
      <c r="R66">
        <v>29.128</v>
      </c>
      <c r="S66">
        <v>72.429000000000002</v>
      </c>
      <c r="T66">
        <v>26.731000000000002</v>
      </c>
      <c r="U66">
        <v>59.793999999999997</v>
      </c>
      <c r="V66">
        <v>39.747</v>
      </c>
      <c r="W66">
        <v>79.778999999999996</v>
      </c>
      <c r="X66">
        <v>19.989999999999998</v>
      </c>
      <c r="Y66">
        <v>66.409000000000006</v>
      </c>
      <c r="Z66">
        <v>17.856000000000002</v>
      </c>
      <c r="AA66">
        <v>49.563000000000002</v>
      </c>
      <c r="AB66">
        <v>33.930999999999997</v>
      </c>
      <c r="AC66">
        <v>43.228000000000002</v>
      </c>
      <c r="AD66">
        <v>33.945999999999998</v>
      </c>
      <c r="AE66">
        <v>51.109000000000002</v>
      </c>
      <c r="AF66">
        <v>49.162999999999997</v>
      </c>
      <c r="AG66">
        <v>32.545000000000002</v>
      </c>
      <c r="AH66">
        <v>58.161000000000001</v>
      </c>
      <c r="AI66">
        <v>51.741</v>
      </c>
      <c r="AJ66">
        <v>40.206000000000003</v>
      </c>
      <c r="AK66">
        <v>56.164999999999999</v>
      </c>
      <c r="AL66">
        <v>32.543999999999997</v>
      </c>
      <c r="AM66">
        <v>66.659000000000006</v>
      </c>
      <c r="AN66">
        <v>22.97</v>
      </c>
      <c r="AO66">
        <v>64.183000000000007</v>
      </c>
      <c r="AP66">
        <v>25.14</v>
      </c>
      <c r="AQ66">
        <v>43.588999999999999</v>
      </c>
      <c r="AR66">
        <v>56.262999999999998</v>
      </c>
      <c r="AT66">
        <v>48.421999999999997</v>
      </c>
      <c r="AU66">
        <v>37.590000000000003</v>
      </c>
      <c r="AV66">
        <v>39.076000000000001</v>
      </c>
      <c r="AW66">
        <v>60.923999999999999</v>
      </c>
      <c r="AX66">
        <v>40.503999999999998</v>
      </c>
      <c r="AY66">
        <v>46.591000000000001</v>
      </c>
      <c r="AZ66">
        <v>46.598999999999997</v>
      </c>
      <c r="BA66">
        <v>33.904000000000003</v>
      </c>
      <c r="BB66">
        <v>37.320999999999998</v>
      </c>
      <c r="BC66">
        <v>39.048000000000002</v>
      </c>
      <c r="BE66">
        <f t="shared" si="0"/>
        <v>2.1189299069938092E-2</v>
      </c>
      <c r="BF66">
        <f t="shared" si="1"/>
        <v>-0.50084226825859735</v>
      </c>
      <c r="BG66">
        <f t="shared" si="2"/>
        <v>2.3998467127129226</v>
      </c>
    </row>
    <row r="67" spans="1:59" x14ac:dyDescent="0.75">
      <c r="A67" t="s">
        <v>118</v>
      </c>
      <c r="B67">
        <v>19721</v>
      </c>
      <c r="C67">
        <v>8837</v>
      </c>
      <c r="D67">
        <v>0.67</v>
      </c>
      <c r="E67">
        <v>1</v>
      </c>
      <c r="F67">
        <v>228</v>
      </c>
      <c r="G67">
        <v>11.56</v>
      </c>
      <c r="H67">
        <v>1</v>
      </c>
      <c r="I67">
        <v>19.72</v>
      </c>
      <c r="J67">
        <v>142</v>
      </c>
      <c r="K67">
        <v>7.2008113590000002</v>
      </c>
      <c r="L67" s="1">
        <v>47403</v>
      </c>
      <c r="M67">
        <v>29.311</v>
      </c>
      <c r="N67">
        <v>34.042999999999999</v>
      </c>
      <c r="O67">
        <v>64.317999999999998</v>
      </c>
      <c r="P67">
        <v>34.677999999999997</v>
      </c>
      <c r="Q67">
        <v>67.653000000000006</v>
      </c>
      <c r="R67">
        <v>29.824999999999999</v>
      </c>
      <c r="S67">
        <v>75.230999999999995</v>
      </c>
      <c r="T67">
        <v>23.312999999999999</v>
      </c>
      <c r="U67">
        <v>62.204000000000001</v>
      </c>
      <c r="V67">
        <v>36.573</v>
      </c>
      <c r="W67">
        <v>80.704999999999998</v>
      </c>
      <c r="X67">
        <v>18.57</v>
      </c>
      <c r="Y67">
        <v>65.745000000000005</v>
      </c>
      <c r="Z67">
        <v>15.723000000000001</v>
      </c>
      <c r="AA67">
        <v>48.268000000000001</v>
      </c>
      <c r="AB67">
        <v>36.951000000000001</v>
      </c>
      <c r="AC67">
        <v>43.561</v>
      </c>
      <c r="AD67">
        <v>32.749000000000002</v>
      </c>
      <c r="AE67">
        <v>53.718000000000004</v>
      </c>
      <c r="AF67">
        <v>46.488999999999997</v>
      </c>
      <c r="AG67">
        <v>33.911000000000001</v>
      </c>
      <c r="AH67">
        <v>56.901000000000003</v>
      </c>
      <c r="AI67">
        <v>52.533000000000001</v>
      </c>
      <c r="AJ67">
        <v>39.276000000000003</v>
      </c>
      <c r="AK67">
        <v>57.058999999999997</v>
      </c>
      <c r="AL67">
        <v>31.472000000000001</v>
      </c>
      <c r="AM67">
        <v>65.900000000000006</v>
      </c>
      <c r="AN67">
        <v>23.870999999999999</v>
      </c>
      <c r="AO67">
        <v>65.081999999999994</v>
      </c>
      <c r="AP67">
        <v>24.866</v>
      </c>
      <c r="AQ67">
        <v>45.314</v>
      </c>
      <c r="AR67">
        <v>54.271000000000001</v>
      </c>
      <c r="AT67">
        <v>48.09</v>
      </c>
      <c r="AU67">
        <v>38.149000000000001</v>
      </c>
      <c r="AV67">
        <v>39.006</v>
      </c>
      <c r="AW67">
        <v>60.994</v>
      </c>
      <c r="AX67">
        <v>40.389000000000003</v>
      </c>
      <c r="AY67">
        <v>47.23</v>
      </c>
      <c r="AZ67">
        <v>47.335999999999999</v>
      </c>
      <c r="BA67">
        <v>31.791</v>
      </c>
      <c r="BB67">
        <v>37.466999999999999</v>
      </c>
      <c r="BC67">
        <v>38.710999999999999</v>
      </c>
      <c r="BE67">
        <f t="shared" ref="BE67:BE68" si="3">LOG(G67 +0.1)</f>
        <v>1.0666985504229953</v>
      </c>
      <c r="BF67">
        <f t="shared" ref="BF67:BF68" si="4">LOG(K67 +0.1)</f>
        <v>0.86337112712812303</v>
      </c>
      <c r="BG67">
        <f t="shared" ref="BG67:BG68" si="5">LOG(F67+0.1)</f>
        <v>2.3581252852766488</v>
      </c>
    </row>
    <row r="68" spans="1:59" x14ac:dyDescent="0.75">
      <c r="A68" t="s">
        <v>119</v>
      </c>
      <c r="B68">
        <v>300951</v>
      </c>
      <c r="C68">
        <v>128528</v>
      </c>
      <c r="D68">
        <v>0.62</v>
      </c>
      <c r="E68">
        <v>1</v>
      </c>
      <c r="F68">
        <v>0</v>
      </c>
      <c r="G68">
        <v>0</v>
      </c>
      <c r="H68">
        <v>0</v>
      </c>
      <c r="I68">
        <v>300.95</v>
      </c>
      <c r="J68">
        <v>0</v>
      </c>
      <c r="K68">
        <v>0</v>
      </c>
      <c r="L68" s="1">
        <v>57494</v>
      </c>
      <c r="M68">
        <v>27.236999999999998</v>
      </c>
      <c r="N68">
        <v>34.229999999999997</v>
      </c>
      <c r="O68">
        <v>63.905000000000001</v>
      </c>
      <c r="P68">
        <v>35.112000000000002</v>
      </c>
      <c r="Q68">
        <v>69.617000000000004</v>
      </c>
      <c r="R68">
        <v>27.896999999999998</v>
      </c>
      <c r="S68">
        <v>73.593000000000004</v>
      </c>
      <c r="T68">
        <v>24.527999999999999</v>
      </c>
      <c r="U68">
        <v>63.584000000000003</v>
      </c>
      <c r="V68">
        <v>35.17</v>
      </c>
      <c r="W68">
        <v>81.576999999999998</v>
      </c>
      <c r="X68">
        <v>18.131</v>
      </c>
      <c r="Y68">
        <v>64.438000000000002</v>
      </c>
      <c r="Z68">
        <v>16.324000000000002</v>
      </c>
      <c r="AA68">
        <v>47.393999999999998</v>
      </c>
      <c r="AB68">
        <v>36.575000000000003</v>
      </c>
      <c r="AC68">
        <v>44.395000000000003</v>
      </c>
      <c r="AD68">
        <v>32.057000000000002</v>
      </c>
      <c r="AE68">
        <v>52.674999999999997</v>
      </c>
      <c r="AF68">
        <v>47.533000000000001</v>
      </c>
      <c r="AG68">
        <v>33.746000000000002</v>
      </c>
      <c r="AH68">
        <v>56.728999999999999</v>
      </c>
      <c r="AI68">
        <v>51.51</v>
      </c>
      <c r="AJ68">
        <v>40.197000000000003</v>
      </c>
      <c r="AK68">
        <v>55.826000000000001</v>
      </c>
      <c r="AL68">
        <v>32.698999999999998</v>
      </c>
      <c r="AM68">
        <v>66.147999999999996</v>
      </c>
      <c r="AN68">
        <v>23.911000000000001</v>
      </c>
      <c r="AO68">
        <v>63.639000000000003</v>
      </c>
      <c r="AP68">
        <v>25.771000000000001</v>
      </c>
      <c r="AQ68">
        <v>43.945</v>
      </c>
      <c r="AR68">
        <v>55.805999999999997</v>
      </c>
      <c r="AT68">
        <v>49.84</v>
      </c>
      <c r="AU68">
        <v>35.874000000000002</v>
      </c>
      <c r="AV68">
        <v>36.075000000000003</v>
      </c>
      <c r="AW68">
        <v>63.924999999999997</v>
      </c>
      <c r="AX68">
        <v>43.158000000000001</v>
      </c>
      <c r="AY68">
        <v>43.9</v>
      </c>
      <c r="AZ68">
        <v>48.793999999999997</v>
      </c>
      <c r="BA68">
        <v>27.533999999999999</v>
      </c>
      <c r="BB68">
        <v>39.161999999999999</v>
      </c>
      <c r="BC68">
        <v>36.115000000000002</v>
      </c>
      <c r="BE68">
        <f t="shared" si="3"/>
        <v>-1</v>
      </c>
      <c r="BF68">
        <f t="shared" si="4"/>
        <v>-1</v>
      </c>
      <c r="BG68">
        <f t="shared" si="5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DDBE-7B2C-4CF4-9CF7-39C5DE8A91ED}">
  <dimension ref="A1:D68"/>
  <sheetViews>
    <sheetView workbookViewId="0">
      <selection activeCell="C1" sqref="C1"/>
    </sheetView>
  </sheetViews>
  <sheetFormatPr defaultRowHeight="15.75" x14ac:dyDescent="0.75"/>
  <sheetData>
    <row r="1" spans="1:4" x14ac:dyDescent="0.75">
      <c r="A1" t="s">
        <v>0</v>
      </c>
      <c r="C1" t="s">
        <v>8</v>
      </c>
      <c r="D1" t="s">
        <v>45</v>
      </c>
    </row>
    <row r="2" spans="1:4" x14ac:dyDescent="0.75">
      <c r="A2" t="s">
        <v>53</v>
      </c>
      <c r="C2">
        <v>0</v>
      </c>
      <c r="D2">
        <v>37.338000000000001</v>
      </c>
    </row>
    <row r="3" spans="1:4" x14ac:dyDescent="0.75">
      <c r="A3" t="s">
        <v>54</v>
      </c>
      <c r="C3">
        <v>4</v>
      </c>
      <c r="D3">
        <v>30.433</v>
      </c>
    </row>
    <row r="4" spans="1:4" x14ac:dyDescent="0.75">
      <c r="A4" t="s">
        <v>55</v>
      </c>
      <c r="C4">
        <v>66</v>
      </c>
      <c r="D4">
        <v>42.658999999999999</v>
      </c>
    </row>
    <row r="5" spans="1:4" x14ac:dyDescent="0.75">
      <c r="A5" t="s">
        <v>56</v>
      </c>
      <c r="C5">
        <v>2</v>
      </c>
      <c r="D5">
        <v>39.018000000000001</v>
      </c>
    </row>
    <row r="6" spans="1:4" x14ac:dyDescent="0.75">
      <c r="A6" t="s">
        <v>57</v>
      </c>
      <c r="C6">
        <v>0</v>
      </c>
      <c r="D6">
        <v>42.978000000000002</v>
      </c>
    </row>
    <row r="7" spans="1:4" x14ac:dyDescent="0.75">
      <c r="A7" t="s">
        <v>58</v>
      </c>
      <c r="C7">
        <v>0</v>
      </c>
      <c r="D7">
        <v>33.555</v>
      </c>
    </row>
    <row r="8" spans="1:4" x14ac:dyDescent="0.75">
      <c r="A8" t="s">
        <v>59</v>
      </c>
      <c r="C8">
        <v>15</v>
      </c>
      <c r="D8">
        <v>39.972999999999999</v>
      </c>
    </row>
    <row r="9" spans="1:4" x14ac:dyDescent="0.75">
      <c r="A9" t="s">
        <v>60</v>
      </c>
      <c r="C9">
        <v>765</v>
      </c>
      <c r="D9">
        <v>38.417000000000002</v>
      </c>
    </row>
    <row r="10" spans="1:4" x14ac:dyDescent="0.75">
      <c r="A10" t="s">
        <v>61</v>
      </c>
      <c r="C10">
        <v>0</v>
      </c>
      <c r="D10">
        <v>32.225000000000001</v>
      </c>
    </row>
    <row r="11" spans="1:4" x14ac:dyDescent="0.75">
      <c r="A11" t="s">
        <v>62</v>
      </c>
      <c r="C11">
        <v>57</v>
      </c>
      <c r="D11">
        <v>38.97</v>
      </c>
    </row>
    <row r="12" spans="1:4" x14ac:dyDescent="0.75">
      <c r="A12" t="s">
        <v>63</v>
      </c>
      <c r="C12">
        <v>0</v>
      </c>
      <c r="D12">
        <v>39.054000000000002</v>
      </c>
    </row>
    <row r="13" spans="1:4" x14ac:dyDescent="0.75">
      <c r="A13" t="s">
        <v>64</v>
      </c>
      <c r="C13">
        <v>56</v>
      </c>
      <c r="D13">
        <v>39.932000000000002</v>
      </c>
    </row>
    <row r="14" spans="1:4" x14ac:dyDescent="0.75">
      <c r="A14" t="s">
        <v>65</v>
      </c>
      <c r="C14">
        <v>0</v>
      </c>
      <c r="D14">
        <v>37.790999999999997</v>
      </c>
    </row>
    <row r="15" spans="1:4" x14ac:dyDescent="0.75">
      <c r="A15" t="s">
        <v>66</v>
      </c>
      <c r="C15">
        <v>31</v>
      </c>
      <c r="D15">
        <v>31.113</v>
      </c>
    </row>
    <row r="16" spans="1:4" x14ac:dyDescent="0.75">
      <c r="A16" t="s">
        <v>67</v>
      </c>
      <c r="C16">
        <v>0</v>
      </c>
      <c r="D16">
        <v>31.753</v>
      </c>
    </row>
    <row r="17" spans="1:4" x14ac:dyDescent="0.75">
      <c r="A17" t="s">
        <v>68</v>
      </c>
      <c r="C17">
        <v>51</v>
      </c>
      <c r="D17">
        <v>40.085999999999999</v>
      </c>
    </row>
    <row r="18" spans="1:4" x14ac:dyDescent="0.75">
      <c r="A18" t="s">
        <v>69</v>
      </c>
      <c r="C18">
        <v>67</v>
      </c>
      <c r="D18">
        <v>40.081000000000003</v>
      </c>
    </row>
    <row r="19" spans="1:4" x14ac:dyDescent="0.75">
      <c r="A19" t="s">
        <v>70</v>
      </c>
      <c r="C19">
        <v>64</v>
      </c>
      <c r="D19">
        <v>36.601999999999997</v>
      </c>
    </row>
    <row r="20" spans="1:4" x14ac:dyDescent="0.75">
      <c r="A20" t="s">
        <v>71</v>
      </c>
      <c r="C20">
        <v>0</v>
      </c>
      <c r="D20">
        <v>39.421999999999997</v>
      </c>
    </row>
    <row r="21" spans="1:4" x14ac:dyDescent="0.75">
      <c r="A21" t="s">
        <v>72</v>
      </c>
      <c r="C21">
        <v>7</v>
      </c>
      <c r="D21">
        <v>36.954000000000001</v>
      </c>
    </row>
    <row r="22" spans="1:4" x14ac:dyDescent="0.75">
      <c r="A22" t="s">
        <v>73</v>
      </c>
      <c r="C22">
        <v>0</v>
      </c>
      <c r="D22">
        <v>34.704000000000001</v>
      </c>
    </row>
    <row r="23" spans="1:4" x14ac:dyDescent="0.75">
      <c r="A23" t="s">
        <v>74</v>
      </c>
      <c r="C23">
        <v>0</v>
      </c>
      <c r="D23">
        <v>31.742999999999999</v>
      </c>
    </row>
    <row r="24" spans="1:4" x14ac:dyDescent="0.75">
      <c r="A24" t="s">
        <v>75</v>
      </c>
      <c r="C24">
        <v>0</v>
      </c>
      <c r="D24">
        <v>29.85</v>
      </c>
    </row>
    <row r="25" spans="1:4" x14ac:dyDescent="0.75">
      <c r="A25" t="s">
        <v>76</v>
      </c>
      <c r="C25">
        <v>25</v>
      </c>
      <c r="D25">
        <v>40.078000000000003</v>
      </c>
    </row>
    <row r="26" spans="1:4" x14ac:dyDescent="0.75">
      <c r="A26" t="s">
        <v>77</v>
      </c>
      <c r="C26">
        <v>0</v>
      </c>
      <c r="D26">
        <v>34.119999999999997</v>
      </c>
    </row>
    <row r="27" spans="1:4" x14ac:dyDescent="0.75">
      <c r="A27" t="s">
        <v>78</v>
      </c>
      <c r="C27">
        <v>39</v>
      </c>
      <c r="D27">
        <v>40.212000000000003</v>
      </c>
    </row>
    <row r="28" spans="1:4" x14ac:dyDescent="0.75">
      <c r="A28" t="s">
        <v>79</v>
      </c>
      <c r="C28">
        <v>16</v>
      </c>
      <c r="D28">
        <v>39.582000000000001</v>
      </c>
    </row>
    <row r="29" spans="1:4" x14ac:dyDescent="0.75">
      <c r="A29" t="s">
        <v>80</v>
      </c>
      <c r="C29">
        <v>0</v>
      </c>
      <c r="D29">
        <v>39.805</v>
      </c>
    </row>
    <row r="30" spans="1:4" x14ac:dyDescent="0.75">
      <c r="A30" t="s">
        <v>81</v>
      </c>
      <c r="C30">
        <v>0</v>
      </c>
      <c r="D30">
        <v>43.064999999999998</v>
      </c>
    </row>
    <row r="31" spans="1:4" x14ac:dyDescent="0.75">
      <c r="A31" t="s">
        <v>82</v>
      </c>
      <c r="C31">
        <v>111</v>
      </c>
      <c r="D31">
        <v>47.218000000000004</v>
      </c>
    </row>
    <row r="32" spans="1:4" x14ac:dyDescent="0.75">
      <c r="A32" t="s">
        <v>83</v>
      </c>
      <c r="C32">
        <v>2</v>
      </c>
      <c r="D32">
        <v>40.201000000000001</v>
      </c>
    </row>
    <row r="33" spans="1:4" x14ac:dyDescent="0.75">
      <c r="A33" t="s">
        <v>84</v>
      </c>
      <c r="C33">
        <v>13</v>
      </c>
      <c r="D33">
        <v>45.811999999999998</v>
      </c>
    </row>
    <row r="34" spans="1:4" x14ac:dyDescent="0.75">
      <c r="A34" t="s">
        <v>85</v>
      </c>
      <c r="C34">
        <v>54</v>
      </c>
      <c r="D34">
        <v>41.372</v>
      </c>
    </row>
    <row r="35" spans="1:4" x14ac:dyDescent="0.75">
      <c r="A35" t="s">
        <v>86</v>
      </c>
      <c r="C35">
        <v>0</v>
      </c>
      <c r="D35">
        <v>40.880000000000003</v>
      </c>
    </row>
    <row r="36" spans="1:4" x14ac:dyDescent="0.75">
      <c r="A36" t="s">
        <v>87</v>
      </c>
      <c r="C36">
        <v>0</v>
      </c>
      <c r="D36">
        <v>34.095999999999997</v>
      </c>
    </row>
    <row r="37" spans="1:4" x14ac:dyDescent="0.75">
      <c r="A37" t="s">
        <v>88</v>
      </c>
      <c r="C37">
        <v>0</v>
      </c>
      <c r="D37">
        <v>34.835999999999999</v>
      </c>
    </row>
    <row r="38" spans="1:4" x14ac:dyDescent="0.75">
      <c r="A38" t="s">
        <v>89</v>
      </c>
      <c r="C38">
        <v>13</v>
      </c>
      <c r="D38">
        <v>38.988999999999997</v>
      </c>
    </row>
    <row r="39" spans="1:4" x14ac:dyDescent="0.75">
      <c r="A39" t="s">
        <v>90</v>
      </c>
      <c r="C39">
        <v>0</v>
      </c>
      <c r="D39">
        <v>38.140999999999998</v>
      </c>
    </row>
    <row r="40" spans="1:4" x14ac:dyDescent="0.75">
      <c r="A40" t="s">
        <v>91</v>
      </c>
      <c r="C40">
        <v>0</v>
      </c>
      <c r="D40">
        <v>31.143999999999998</v>
      </c>
    </row>
    <row r="41" spans="1:4" x14ac:dyDescent="0.75">
      <c r="A41" t="s">
        <v>92</v>
      </c>
      <c r="C41">
        <v>0</v>
      </c>
      <c r="D41">
        <v>36.359000000000002</v>
      </c>
    </row>
    <row r="42" spans="1:4" x14ac:dyDescent="0.75">
      <c r="A42" t="s">
        <v>93</v>
      </c>
      <c r="C42">
        <v>636</v>
      </c>
      <c r="D42">
        <v>37.93</v>
      </c>
    </row>
    <row r="43" spans="1:4" x14ac:dyDescent="0.75">
      <c r="A43" t="s">
        <v>94</v>
      </c>
      <c r="C43">
        <v>35</v>
      </c>
      <c r="D43">
        <v>39.872</v>
      </c>
    </row>
    <row r="44" spans="1:4" x14ac:dyDescent="0.75">
      <c r="A44" t="s">
        <v>95</v>
      </c>
      <c r="C44">
        <v>17</v>
      </c>
      <c r="D44">
        <v>38.365000000000002</v>
      </c>
    </row>
    <row r="45" spans="1:4" x14ac:dyDescent="0.75">
      <c r="A45" t="s">
        <v>96</v>
      </c>
      <c r="C45">
        <v>0</v>
      </c>
      <c r="D45">
        <v>40.624000000000002</v>
      </c>
    </row>
    <row r="46" spans="1:4" x14ac:dyDescent="0.75">
      <c r="A46" t="s">
        <v>97</v>
      </c>
      <c r="C46">
        <v>0</v>
      </c>
      <c r="D46">
        <v>32.832000000000001</v>
      </c>
    </row>
    <row r="47" spans="1:4" x14ac:dyDescent="0.75">
      <c r="A47" t="s">
        <v>98</v>
      </c>
      <c r="C47">
        <v>0</v>
      </c>
      <c r="D47">
        <v>30.175999999999998</v>
      </c>
    </row>
    <row r="48" spans="1:4" x14ac:dyDescent="0.75">
      <c r="A48" t="s">
        <v>99</v>
      </c>
      <c r="C48">
        <v>0</v>
      </c>
      <c r="D48">
        <v>43.390999999999998</v>
      </c>
    </row>
    <row r="49" spans="1:4" x14ac:dyDescent="0.75">
      <c r="A49" t="s">
        <v>100</v>
      </c>
      <c r="C49">
        <v>0</v>
      </c>
      <c r="D49">
        <v>32.932000000000002</v>
      </c>
    </row>
    <row r="50" spans="1:4" x14ac:dyDescent="0.75">
      <c r="A50" t="s">
        <v>101</v>
      </c>
      <c r="C50">
        <v>0</v>
      </c>
      <c r="D50">
        <v>39.366</v>
      </c>
    </row>
    <row r="51" spans="1:4" x14ac:dyDescent="0.75">
      <c r="A51" t="s">
        <v>102</v>
      </c>
      <c r="C51">
        <v>0</v>
      </c>
      <c r="D51">
        <v>39.994999999999997</v>
      </c>
    </row>
    <row r="52" spans="1:4" x14ac:dyDescent="0.75">
      <c r="A52" t="s">
        <v>103</v>
      </c>
      <c r="C52">
        <v>0</v>
      </c>
      <c r="D52">
        <v>24.704000000000001</v>
      </c>
    </row>
    <row r="53" spans="1:4" x14ac:dyDescent="0.75">
      <c r="A53" t="s">
        <v>104</v>
      </c>
      <c r="C53">
        <v>0</v>
      </c>
      <c r="D53">
        <v>35.277999999999999</v>
      </c>
    </row>
    <row r="54" spans="1:4" x14ac:dyDescent="0.75">
      <c r="A54" t="s">
        <v>105</v>
      </c>
      <c r="C54">
        <v>109</v>
      </c>
      <c r="D54">
        <v>41.43</v>
      </c>
    </row>
    <row r="55" spans="1:4" x14ac:dyDescent="0.75">
      <c r="A55" t="s">
        <v>106</v>
      </c>
      <c r="C55">
        <v>0</v>
      </c>
      <c r="D55">
        <v>40.159999999999997</v>
      </c>
    </row>
    <row r="56" spans="1:4" x14ac:dyDescent="0.75">
      <c r="A56" t="s">
        <v>107</v>
      </c>
      <c r="C56">
        <v>0</v>
      </c>
      <c r="D56">
        <v>37.911999999999999</v>
      </c>
    </row>
    <row r="57" spans="1:4" x14ac:dyDescent="0.75">
      <c r="A57" t="s">
        <v>108</v>
      </c>
      <c r="C57">
        <v>9</v>
      </c>
      <c r="D57">
        <v>41.578000000000003</v>
      </c>
    </row>
    <row r="58" spans="1:4" x14ac:dyDescent="0.75">
      <c r="A58" t="s">
        <v>109</v>
      </c>
      <c r="C58">
        <v>81</v>
      </c>
      <c r="D58">
        <v>39.829000000000001</v>
      </c>
    </row>
    <row r="59" spans="1:4" x14ac:dyDescent="0.75">
      <c r="A59" t="s">
        <v>110</v>
      </c>
      <c r="C59">
        <v>795</v>
      </c>
      <c r="D59">
        <v>39.206000000000003</v>
      </c>
    </row>
    <row r="60" spans="1:4" x14ac:dyDescent="0.75">
      <c r="A60" t="s">
        <v>111</v>
      </c>
      <c r="C60">
        <v>507</v>
      </c>
      <c r="D60">
        <v>40.344999999999999</v>
      </c>
    </row>
    <row r="61" spans="1:4" x14ac:dyDescent="0.75">
      <c r="A61" t="s">
        <v>112</v>
      </c>
      <c r="C61">
        <v>0</v>
      </c>
      <c r="D61">
        <v>35.170999999999999</v>
      </c>
    </row>
    <row r="62" spans="1:4" x14ac:dyDescent="0.75">
      <c r="A62" t="s">
        <v>113</v>
      </c>
      <c r="C62">
        <v>7</v>
      </c>
      <c r="D62">
        <v>39.383000000000003</v>
      </c>
    </row>
    <row r="63" spans="1:4" x14ac:dyDescent="0.75">
      <c r="A63" t="s">
        <v>114</v>
      </c>
      <c r="C63">
        <v>0</v>
      </c>
      <c r="D63">
        <v>40.200000000000003</v>
      </c>
    </row>
    <row r="64" spans="1:4" x14ac:dyDescent="0.75">
      <c r="A64" t="s">
        <v>115</v>
      </c>
      <c r="C64">
        <v>153</v>
      </c>
      <c r="D64">
        <v>38.412999999999997</v>
      </c>
    </row>
    <row r="65" spans="1:4" x14ac:dyDescent="0.75">
      <c r="A65" t="s">
        <v>116</v>
      </c>
      <c r="C65">
        <v>0</v>
      </c>
      <c r="D65">
        <v>37.645000000000003</v>
      </c>
    </row>
    <row r="66" spans="1:4" x14ac:dyDescent="0.75">
      <c r="A66" t="s">
        <v>117</v>
      </c>
      <c r="C66">
        <v>57</v>
      </c>
      <c r="D66">
        <v>39.076000000000001</v>
      </c>
    </row>
    <row r="67" spans="1:4" x14ac:dyDescent="0.75">
      <c r="A67" t="s">
        <v>118</v>
      </c>
      <c r="C67">
        <v>142</v>
      </c>
      <c r="D67">
        <v>39.006</v>
      </c>
    </row>
    <row r="68" spans="1:4" x14ac:dyDescent="0.75">
      <c r="A68" t="s">
        <v>119</v>
      </c>
      <c r="C68">
        <v>0</v>
      </c>
      <c r="D68">
        <v>36.075000000000003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F05F-FF4D-406D-928C-3BD990AF8A26}">
  <dimension ref="A1:H68"/>
  <sheetViews>
    <sheetView topLeftCell="A19" workbookViewId="0">
      <selection activeCell="P9" sqref="P9"/>
    </sheetView>
  </sheetViews>
  <sheetFormatPr defaultRowHeight="15.75" x14ac:dyDescent="0.75"/>
  <cols>
    <col min="4" max="4" width="14.20703125" customWidth="1"/>
    <col min="7" max="7" width="14.20703125" customWidth="1"/>
  </cols>
  <sheetData>
    <row r="1" spans="1:8" x14ac:dyDescent="0.75">
      <c r="A1" t="s">
        <v>0</v>
      </c>
      <c r="C1" t="s">
        <v>5</v>
      </c>
      <c r="D1" t="s">
        <v>10</v>
      </c>
      <c r="E1" t="s">
        <v>4</v>
      </c>
      <c r="G1" t="s">
        <v>10</v>
      </c>
      <c r="H1" t="s">
        <v>29</v>
      </c>
    </row>
    <row r="2" spans="1:8" x14ac:dyDescent="0.75">
      <c r="A2" t="s">
        <v>53</v>
      </c>
      <c r="C2">
        <v>0</v>
      </c>
      <c r="D2" s="1">
        <v>56529</v>
      </c>
      <c r="E2">
        <v>0</v>
      </c>
      <c r="G2" s="1">
        <v>56529</v>
      </c>
      <c r="H2">
        <v>50.79</v>
      </c>
    </row>
    <row r="3" spans="1:8" x14ac:dyDescent="0.75">
      <c r="A3" t="s">
        <v>54</v>
      </c>
      <c r="C3">
        <v>7.0000000000000007E-2</v>
      </c>
      <c r="D3" s="1">
        <v>47961</v>
      </c>
      <c r="E3">
        <v>63</v>
      </c>
      <c r="G3" s="1">
        <v>47961</v>
      </c>
      <c r="H3">
        <v>61.71</v>
      </c>
    </row>
    <row r="4" spans="1:8" x14ac:dyDescent="0.75">
      <c r="A4" t="s">
        <v>55</v>
      </c>
      <c r="C4">
        <v>4.0599999999999996</v>
      </c>
      <c r="D4" s="1">
        <v>42752</v>
      </c>
      <c r="E4">
        <v>202</v>
      </c>
      <c r="G4" s="1">
        <v>42752</v>
      </c>
      <c r="H4">
        <v>48.49</v>
      </c>
    </row>
    <row r="5" spans="1:8" x14ac:dyDescent="0.75">
      <c r="A5" t="s">
        <v>56</v>
      </c>
      <c r="C5">
        <v>0.24</v>
      </c>
      <c r="D5" s="1">
        <v>46190</v>
      </c>
      <c r="E5">
        <v>30</v>
      </c>
      <c r="G5" s="1">
        <v>46190</v>
      </c>
      <c r="H5">
        <v>52.15</v>
      </c>
    </row>
    <row r="6" spans="1:8" x14ac:dyDescent="0.75">
      <c r="A6" t="s">
        <v>57</v>
      </c>
      <c r="C6">
        <v>0</v>
      </c>
      <c r="D6" s="1">
        <v>40249</v>
      </c>
      <c r="E6">
        <v>0</v>
      </c>
      <c r="G6" s="1">
        <v>40249</v>
      </c>
      <c r="H6">
        <v>45.89</v>
      </c>
    </row>
    <row r="7" spans="1:8" x14ac:dyDescent="0.75">
      <c r="A7" t="s">
        <v>58</v>
      </c>
      <c r="C7">
        <v>0</v>
      </c>
      <c r="D7" s="1">
        <v>53470</v>
      </c>
      <c r="E7">
        <v>0</v>
      </c>
      <c r="G7" s="1">
        <v>53470</v>
      </c>
      <c r="H7">
        <v>57.414999999999999</v>
      </c>
    </row>
    <row r="8" spans="1:8" x14ac:dyDescent="0.75">
      <c r="A8" t="s">
        <v>59</v>
      </c>
      <c r="C8">
        <v>7.0000000000000007E-2</v>
      </c>
      <c r="D8" s="1">
        <v>42363</v>
      </c>
      <c r="E8">
        <v>6</v>
      </c>
      <c r="G8" s="1">
        <v>42363</v>
      </c>
      <c r="H8">
        <v>49.527000000000001</v>
      </c>
    </row>
    <row r="9" spans="1:8" x14ac:dyDescent="0.75">
      <c r="A9" t="s">
        <v>60</v>
      </c>
      <c r="C9">
        <v>24.98</v>
      </c>
      <c r="D9" s="1">
        <v>40543</v>
      </c>
      <c r="E9">
        <v>1097</v>
      </c>
      <c r="G9" s="1">
        <v>40543</v>
      </c>
      <c r="H9">
        <v>52.286999999999999</v>
      </c>
    </row>
    <row r="10" spans="1:8" x14ac:dyDescent="0.75">
      <c r="A10" t="s">
        <v>61</v>
      </c>
      <c r="C10">
        <v>0</v>
      </c>
      <c r="D10" s="1">
        <v>74828</v>
      </c>
      <c r="E10">
        <v>0</v>
      </c>
      <c r="G10" s="1">
        <v>74828</v>
      </c>
      <c r="H10">
        <v>57.18</v>
      </c>
    </row>
    <row r="11" spans="1:8" x14ac:dyDescent="0.75">
      <c r="A11" t="s">
        <v>62</v>
      </c>
      <c r="C11">
        <v>2.5</v>
      </c>
      <c r="D11" s="1">
        <v>56878</v>
      </c>
      <c r="E11">
        <v>321</v>
      </c>
      <c r="G11" s="1">
        <v>56878</v>
      </c>
      <c r="H11">
        <v>49.857999999999997</v>
      </c>
    </row>
    <row r="12" spans="1:8" x14ac:dyDescent="0.75">
      <c r="A12" t="s">
        <v>63</v>
      </c>
      <c r="C12">
        <v>0.03</v>
      </c>
      <c r="D12" s="1">
        <v>39574</v>
      </c>
      <c r="E12">
        <v>3</v>
      </c>
      <c r="G12" s="1">
        <v>39574</v>
      </c>
      <c r="H12">
        <v>52.777000000000001</v>
      </c>
    </row>
    <row r="13" spans="1:8" x14ac:dyDescent="0.75">
      <c r="A13" t="s">
        <v>64</v>
      </c>
      <c r="C13">
        <v>11.53</v>
      </c>
      <c r="D13" s="1">
        <v>40733</v>
      </c>
      <c r="E13">
        <v>43</v>
      </c>
      <c r="G13" s="1">
        <v>40733</v>
      </c>
      <c r="H13">
        <v>52.121000000000002</v>
      </c>
    </row>
    <row r="14" spans="1:8" x14ac:dyDescent="0.75">
      <c r="A14" t="s">
        <v>65</v>
      </c>
      <c r="C14">
        <v>0</v>
      </c>
      <c r="D14" s="1">
        <v>47744</v>
      </c>
      <c r="E14">
        <v>0</v>
      </c>
      <c r="G14" s="1">
        <v>47744</v>
      </c>
      <c r="H14">
        <v>54.314999999999998</v>
      </c>
    </row>
    <row r="15" spans="1:8" x14ac:dyDescent="0.75">
      <c r="A15" t="s">
        <v>66</v>
      </c>
      <c r="C15">
        <v>0.28999999999999998</v>
      </c>
      <c r="D15" s="1">
        <v>47016</v>
      </c>
      <c r="E15">
        <v>26</v>
      </c>
      <c r="G15" s="1">
        <v>47016</v>
      </c>
      <c r="H15">
        <v>60.801000000000002</v>
      </c>
    </row>
    <row r="16" spans="1:8" x14ac:dyDescent="0.75">
      <c r="A16" t="s">
        <v>67</v>
      </c>
      <c r="C16">
        <v>0</v>
      </c>
      <c r="D16" s="1">
        <v>84741</v>
      </c>
      <c r="E16">
        <v>0</v>
      </c>
      <c r="G16" s="1">
        <v>84741</v>
      </c>
      <c r="H16">
        <v>61.424999999999997</v>
      </c>
    </row>
    <row r="17" spans="1:8" x14ac:dyDescent="0.75">
      <c r="A17" t="s">
        <v>68</v>
      </c>
      <c r="C17">
        <v>0.93</v>
      </c>
      <c r="D17" s="1">
        <v>40028</v>
      </c>
      <c r="E17">
        <v>24</v>
      </c>
      <c r="G17" s="1">
        <v>40028</v>
      </c>
      <c r="H17">
        <v>50.677</v>
      </c>
    </row>
    <row r="18" spans="1:8" x14ac:dyDescent="0.75">
      <c r="A18" t="s">
        <v>69</v>
      </c>
      <c r="C18">
        <v>1.72</v>
      </c>
      <c r="D18" s="1">
        <v>37130</v>
      </c>
      <c r="E18">
        <v>102</v>
      </c>
      <c r="G18" s="1">
        <v>37130</v>
      </c>
      <c r="H18">
        <v>50.408999999999999</v>
      </c>
    </row>
    <row r="19" spans="1:8" x14ac:dyDescent="0.75">
      <c r="A19" t="s">
        <v>70</v>
      </c>
      <c r="C19">
        <v>2.79</v>
      </c>
      <c r="D19" s="1">
        <v>39354</v>
      </c>
      <c r="E19">
        <v>70</v>
      </c>
      <c r="G19" s="1">
        <v>39354</v>
      </c>
      <c r="H19">
        <v>53.64</v>
      </c>
    </row>
    <row r="20" spans="1:8" x14ac:dyDescent="0.75">
      <c r="A20" t="s">
        <v>71</v>
      </c>
      <c r="C20">
        <v>0</v>
      </c>
      <c r="D20" s="1">
        <v>42788</v>
      </c>
      <c r="E20">
        <v>0</v>
      </c>
      <c r="G20" s="1">
        <v>42788</v>
      </c>
      <c r="H20">
        <v>52.945999999999998</v>
      </c>
    </row>
    <row r="21" spans="1:8" x14ac:dyDescent="0.75">
      <c r="A21" t="s">
        <v>72</v>
      </c>
      <c r="C21">
        <v>0.05</v>
      </c>
      <c r="D21" s="1">
        <v>38924</v>
      </c>
      <c r="E21">
        <v>3</v>
      </c>
      <c r="G21" s="1">
        <v>38924</v>
      </c>
      <c r="H21">
        <v>53.945</v>
      </c>
    </row>
    <row r="22" spans="1:8" x14ac:dyDescent="0.75">
      <c r="A22" t="s">
        <v>73</v>
      </c>
      <c r="C22">
        <v>0</v>
      </c>
      <c r="D22" s="1">
        <v>60219</v>
      </c>
      <c r="E22">
        <v>0</v>
      </c>
      <c r="G22" s="1">
        <v>60219</v>
      </c>
      <c r="H22">
        <v>54.009</v>
      </c>
    </row>
    <row r="23" spans="1:8" x14ac:dyDescent="0.75">
      <c r="A23" t="s">
        <v>74</v>
      </c>
      <c r="C23">
        <v>0</v>
      </c>
      <c r="D23" s="1">
        <v>52371</v>
      </c>
      <c r="E23">
        <v>0</v>
      </c>
      <c r="G23" s="1">
        <v>52371</v>
      </c>
      <c r="H23">
        <v>59.42</v>
      </c>
    </row>
    <row r="24" spans="1:8" x14ac:dyDescent="0.75">
      <c r="A24" t="s">
        <v>75</v>
      </c>
      <c r="C24">
        <v>0</v>
      </c>
      <c r="D24" s="1">
        <v>61876</v>
      </c>
      <c r="E24">
        <v>0</v>
      </c>
      <c r="G24" s="1">
        <v>61876</v>
      </c>
      <c r="H24">
        <v>63.73</v>
      </c>
    </row>
    <row r="25" spans="1:8" x14ac:dyDescent="0.75">
      <c r="A25" t="s">
        <v>76</v>
      </c>
      <c r="C25">
        <v>2.59</v>
      </c>
      <c r="D25" s="1">
        <v>43745</v>
      </c>
      <c r="E25">
        <v>60</v>
      </c>
      <c r="G25" s="1">
        <v>43745</v>
      </c>
      <c r="H25">
        <v>51.954999999999998</v>
      </c>
    </row>
    <row r="26" spans="1:8" x14ac:dyDescent="0.75">
      <c r="A26" t="s">
        <v>77</v>
      </c>
      <c r="C26">
        <v>0</v>
      </c>
      <c r="D26" s="1">
        <v>43595</v>
      </c>
      <c r="E26">
        <v>0</v>
      </c>
      <c r="G26" s="1">
        <v>43595</v>
      </c>
      <c r="H26">
        <v>59.773000000000003</v>
      </c>
    </row>
    <row r="27" spans="1:8" x14ac:dyDescent="0.75">
      <c r="A27" t="s">
        <v>78</v>
      </c>
      <c r="C27">
        <v>2.62</v>
      </c>
      <c r="D27" s="1">
        <v>34796</v>
      </c>
      <c r="E27">
        <v>257</v>
      </c>
      <c r="G27" s="1">
        <v>34796</v>
      </c>
      <c r="H27">
        <v>52.698999999999998</v>
      </c>
    </row>
    <row r="28" spans="1:8" x14ac:dyDescent="0.75">
      <c r="A28" t="s">
        <v>79</v>
      </c>
      <c r="C28">
        <v>2.27</v>
      </c>
      <c r="D28" s="1">
        <v>35150</v>
      </c>
      <c r="E28">
        <v>14</v>
      </c>
      <c r="G28" s="1">
        <v>35150</v>
      </c>
      <c r="H28">
        <v>52.033000000000001</v>
      </c>
    </row>
    <row r="29" spans="1:8" x14ac:dyDescent="0.75">
      <c r="A29" t="s">
        <v>80</v>
      </c>
      <c r="C29">
        <v>0</v>
      </c>
      <c r="D29" s="1">
        <v>51035</v>
      </c>
      <c r="E29">
        <v>0</v>
      </c>
      <c r="G29" s="1">
        <v>51035</v>
      </c>
      <c r="H29">
        <v>49.853000000000002</v>
      </c>
    </row>
    <row r="30" spans="1:8" x14ac:dyDescent="0.75">
      <c r="A30" t="s">
        <v>81</v>
      </c>
      <c r="C30">
        <v>0</v>
      </c>
      <c r="D30" s="1">
        <v>45240</v>
      </c>
      <c r="E30">
        <v>0</v>
      </c>
      <c r="G30" s="1">
        <v>45240</v>
      </c>
      <c r="H30">
        <v>47.268999999999998</v>
      </c>
    </row>
    <row r="31" spans="1:8" x14ac:dyDescent="0.75">
      <c r="A31" t="s">
        <v>82</v>
      </c>
      <c r="C31">
        <v>32.159999999999997</v>
      </c>
      <c r="D31" s="1">
        <v>40498</v>
      </c>
      <c r="E31">
        <v>870</v>
      </c>
      <c r="G31" s="1">
        <v>40498</v>
      </c>
      <c r="H31">
        <v>52.353000000000002</v>
      </c>
    </row>
    <row r="32" spans="1:8" x14ac:dyDescent="0.75">
      <c r="A32" t="s">
        <v>83</v>
      </c>
      <c r="C32">
        <v>0.03</v>
      </c>
      <c r="D32" s="1">
        <v>41700</v>
      </c>
      <c r="E32">
        <v>1</v>
      </c>
      <c r="G32" s="1">
        <v>41700</v>
      </c>
      <c r="H32">
        <v>50.692</v>
      </c>
    </row>
    <row r="33" spans="1:8" x14ac:dyDescent="0.75">
      <c r="A33" t="s">
        <v>84</v>
      </c>
      <c r="C33">
        <v>0.59</v>
      </c>
      <c r="D33" s="1">
        <v>40225</v>
      </c>
      <c r="E33">
        <v>33</v>
      </c>
      <c r="G33" s="1">
        <v>40225</v>
      </c>
      <c r="H33">
        <v>53.398000000000003</v>
      </c>
    </row>
    <row r="34" spans="1:8" x14ac:dyDescent="0.75">
      <c r="A34" t="s">
        <v>85</v>
      </c>
      <c r="C34">
        <v>1.55</v>
      </c>
      <c r="D34" s="1">
        <v>38406</v>
      </c>
      <c r="E34">
        <v>49</v>
      </c>
      <c r="G34" s="1">
        <v>38406</v>
      </c>
      <c r="H34">
        <v>46.265999999999998</v>
      </c>
    </row>
    <row r="35" spans="1:8" x14ac:dyDescent="0.75">
      <c r="A35" t="s">
        <v>86</v>
      </c>
      <c r="C35">
        <v>0</v>
      </c>
      <c r="D35" s="1">
        <v>44276</v>
      </c>
      <c r="E35">
        <v>0</v>
      </c>
      <c r="G35" s="1">
        <v>44276</v>
      </c>
      <c r="H35">
        <v>50.677999999999997</v>
      </c>
    </row>
    <row r="36" spans="1:8" x14ac:dyDescent="0.75">
      <c r="A36" t="s">
        <v>87</v>
      </c>
      <c r="C36">
        <v>0</v>
      </c>
      <c r="D36" s="1">
        <v>43673</v>
      </c>
      <c r="E36">
        <v>0</v>
      </c>
      <c r="G36" s="1">
        <v>43673</v>
      </c>
      <c r="H36">
        <v>62.79</v>
      </c>
    </row>
    <row r="37" spans="1:8" x14ac:dyDescent="0.75">
      <c r="A37" t="s">
        <v>88</v>
      </c>
      <c r="C37">
        <v>0</v>
      </c>
      <c r="D37" s="1">
        <v>54765</v>
      </c>
      <c r="E37">
        <v>0</v>
      </c>
      <c r="G37" s="1">
        <v>54765</v>
      </c>
      <c r="H37">
        <v>54.701000000000001</v>
      </c>
    </row>
    <row r="38" spans="1:8" x14ac:dyDescent="0.75">
      <c r="A38" t="s">
        <v>89</v>
      </c>
      <c r="C38">
        <v>0.82</v>
      </c>
      <c r="D38" s="1">
        <v>42570</v>
      </c>
      <c r="E38">
        <v>52</v>
      </c>
      <c r="G38" s="1">
        <v>42570</v>
      </c>
      <c r="H38">
        <v>52.445</v>
      </c>
    </row>
    <row r="39" spans="1:8" x14ac:dyDescent="0.75">
      <c r="A39" t="s">
        <v>90</v>
      </c>
      <c r="C39">
        <v>0</v>
      </c>
      <c r="D39" s="1">
        <v>52356</v>
      </c>
      <c r="E39">
        <v>0</v>
      </c>
      <c r="G39" s="1">
        <v>52356</v>
      </c>
      <c r="H39">
        <v>52.774000000000001</v>
      </c>
    </row>
    <row r="40" spans="1:8" x14ac:dyDescent="0.75">
      <c r="A40" t="s">
        <v>91</v>
      </c>
      <c r="C40">
        <v>0</v>
      </c>
      <c r="D40" s="1">
        <v>53541</v>
      </c>
      <c r="E40">
        <v>0</v>
      </c>
      <c r="G40" s="1">
        <v>53541</v>
      </c>
      <c r="H40">
        <v>60.204999999999998</v>
      </c>
    </row>
    <row r="41" spans="1:8" x14ac:dyDescent="0.75">
      <c r="A41" t="s">
        <v>92</v>
      </c>
      <c r="C41">
        <v>0</v>
      </c>
      <c r="D41" s="1">
        <v>42224</v>
      </c>
      <c r="E41">
        <v>0</v>
      </c>
      <c r="G41" s="1">
        <v>42224</v>
      </c>
      <c r="H41">
        <v>57.715000000000003</v>
      </c>
    </row>
    <row r="42" spans="1:8" x14ac:dyDescent="0.75">
      <c r="A42" t="s">
        <v>93</v>
      </c>
      <c r="C42">
        <v>10.37</v>
      </c>
      <c r="D42" s="1">
        <v>42689</v>
      </c>
      <c r="E42">
        <v>832</v>
      </c>
      <c r="G42" s="1">
        <v>42689</v>
      </c>
      <c r="H42">
        <v>51.743000000000002</v>
      </c>
    </row>
    <row r="43" spans="1:8" x14ac:dyDescent="0.75">
      <c r="A43" t="s">
        <v>94</v>
      </c>
      <c r="C43">
        <v>2.15</v>
      </c>
      <c r="D43" s="1">
        <v>40097</v>
      </c>
      <c r="E43">
        <v>65</v>
      </c>
      <c r="G43" s="1">
        <v>40097</v>
      </c>
      <c r="H43">
        <v>51.341000000000001</v>
      </c>
    </row>
    <row r="44" spans="1:8" x14ac:dyDescent="0.75">
      <c r="A44" t="s">
        <v>95</v>
      </c>
      <c r="C44">
        <v>0.47</v>
      </c>
      <c r="D44" s="1">
        <v>42573</v>
      </c>
      <c r="E44">
        <v>38</v>
      </c>
      <c r="G44" s="1">
        <v>42573</v>
      </c>
      <c r="H44">
        <v>55.271000000000001</v>
      </c>
    </row>
    <row r="45" spans="1:8" x14ac:dyDescent="0.75">
      <c r="A45" t="s">
        <v>96</v>
      </c>
      <c r="C45">
        <v>0</v>
      </c>
      <c r="D45" s="1">
        <v>37539</v>
      </c>
      <c r="E45">
        <v>0</v>
      </c>
      <c r="G45" s="1">
        <v>37539</v>
      </c>
      <c r="H45">
        <v>49.323</v>
      </c>
    </row>
    <row r="46" spans="1:8" x14ac:dyDescent="0.75">
      <c r="A46" t="s">
        <v>97</v>
      </c>
      <c r="C46">
        <v>0</v>
      </c>
      <c r="D46" s="1">
        <v>56733</v>
      </c>
      <c r="E46">
        <v>0</v>
      </c>
      <c r="G46" s="1">
        <v>56733</v>
      </c>
      <c r="H46">
        <v>61.735999999999997</v>
      </c>
    </row>
    <row r="47" spans="1:8" x14ac:dyDescent="0.75">
      <c r="A47" t="s">
        <v>98</v>
      </c>
      <c r="C47">
        <v>0</v>
      </c>
      <c r="D47" s="1">
        <v>76380</v>
      </c>
      <c r="E47">
        <v>0</v>
      </c>
      <c r="G47" s="1">
        <v>76380</v>
      </c>
      <c r="H47">
        <v>63.43</v>
      </c>
    </row>
    <row r="48" spans="1:8" x14ac:dyDescent="0.75">
      <c r="A48" t="s">
        <v>99</v>
      </c>
      <c r="C48">
        <v>0</v>
      </c>
      <c r="D48" s="1">
        <v>45255</v>
      </c>
      <c r="E48">
        <v>0</v>
      </c>
      <c r="G48" s="1">
        <v>45255</v>
      </c>
      <c r="H48">
        <v>53.969000000000001</v>
      </c>
    </row>
    <row r="49" spans="1:8" x14ac:dyDescent="0.75">
      <c r="A49" t="s">
        <v>100</v>
      </c>
      <c r="C49">
        <v>0</v>
      </c>
      <c r="D49" s="1">
        <v>58762</v>
      </c>
      <c r="E49">
        <v>0</v>
      </c>
      <c r="G49" s="1">
        <v>58762</v>
      </c>
      <c r="H49">
        <v>58.512</v>
      </c>
    </row>
    <row r="50" spans="1:8" x14ac:dyDescent="0.75">
      <c r="A50" t="s">
        <v>101</v>
      </c>
      <c r="C50">
        <v>0</v>
      </c>
      <c r="D50" s="1">
        <v>38387</v>
      </c>
      <c r="E50">
        <v>0</v>
      </c>
      <c r="G50" s="1">
        <v>38387</v>
      </c>
      <c r="H50">
        <v>51.636000000000003</v>
      </c>
    </row>
    <row r="51" spans="1:8" x14ac:dyDescent="0.75">
      <c r="A51" t="s">
        <v>102</v>
      </c>
      <c r="C51">
        <v>0</v>
      </c>
      <c r="D51" s="1">
        <v>52659</v>
      </c>
      <c r="E51">
        <v>0</v>
      </c>
      <c r="G51" s="1">
        <v>52659</v>
      </c>
      <c r="H51">
        <v>50.27</v>
      </c>
    </row>
    <row r="52" spans="1:8" x14ac:dyDescent="0.75">
      <c r="A52" t="s">
        <v>103</v>
      </c>
      <c r="C52">
        <v>0</v>
      </c>
      <c r="D52" s="1">
        <v>36251</v>
      </c>
      <c r="E52">
        <v>0</v>
      </c>
      <c r="G52" s="1">
        <v>36251</v>
      </c>
      <c r="H52">
        <v>72.02</v>
      </c>
    </row>
    <row r="53" spans="1:8" x14ac:dyDescent="0.75">
      <c r="A53" t="s">
        <v>104</v>
      </c>
      <c r="C53">
        <v>0</v>
      </c>
      <c r="D53" s="1">
        <v>56843</v>
      </c>
      <c r="E53">
        <v>0</v>
      </c>
      <c r="G53" s="1">
        <v>56843</v>
      </c>
      <c r="H53">
        <v>55.712000000000003</v>
      </c>
    </row>
    <row r="54" spans="1:8" x14ac:dyDescent="0.75">
      <c r="A54" t="s">
        <v>105</v>
      </c>
      <c r="C54">
        <v>3.24</v>
      </c>
      <c r="D54" s="1">
        <v>39196</v>
      </c>
      <c r="E54">
        <v>40</v>
      </c>
      <c r="G54" s="1">
        <v>39196</v>
      </c>
      <c r="H54">
        <v>49.685000000000002</v>
      </c>
    </row>
    <row r="55" spans="1:8" x14ac:dyDescent="0.75">
      <c r="A55" t="s">
        <v>106</v>
      </c>
      <c r="C55">
        <v>0</v>
      </c>
      <c r="D55" s="1">
        <v>42315</v>
      </c>
      <c r="E55">
        <v>0</v>
      </c>
      <c r="G55" s="1">
        <v>42315</v>
      </c>
      <c r="H55">
        <v>53.36</v>
      </c>
    </row>
    <row r="56" spans="1:8" x14ac:dyDescent="0.75">
      <c r="A56" t="s">
        <v>107</v>
      </c>
      <c r="C56">
        <v>0</v>
      </c>
      <c r="D56" s="1">
        <v>44713</v>
      </c>
      <c r="E56">
        <v>0</v>
      </c>
      <c r="G56" s="1">
        <v>44713</v>
      </c>
      <c r="H56">
        <v>51.46</v>
      </c>
    </row>
    <row r="57" spans="1:8" x14ac:dyDescent="0.75">
      <c r="A57" t="s">
        <v>108</v>
      </c>
      <c r="C57">
        <v>0.3</v>
      </c>
      <c r="D57" s="1">
        <v>39194</v>
      </c>
      <c r="E57">
        <v>17</v>
      </c>
      <c r="G57" s="1">
        <v>39194</v>
      </c>
      <c r="H57">
        <v>48.735999999999997</v>
      </c>
    </row>
    <row r="58" spans="1:8" x14ac:dyDescent="0.75">
      <c r="A58" t="s">
        <v>109</v>
      </c>
      <c r="C58">
        <v>19.850000000000001</v>
      </c>
      <c r="D58" s="1">
        <v>36250</v>
      </c>
      <c r="E58">
        <v>98</v>
      </c>
      <c r="G58" s="1">
        <v>36250</v>
      </c>
      <c r="H58">
        <v>52.734999999999999</v>
      </c>
    </row>
    <row r="59" spans="1:8" x14ac:dyDescent="0.75">
      <c r="A59" t="s">
        <v>110</v>
      </c>
      <c r="C59">
        <v>34.96</v>
      </c>
      <c r="D59" s="1">
        <v>43457</v>
      </c>
      <c r="E59">
        <v>1079</v>
      </c>
      <c r="G59" s="1">
        <v>43457</v>
      </c>
      <c r="H59">
        <v>51.796999999999997</v>
      </c>
    </row>
    <row r="60" spans="1:8" x14ac:dyDescent="0.75">
      <c r="A60" t="s">
        <v>111</v>
      </c>
      <c r="C60">
        <v>22.65</v>
      </c>
      <c r="D60" s="1">
        <v>40338</v>
      </c>
      <c r="E60">
        <v>661</v>
      </c>
      <c r="G60" s="1">
        <v>40338</v>
      </c>
      <c r="H60">
        <v>51.533999999999999</v>
      </c>
    </row>
    <row r="61" spans="1:8" x14ac:dyDescent="0.75">
      <c r="A61" t="s">
        <v>112</v>
      </c>
      <c r="C61">
        <v>0</v>
      </c>
      <c r="D61" s="1">
        <v>45474</v>
      </c>
      <c r="E61">
        <v>0</v>
      </c>
      <c r="G61" s="1">
        <v>45474</v>
      </c>
      <c r="H61">
        <v>54.857999999999997</v>
      </c>
    </row>
    <row r="62" spans="1:8" x14ac:dyDescent="0.75">
      <c r="A62" t="s">
        <v>113</v>
      </c>
      <c r="C62">
        <v>0.1</v>
      </c>
      <c r="D62" s="1">
        <v>39812</v>
      </c>
      <c r="E62">
        <v>4</v>
      </c>
      <c r="G62" s="1">
        <v>39812</v>
      </c>
      <c r="H62">
        <v>51.898000000000003</v>
      </c>
    </row>
    <row r="63" spans="1:8" x14ac:dyDescent="0.75">
      <c r="A63" t="s">
        <v>114</v>
      </c>
      <c r="C63">
        <v>0.1</v>
      </c>
      <c r="D63" s="1">
        <v>41286</v>
      </c>
      <c r="E63">
        <v>3</v>
      </c>
      <c r="G63" s="1">
        <v>41286</v>
      </c>
      <c r="H63">
        <v>54.003</v>
      </c>
    </row>
    <row r="64" spans="1:8" x14ac:dyDescent="0.75">
      <c r="A64" t="s">
        <v>115</v>
      </c>
      <c r="C64">
        <v>7.76</v>
      </c>
      <c r="D64" s="1">
        <v>49687</v>
      </c>
      <c r="E64">
        <v>1146</v>
      </c>
      <c r="G64" s="1">
        <v>49687</v>
      </c>
      <c r="H64">
        <v>52.633000000000003</v>
      </c>
    </row>
    <row r="65" spans="1:8" x14ac:dyDescent="0.75">
      <c r="A65" t="s">
        <v>116</v>
      </c>
      <c r="C65">
        <v>0</v>
      </c>
      <c r="D65" s="1">
        <v>45930</v>
      </c>
      <c r="E65">
        <v>0</v>
      </c>
      <c r="G65" s="1">
        <v>45930</v>
      </c>
      <c r="H65">
        <v>52.662999999999997</v>
      </c>
    </row>
    <row r="66" spans="1:8" x14ac:dyDescent="0.75">
      <c r="A66" t="s">
        <v>117</v>
      </c>
      <c r="C66">
        <v>0.95</v>
      </c>
      <c r="D66" s="1">
        <v>47689</v>
      </c>
      <c r="E66">
        <v>251</v>
      </c>
      <c r="G66" s="1">
        <v>47689</v>
      </c>
      <c r="H66">
        <v>51.109000000000002</v>
      </c>
    </row>
    <row r="67" spans="1:8" x14ac:dyDescent="0.75">
      <c r="A67" t="s">
        <v>118</v>
      </c>
      <c r="C67">
        <v>11.56</v>
      </c>
      <c r="D67" s="1">
        <v>47403</v>
      </c>
      <c r="E67">
        <v>228</v>
      </c>
      <c r="G67" s="1">
        <v>47403</v>
      </c>
      <c r="H67">
        <v>53.718000000000004</v>
      </c>
    </row>
    <row r="68" spans="1:8" x14ac:dyDescent="0.75">
      <c r="A68" t="s">
        <v>119</v>
      </c>
      <c r="C68">
        <v>0</v>
      </c>
      <c r="D68" s="1">
        <v>57494</v>
      </c>
      <c r="E68">
        <v>0</v>
      </c>
      <c r="G68" s="1">
        <v>57494</v>
      </c>
      <c r="H68">
        <v>52.674999999999997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Newest EDV Project Dataset</vt:lpstr>
      <vt:lpstr>Trust Vs Violations</vt:lpstr>
      <vt:lpstr>Richer 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Stern</dc:creator>
  <cp:lastModifiedBy>Benjamin Stern</cp:lastModifiedBy>
  <dcterms:created xsi:type="dcterms:W3CDTF">2021-03-27T13:40:20Z</dcterms:created>
  <dcterms:modified xsi:type="dcterms:W3CDTF">2021-04-09T16:28:09Z</dcterms:modified>
</cp:coreProperties>
</file>