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 Stuparyk\Desktop\CASCADE 2022\BIOMASS 2022\"/>
    </mc:Choice>
  </mc:AlternateContent>
  <xr:revisionPtr revIDLastSave="0" documentId="8_{B3C4B087-1CBD-475D-9A25-0E23FD321E3B}" xr6:coauthVersionLast="47" xr6:coauthVersionMax="47" xr10:uidLastSave="{00000000-0000-0000-0000-000000000000}"/>
  <bookViews>
    <workbookView xWindow="-240" yWindow="0" windowWidth="29040" windowHeight="15600" xr2:uid="{4B42739C-04E8-4B94-A02C-B36221672F5F}"/>
  </bookViews>
  <sheets>
    <sheet name="Casc Reference Biomass 2022" sheetId="11" r:id="rId1"/>
    <sheet name="LW Regression Eqs (2)" sheetId="3" r:id="rId2"/>
    <sheet name="Taxa Weights" sheetId="1" r:id="rId3"/>
    <sheet name="Casc22.abundance" sheetId="4" r:id="rId4"/>
    <sheet name="Yrly Avg Biomass(Abnd x Weight)" sheetId="2" r:id="rId5"/>
    <sheet name="YrlyAvgBms (HARP+Sno78 rm)" sheetId="5" r:id="rId6"/>
    <sheet name="RefLakeBiomasses" sheetId="6" r:id="rId7"/>
    <sheet name="Ref.Yr.mass" sheetId="10" r:id="rId8"/>
    <sheet name="FourLakeBiomasses" sheetId="7" r:id="rId9"/>
    <sheet name="FourLakeBiomasses(TOTALS)" sheetId="8" r:id="rId10"/>
    <sheet name="Casc Biomass 2022 Just Daph and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2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2" i="2"/>
</calcChain>
</file>

<file path=xl/sharedStrings.xml><?xml version="1.0" encoding="utf-8"?>
<sst xmlns="http://schemas.openxmlformats.org/spreadsheetml/2006/main" count="1402" uniqueCount="207">
  <si>
    <t>Acan.vern</t>
  </si>
  <si>
    <t>Alon.gutt</t>
  </si>
  <si>
    <t>Chyd.spha</t>
  </si>
  <si>
    <t>CYCLO</t>
  </si>
  <si>
    <t>Daph.midd</t>
  </si>
  <si>
    <t>Daph.pule</t>
  </si>
  <si>
    <t>Diac.thom</t>
  </si>
  <si>
    <t>EUCYC</t>
  </si>
  <si>
    <t>Hesp.arct</t>
  </si>
  <si>
    <t>Lept.tyrr</t>
  </si>
  <si>
    <t>Macr.albi</t>
  </si>
  <si>
    <t>Length-Weight Regression Equations</t>
  </si>
  <si>
    <t>equation=EXP(ln(a)+(b*ln(L)))</t>
  </si>
  <si>
    <t>M.A Body Lengths</t>
  </si>
  <si>
    <t>My biomass calcs</t>
  </si>
  <si>
    <t>EQ. Source</t>
  </si>
  <si>
    <t>General Equation</t>
  </si>
  <si>
    <t>ln(W)=ln(a)+b*ln(L)</t>
  </si>
  <si>
    <t>equation=EXP(ln(B3)+(b*ln(C3)))</t>
  </si>
  <si>
    <t>Acanthocyclops vernalis</t>
  </si>
  <si>
    <t>ln(1.953)+(2.40*ln(L))</t>
  </si>
  <si>
    <t>Bottrell et al. 1976</t>
  </si>
  <si>
    <t>Alona gutta</t>
  </si>
  <si>
    <t>ln(3.391)+(3.48*ln(L))</t>
  </si>
  <si>
    <t>Alona sp.</t>
  </si>
  <si>
    <t>Dumont et al. 1975</t>
  </si>
  <si>
    <t>B. longirostris</t>
  </si>
  <si>
    <t>ln(3.09)+(3.04*ln(L))</t>
  </si>
  <si>
    <t>Calanoid copepod</t>
  </si>
  <si>
    <t>Cyclopod copepod</t>
  </si>
  <si>
    <t>C. sphaericus</t>
  </si>
  <si>
    <t>ln(4.493)+(3.93*ln(L))</t>
  </si>
  <si>
    <t>Chydorous sp.</t>
  </si>
  <si>
    <t>D. middendorffiana</t>
  </si>
  <si>
    <t>ln(1.468)+(2.83*ln(L))</t>
  </si>
  <si>
    <t>D. pulex</t>
  </si>
  <si>
    <t>Daph sp</t>
  </si>
  <si>
    <t>*Weight Derived from average of middorf and pulex as we wont see any other spp here</t>
  </si>
  <si>
    <t>Diaptomus thom</t>
  </si>
  <si>
    <t>Eucyclops sp</t>
  </si>
  <si>
    <t>Hespero</t>
  </si>
  <si>
    <t>Lepttyrr</t>
  </si>
  <si>
    <t>ln(-0.821)+(2.67*ln(L))</t>
  </si>
  <si>
    <t>McCauley 1984</t>
  </si>
  <si>
    <t>Macrocyclops albidus</t>
  </si>
  <si>
    <t>HARP</t>
  </si>
  <si>
    <t>Big66</t>
  </si>
  <si>
    <t>Big68</t>
  </si>
  <si>
    <t>Big71</t>
  </si>
  <si>
    <t>Big72</t>
  </si>
  <si>
    <t>Big77</t>
  </si>
  <si>
    <t>Big91</t>
  </si>
  <si>
    <t>Big92</t>
  </si>
  <si>
    <t>Big94</t>
  </si>
  <si>
    <t>Big95</t>
  </si>
  <si>
    <t>Big96</t>
  </si>
  <si>
    <t>Big97</t>
  </si>
  <si>
    <t>Big98</t>
  </si>
  <si>
    <t>Big99</t>
  </si>
  <si>
    <t>Big00</t>
  </si>
  <si>
    <t>Big01</t>
  </si>
  <si>
    <t>Big02</t>
  </si>
  <si>
    <t>Big03</t>
  </si>
  <si>
    <t>Big04</t>
  </si>
  <si>
    <t>Big05</t>
  </si>
  <si>
    <t>Big06</t>
  </si>
  <si>
    <t>Big09</t>
  </si>
  <si>
    <t>Big13</t>
  </si>
  <si>
    <t>Big22</t>
  </si>
  <si>
    <t>Har66</t>
  </si>
  <si>
    <t>Har67</t>
  </si>
  <si>
    <t>Har72</t>
  </si>
  <si>
    <t>Har77</t>
  </si>
  <si>
    <t>Har96</t>
  </si>
  <si>
    <t>Har97</t>
  </si>
  <si>
    <t>Har98</t>
  </si>
  <si>
    <t>Har99</t>
  </si>
  <si>
    <t>Har01</t>
  </si>
  <si>
    <t>Har02</t>
  </si>
  <si>
    <t>Har03</t>
  </si>
  <si>
    <t>Har04</t>
  </si>
  <si>
    <t>Har05</t>
  </si>
  <si>
    <t>Har06</t>
  </si>
  <si>
    <t>Har09</t>
  </si>
  <si>
    <t>Har15</t>
  </si>
  <si>
    <t>Har22</t>
  </si>
  <si>
    <t>Pip66</t>
  </si>
  <si>
    <t>Pip67</t>
  </si>
  <si>
    <t>Pip68</t>
  </si>
  <si>
    <t>Pip69</t>
  </si>
  <si>
    <t>Pip71</t>
  </si>
  <si>
    <t>Pip72</t>
  </si>
  <si>
    <t>Pip77</t>
  </si>
  <si>
    <t>Pip91</t>
  </si>
  <si>
    <t>Pip92</t>
  </si>
  <si>
    <t>Pip93</t>
  </si>
  <si>
    <t>Pip94</t>
  </si>
  <si>
    <t>Pip95</t>
  </si>
  <si>
    <t>Pip96</t>
  </si>
  <si>
    <t>Pip97</t>
  </si>
  <si>
    <t>Pip98</t>
  </si>
  <si>
    <t>Pip99</t>
  </si>
  <si>
    <t>Pip00</t>
  </si>
  <si>
    <t>Pip01</t>
  </si>
  <si>
    <t>Pip02</t>
  </si>
  <si>
    <t>Pip03</t>
  </si>
  <si>
    <t>Pip04</t>
  </si>
  <si>
    <t>Pip05</t>
  </si>
  <si>
    <t>Pip06</t>
  </si>
  <si>
    <t>Pip07</t>
  </si>
  <si>
    <t>Pip08</t>
  </si>
  <si>
    <t>Pip09</t>
  </si>
  <si>
    <t>Pip13</t>
  </si>
  <si>
    <t>Pip22</t>
  </si>
  <si>
    <t>Sno66</t>
  </si>
  <si>
    <t>Sno67</t>
  </si>
  <si>
    <t>Sno68</t>
  </si>
  <si>
    <t>Sno69</t>
  </si>
  <si>
    <t>Sno70</t>
  </si>
  <si>
    <t>Sno71</t>
  </si>
  <si>
    <t>Sno72</t>
  </si>
  <si>
    <t>Sno73</t>
  </si>
  <si>
    <t>Sno74</t>
  </si>
  <si>
    <t>Sno75</t>
  </si>
  <si>
    <t>Sno77</t>
  </si>
  <si>
    <t>Sno78</t>
  </si>
  <si>
    <t>Sno79</t>
  </si>
  <si>
    <t>Sno91</t>
  </si>
  <si>
    <t>Sno92</t>
  </si>
  <si>
    <t>Sno93</t>
  </si>
  <si>
    <t>Sno94</t>
  </si>
  <si>
    <t>Sno95</t>
  </si>
  <si>
    <t>Sno96</t>
  </si>
  <si>
    <t>Sno97</t>
  </si>
  <si>
    <t>Sno98</t>
  </si>
  <si>
    <t>Sno99</t>
  </si>
  <si>
    <t>Sno00</t>
  </si>
  <si>
    <t>Sno01</t>
  </si>
  <si>
    <t>Sno02</t>
  </si>
  <si>
    <t>Sno03</t>
  </si>
  <si>
    <t>Sno04</t>
  </si>
  <si>
    <t>Sno05</t>
  </si>
  <si>
    <t>Sno06</t>
  </si>
  <si>
    <t>Sno07</t>
  </si>
  <si>
    <t>Sno08</t>
  </si>
  <si>
    <t>Sno09</t>
  </si>
  <si>
    <t>Sno13</t>
  </si>
  <si>
    <t>Sno22</t>
  </si>
  <si>
    <t>Opa06</t>
  </si>
  <si>
    <t>Opa07</t>
  </si>
  <si>
    <t>Opa08</t>
  </si>
  <si>
    <t>Opa09</t>
  </si>
  <si>
    <t>Opa10</t>
  </si>
  <si>
    <t>Opa11</t>
  </si>
  <si>
    <t>Opa12</t>
  </si>
  <si>
    <t>Opa13</t>
  </si>
  <si>
    <t>Opa18</t>
  </si>
  <si>
    <t>Oes06</t>
  </si>
  <si>
    <t>Oes07</t>
  </si>
  <si>
    <t>Oes08</t>
  </si>
  <si>
    <t>Oes09</t>
  </si>
  <si>
    <t>Oes10</t>
  </si>
  <si>
    <t>Oes11</t>
  </si>
  <si>
    <t>Oes12</t>
  </si>
  <si>
    <t>Oes13</t>
  </si>
  <si>
    <t>Oes18</t>
  </si>
  <si>
    <t>Eif75</t>
  </si>
  <si>
    <t>Eif07</t>
  </si>
  <si>
    <t>Eif08</t>
  </si>
  <si>
    <t>Eif09</t>
  </si>
  <si>
    <t>Eif10</t>
  </si>
  <si>
    <t>Eif11</t>
  </si>
  <si>
    <t>Eif12</t>
  </si>
  <si>
    <t>Eif13</t>
  </si>
  <si>
    <t>Eif18</t>
  </si>
  <si>
    <t>Hun07</t>
  </si>
  <si>
    <t>Hun08</t>
  </si>
  <si>
    <t>Hun09</t>
  </si>
  <si>
    <t>Hun10</t>
  </si>
  <si>
    <t>Hun11</t>
  </si>
  <si>
    <t>Hun12</t>
  </si>
  <si>
    <t>Hun13</t>
  </si>
  <si>
    <t>Hun18</t>
  </si>
  <si>
    <t>Sen75</t>
  </si>
  <si>
    <t>Sen07</t>
  </si>
  <si>
    <t>Sen09</t>
  </si>
  <si>
    <t>Sen10</t>
  </si>
  <si>
    <t>Sen11</t>
  </si>
  <si>
    <t>Sen12</t>
  </si>
  <si>
    <t>Sen13</t>
  </si>
  <si>
    <t>Sen18</t>
  </si>
  <si>
    <t>Lake</t>
  </si>
  <si>
    <t>Year</t>
  </si>
  <si>
    <t>Fish.Status</t>
  </si>
  <si>
    <t>Bighorn</t>
  </si>
  <si>
    <t>Decline</t>
  </si>
  <si>
    <t>Absent</t>
  </si>
  <si>
    <t>Harrison</t>
  </si>
  <si>
    <t>Pipit</t>
  </si>
  <si>
    <t>Snowflake</t>
  </si>
  <si>
    <t>Present</t>
  </si>
  <si>
    <t>Yr.mass</t>
  </si>
  <si>
    <t>Opabin</t>
  </si>
  <si>
    <t>Oesa</t>
  </si>
  <si>
    <t>Eiffel</t>
  </si>
  <si>
    <t>Hungabee</t>
  </si>
  <si>
    <t>Sentinel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</si>
</sst>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3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551F-41B9-41ED-82E3-F453FF065293}">
  <dimension ref="A1:E44"/>
  <sheetViews>
    <sheetView tabSelected="1" workbookViewId="0"/>
  </sheetViews>
  <sheetFormatPr defaultRowHeight="15" x14ac:dyDescent="0.25"/>
  <sheetData>
    <row r="1" spans="1:5" x14ac:dyDescent="0.25">
      <c r="A1" t="s">
        <v>191</v>
      </c>
      <c r="B1" t="s">
        <v>192</v>
      </c>
      <c r="C1" t="s">
        <v>4</v>
      </c>
      <c r="D1" t="s">
        <v>8</v>
      </c>
      <c r="E1" t="s">
        <v>201</v>
      </c>
    </row>
    <row r="2" spans="1:5" x14ac:dyDescent="0.25">
      <c r="A2" t="s">
        <v>202</v>
      </c>
      <c r="B2">
        <v>2006</v>
      </c>
      <c r="C2">
        <v>0</v>
      </c>
      <c r="D2">
        <v>14.236566580593173</v>
      </c>
      <c r="E2">
        <v>14.236566580593173</v>
      </c>
    </row>
    <row r="3" spans="1:5" x14ac:dyDescent="0.25">
      <c r="A3" t="s">
        <v>202</v>
      </c>
      <c r="B3">
        <v>2007</v>
      </c>
      <c r="C3">
        <v>0</v>
      </c>
      <c r="D3">
        <v>18.38493219516532</v>
      </c>
      <c r="E3">
        <v>18.389388768153541</v>
      </c>
    </row>
    <row r="4" spans="1:5" x14ac:dyDescent="0.25">
      <c r="A4" t="s">
        <v>202</v>
      </c>
      <c r="B4">
        <v>2008</v>
      </c>
      <c r="C4">
        <v>2.8222521970367665E-2</v>
      </c>
      <c r="D4">
        <v>21.824009445014521</v>
      </c>
      <c r="E4">
        <v>21.853418898965526</v>
      </c>
    </row>
    <row r="5" spans="1:5" x14ac:dyDescent="0.25">
      <c r="A5" t="s">
        <v>202</v>
      </c>
      <c r="B5">
        <v>2009</v>
      </c>
      <c r="C5">
        <v>1.6657814165612841</v>
      </c>
      <c r="D5">
        <v>13.620151859552847</v>
      </c>
      <c r="E5">
        <v>15.30022432064597</v>
      </c>
    </row>
    <row r="6" spans="1:5" x14ac:dyDescent="0.25">
      <c r="A6" t="s">
        <v>202</v>
      </c>
      <c r="B6">
        <v>2010</v>
      </c>
      <c r="C6">
        <v>0.24835816263285218</v>
      </c>
      <c r="D6">
        <v>37.830440085387835</v>
      </c>
      <c r="E6">
        <v>38.078798248020689</v>
      </c>
    </row>
    <row r="7" spans="1:5" x14ac:dyDescent="0.25">
      <c r="A7" t="s">
        <v>202</v>
      </c>
      <c r="B7">
        <v>2011</v>
      </c>
      <c r="C7">
        <v>0</v>
      </c>
      <c r="D7">
        <v>10.636980140236652</v>
      </c>
      <c r="E7">
        <v>10.636980140236652</v>
      </c>
    </row>
    <row r="8" spans="1:5" x14ac:dyDescent="0.25">
      <c r="A8" t="s">
        <v>202</v>
      </c>
      <c r="B8">
        <v>2012</v>
      </c>
      <c r="C8">
        <v>2.8222521970367665E-2</v>
      </c>
      <c r="D8">
        <v>18.965910851850051</v>
      </c>
      <c r="E8">
        <v>18.994870871118685</v>
      </c>
    </row>
    <row r="9" spans="1:5" x14ac:dyDescent="0.25">
      <c r="A9" t="s">
        <v>202</v>
      </c>
      <c r="B9">
        <v>2013</v>
      </c>
      <c r="C9">
        <v>0.12417909228299154</v>
      </c>
      <c r="D9">
        <v>72.695468074022543</v>
      </c>
      <c r="E9">
        <v>72.819647166305529</v>
      </c>
    </row>
    <row r="10" spans="1:5" x14ac:dyDescent="0.25">
      <c r="A10" t="s">
        <v>202</v>
      </c>
      <c r="B10">
        <v>2018</v>
      </c>
      <c r="C10">
        <v>8.391942988712934</v>
      </c>
      <c r="D10">
        <v>37.917981786358872</v>
      </c>
      <c r="E10">
        <v>47.855992544497084</v>
      </c>
    </row>
    <row r="11" spans="1:5" x14ac:dyDescent="0.25">
      <c r="A11" t="s">
        <v>203</v>
      </c>
      <c r="B11">
        <v>2006</v>
      </c>
      <c r="C11">
        <v>0</v>
      </c>
      <c r="D11">
        <v>51.251639685106355</v>
      </c>
      <c r="E11">
        <v>51.251639685106355</v>
      </c>
    </row>
    <row r="12" spans="1:5" x14ac:dyDescent="0.25">
      <c r="A12" t="s">
        <v>203</v>
      </c>
      <c r="B12">
        <v>2007</v>
      </c>
      <c r="C12">
        <v>8.8878156780321363E-2</v>
      </c>
      <c r="D12">
        <v>12.705408223709119</v>
      </c>
      <c r="E12">
        <v>12.79428638048944</v>
      </c>
    </row>
    <row r="13" spans="1:5" x14ac:dyDescent="0.25">
      <c r="A13" t="s">
        <v>203</v>
      </c>
      <c r="B13">
        <v>2008</v>
      </c>
      <c r="C13">
        <v>2.1955085952673127E-2</v>
      </c>
      <c r="D13">
        <v>71.970865118600074</v>
      </c>
      <c r="E13">
        <v>71.993161429314327</v>
      </c>
    </row>
    <row r="14" spans="1:5" x14ac:dyDescent="0.25">
      <c r="A14" t="s">
        <v>203</v>
      </c>
      <c r="B14">
        <v>2009</v>
      </c>
      <c r="C14">
        <v>4.5524472271882048E-2</v>
      </c>
      <c r="D14">
        <v>36.910539744677131</v>
      </c>
      <c r="E14">
        <v>36.956064216949009</v>
      </c>
    </row>
    <row r="15" spans="1:5" x14ac:dyDescent="0.25">
      <c r="A15" t="s">
        <v>203</v>
      </c>
      <c r="B15">
        <v>2010</v>
      </c>
      <c r="C15">
        <v>9.9995731830816545E-2</v>
      </c>
      <c r="D15">
        <v>24.920256721598331</v>
      </c>
      <c r="E15">
        <v>25.020252453429148</v>
      </c>
    </row>
    <row r="16" spans="1:5" x14ac:dyDescent="0.25">
      <c r="A16" t="s">
        <v>203</v>
      </c>
      <c r="B16">
        <v>2011</v>
      </c>
      <c r="C16">
        <v>0</v>
      </c>
      <c r="D16">
        <v>50.547941279384752</v>
      </c>
      <c r="E16">
        <v>50.547941279384752</v>
      </c>
    </row>
    <row r="17" spans="1:5" x14ac:dyDescent="0.25">
      <c r="A17" t="s">
        <v>203</v>
      </c>
      <c r="B17">
        <v>2012</v>
      </c>
      <c r="C17">
        <v>3.2678698106146299E-2</v>
      </c>
      <c r="D17">
        <v>4.7116839727698805</v>
      </c>
      <c r="E17">
        <v>4.7443626708760265</v>
      </c>
    </row>
    <row r="18" spans="1:5" x14ac:dyDescent="0.25">
      <c r="A18" t="s">
        <v>203</v>
      </c>
      <c r="B18">
        <v>2013</v>
      </c>
      <c r="C18">
        <v>0.23753550046028585</v>
      </c>
      <c r="D18">
        <v>25.630075854067531</v>
      </c>
      <c r="E18">
        <v>25.867611354527817</v>
      </c>
    </row>
    <row r="19" spans="1:5" x14ac:dyDescent="0.25">
      <c r="A19" t="s">
        <v>203</v>
      </c>
      <c r="B19">
        <v>2018</v>
      </c>
      <c r="C19">
        <v>0</v>
      </c>
      <c r="D19">
        <v>17.776805049887109</v>
      </c>
      <c r="E19">
        <v>17.776805049887109</v>
      </c>
    </row>
    <row r="20" spans="1:5" x14ac:dyDescent="0.25">
      <c r="A20" t="s">
        <v>204</v>
      </c>
      <c r="B20">
        <v>1975</v>
      </c>
      <c r="C20">
        <v>2.1933130888653585</v>
      </c>
      <c r="D20">
        <v>71.161300071906837</v>
      </c>
      <c r="E20">
        <v>73.354959706500864</v>
      </c>
    </row>
    <row r="21" spans="1:5" x14ac:dyDescent="0.25">
      <c r="A21" t="s">
        <v>204</v>
      </c>
      <c r="B21">
        <v>2007</v>
      </c>
      <c r="C21">
        <v>0.14454797420979726</v>
      </c>
      <c r="D21">
        <v>20.54527025247447</v>
      </c>
      <c r="E21">
        <v>20.689818226684267</v>
      </c>
    </row>
    <row r="22" spans="1:5" x14ac:dyDescent="0.25">
      <c r="A22" t="s">
        <v>204</v>
      </c>
      <c r="B22">
        <v>2008</v>
      </c>
      <c r="C22">
        <v>4.191044128769807</v>
      </c>
      <c r="D22">
        <v>197.91784660380972</v>
      </c>
      <c r="E22">
        <v>202.10889073257954</v>
      </c>
    </row>
    <row r="23" spans="1:5" x14ac:dyDescent="0.25">
      <c r="A23" t="s">
        <v>204</v>
      </c>
      <c r="B23">
        <v>2009</v>
      </c>
      <c r="C23">
        <v>1.4195487717097204</v>
      </c>
      <c r="D23">
        <v>71.39194631752639</v>
      </c>
      <c r="E23">
        <v>72.811495089236104</v>
      </c>
    </row>
    <row r="24" spans="1:5" x14ac:dyDescent="0.25">
      <c r="A24" t="s">
        <v>204</v>
      </c>
      <c r="B24">
        <v>2010</v>
      </c>
      <c r="C24">
        <v>5.743282683608113</v>
      </c>
      <c r="D24">
        <v>152.77615506785699</v>
      </c>
      <c r="E24">
        <v>158.51943775146509</v>
      </c>
    </row>
    <row r="25" spans="1:5" x14ac:dyDescent="0.25">
      <c r="A25" t="s">
        <v>204</v>
      </c>
      <c r="B25">
        <v>2011</v>
      </c>
      <c r="C25">
        <v>6.0325635063879677</v>
      </c>
      <c r="D25">
        <v>65.933098943840363</v>
      </c>
      <c r="E25">
        <v>71.965662450228336</v>
      </c>
    </row>
    <row r="26" spans="1:5" x14ac:dyDescent="0.25">
      <c r="A26" t="s">
        <v>204</v>
      </c>
      <c r="B26">
        <v>2012</v>
      </c>
      <c r="C26">
        <v>0.54413834235641834</v>
      </c>
      <c r="D26">
        <v>20.353758044862015</v>
      </c>
      <c r="E26">
        <v>20.897896387218434</v>
      </c>
    </row>
    <row r="27" spans="1:5" x14ac:dyDescent="0.25">
      <c r="A27" t="s">
        <v>204</v>
      </c>
      <c r="B27">
        <v>2013</v>
      </c>
      <c r="C27">
        <v>2.522387673545377</v>
      </c>
      <c r="D27">
        <v>68.93669093883689</v>
      </c>
      <c r="E27">
        <v>71.459078612382271</v>
      </c>
    </row>
    <row r="28" spans="1:5" x14ac:dyDescent="0.25">
      <c r="A28" t="s">
        <v>204</v>
      </c>
      <c r="B28">
        <v>2018</v>
      </c>
      <c r="C28">
        <v>4.7865156260501358</v>
      </c>
      <c r="D28">
        <v>21.073929738352877</v>
      </c>
      <c r="E28">
        <v>26.153697603594445</v>
      </c>
    </row>
    <row r="29" spans="1:5" x14ac:dyDescent="0.25">
      <c r="A29" t="s">
        <v>205</v>
      </c>
      <c r="B29">
        <v>2007</v>
      </c>
      <c r="C29">
        <v>24.430949090910623</v>
      </c>
      <c r="D29">
        <v>78.741094856743956</v>
      </c>
      <c r="E29">
        <v>103.17204394765457</v>
      </c>
    </row>
    <row r="30" spans="1:5" x14ac:dyDescent="0.25">
      <c r="A30" t="s">
        <v>205</v>
      </c>
      <c r="B30">
        <v>2008</v>
      </c>
      <c r="C30">
        <v>10.8656699277344</v>
      </c>
      <c r="D30">
        <v>50.2728757227896</v>
      </c>
      <c r="E30">
        <v>61.138545650524001</v>
      </c>
    </row>
    <row r="31" spans="1:5" x14ac:dyDescent="0.25">
      <c r="A31" t="s">
        <v>205</v>
      </c>
      <c r="B31">
        <v>2009</v>
      </c>
      <c r="C31">
        <v>13.135706819232476</v>
      </c>
      <c r="D31">
        <v>166.63380603137165</v>
      </c>
      <c r="E31">
        <v>179.76992140220057</v>
      </c>
    </row>
    <row r="32" spans="1:5" x14ac:dyDescent="0.25">
      <c r="A32" t="s">
        <v>205</v>
      </c>
      <c r="B32">
        <v>2010</v>
      </c>
      <c r="C32">
        <v>14.608289572434</v>
      </c>
      <c r="D32">
        <v>43.253457467888971</v>
      </c>
      <c r="E32">
        <v>57.861747040322967</v>
      </c>
    </row>
    <row r="33" spans="1:5" x14ac:dyDescent="0.25">
      <c r="A33" t="s">
        <v>205</v>
      </c>
      <c r="B33">
        <v>2011</v>
      </c>
      <c r="C33">
        <v>3.7020889734678386</v>
      </c>
      <c r="D33">
        <v>63.859898954573353</v>
      </c>
      <c r="E33">
        <v>67.561987928041191</v>
      </c>
    </row>
    <row r="34" spans="1:5" x14ac:dyDescent="0.25">
      <c r="A34" t="s">
        <v>205</v>
      </c>
      <c r="B34">
        <v>2012</v>
      </c>
      <c r="C34">
        <v>0.49671634719883528</v>
      </c>
      <c r="D34">
        <v>44.685023347387514</v>
      </c>
      <c r="E34">
        <v>45.181739694586348</v>
      </c>
    </row>
    <row r="35" spans="1:5" x14ac:dyDescent="0.25">
      <c r="A35" t="s">
        <v>205</v>
      </c>
      <c r="B35">
        <v>2013</v>
      </c>
      <c r="C35">
        <v>4.4497505399541044</v>
      </c>
      <c r="D35">
        <v>55.759885746749141</v>
      </c>
      <c r="E35">
        <v>60.209636286703244</v>
      </c>
    </row>
    <row r="36" spans="1:5" x14ac:dyDescent="0.25">
      <c r="A36" t="s">
        <v>205</v>
      </c>
      <c r="B36">
        <v>2017</v>
      </c>
      <c r="C36">
        <v>2.0099917916699921</v>
      </c>
      <c r="D36">
        <v>9.8261561671655322</v>
      </c>
      <c r="E36">
        <v>11.977042425297254</v>
      </c>
    </row>
    <row r="37" spans="1:5" x14ac:dyDescent="0.25">
      <c r="A37" t="s">
        <v>206</v>
      </c>
      <c r="B37">
        <v>1975</v>
      </c>
      <c r="C37">
        <v>15.13386031317097</v>
      </c>
      <c r="D37">
        <v>209.71209985855228</v>
      </c>
      <c r="E37">
        <v>224.84596017172325</v>
      </c>
    </row>
    <row r="38" spans="1:5" x14ac:dyDescent="0.25">
      <c r="A38" t="s">
        <v>206</v>
      </c>
      <c r="B38">
        <v>2007</v>
      </c>
      <c r="C38">
        <v>0.70631447832343686</v>
      </c>
      <c r="D38">
        <v>20.518416467215573</v>
      </c>
      <c r="E38">
        <v>21.24084591942329</v>
      </c>
    </row>
    <row r="39" spans="1:5" x14ac:dyDescent="0.25">
      <c r="A39" t="s">
        <v>206</v>
      </c>
      <c r="B39">
        <v>2009</v>
      </c>
      <c r="C39">
        <v>22.449539809688272</v>
      </c>
      <c r="D39">
        <v>65.764438138401118</v>
      </c>
      <c r="E39">
        <v>88.218666656693969</v>
      </c>
    </row>
    <row r="40" spans="1:5" x14ac:dyDescent="0.25">
      <c r="A40" t="s">
        <v>206</v>
      </c>
      <c r="B40">
        <v>2010</v>
      </c>
      <c r="C40">
        <v>3.2734986635265013</v>
      </c>
      <c r="D40">
        <v>175.35732695653451</v>
      </c>
      <c r="E40">
        <v>178.63082562006102</v>
      </c>
    </row>
    <row r="41" spans="1:5" x14ac:dyDescent="0.25">
      <c r="A41" t="s">
        <v>206</v>
      </c>
      <c r="B41">
        <v>2011</v>
      </c>
      <c r="C41">
        <v>3.259700991480198</v>
      </c>
      <c r="D41">
        <v>145.05281770662319</v>
      </c>
      <c r="E41">
        <v>148.31251869810339</v>
      </c>
    </row>
    <row r="42" spans="1:5" x14ac:dyDescent="0.25">
      <c r="A42" t="s">
        <v>206</v>
      </c>
      <c r="B42">
        <v>2012</v>
      </c>
      <c r="C42">
        <v>0.66746259086302451</v>
      </c>
      <c r="D42">
        <v>94.785873869109977</v>
      </c>
      <c r="E42">
        <v>95.453336459973002</v>
      </c>
    </row>
    <row r="43" spans="1:5" x14ac:dyDescent="0.25">
      <c r="A43" t="s">
        <v>206</v>
      </c>
      <c r="B43">
        <v>2013</v>
      </c>
      <c r="C43">
        <v>13.411341176970376</v>
      </c>
      <c r="D43">
        <v>163.29341861679183</v>
      </c>
      <c r="E43">
        <v>176.70475979376221</v>
      </c>
    </row>
    <row r="44" spans="1:5" x14ac:dyDescent="0.25">
      <c r="A44" t="s">
        <v>206</v>
      </c>
      <c r="B44">
        <v>2018</v>
      </c>
      <c r="C44">
        <v>47.133100928168204</v>
      </c>
      <c r="D44">
        <v>47.478595312744353</v>
      </c>
      <c r="E44">
        <v>98.300856220518412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D770-8B7D-49A4-B7AE-B51B2CDF03EA}">
  <dimension ref="A1:D102"/>
  <sheetViews>
    <sheetView workbookViewId="0"/>
  </sheetViews>
  <sheetFormatPr defaultRowHeight="15" x14ac:dyDescent="0.25"/>
  <sheetData>
    <row r="1" spans="1:4" x14ac:dyDescent="0.25">
      <c r="A1" t="s">
        <v>191</v>
      </c>
      <c r="B1" t="s">
        <v>192</v>
      </c>
      <c r="C1" t="s">
        <v>193</v>
      </c>
      <c r="D1" t="s">
        <v>201</v>
      </c>
    </row>
    <row r="2" spans="1:4" x14ac:dyDescent="0.25">
      <c r="A2" t="s">
        <v>194</v>
      </c>
      <c r="B2">
        <v>1966</v>
      </c>
      <c r="C2" t="s">
        <v>200</v>
      </c>
      <c r="D2">
        <v>3.300325312522181</v>
      </c>
    </row>
    <row r="3" spans="1:4" x14ac:dyDescent="0.25">
      <c r="A3" t="s">
        <v>194</v>
      </c>
      <c r="B3">
        <v>1968</v>
      </c>
      <c r="C3" t="s">
        <v>200</v>
      </c>
      <c r="D3">
        <v>0.25161792109906916</v>
      </c>
    </row>
    <row r="4" spans="1:4" x14ac:dyDescent="0.25">
      <c r="A4" t="s">
        <v>194</v>
      </c>
      <c r="B4">
        <v>1971</v>
      </c>
      <c r="C4" t="s">
        <v>200</v>
      </c>
      <c r="D4">
        <v>4.6644268713745732E-2</v>
      </c>
    </row>
    <row r="5" spans="1:4" x14ac:dyDescent="0.25">
      <c r="A5" t="s">
        <v>194</v>
      </c>
      <c r="B5">
        <v>1972</v>
      </c>
      <c r="C5" t="s">
        <v>200</v>
      </c>
      <c r="D5">
        <v>0.23303950142127708</v>
      </c>
    </row>
    <row r="6" spans="1:4" x14ac:dyDescent="0.25">
      <c r="A6" t="s">
        <v>194</v>
      </c>
      <c r="B6">
        <v>1977</v>
      </c>
      <c r="C6" t="s">
        <v>200</v>
      </c>
      <c r="D6">
        <v>0.72832105923506429</v>
      </c>
    </row>
    <row r="7" spans="1:4" x14ac:dyDescent="0.25">
      <c r="A7" t="s">
        <v>194</v>
      </c>
      <c r="B7">
        <v>1991</v>
      </c>
      <c r="C7" t="s">
        <v>200</v>
      </c>
      <c r="D7">
        <v>8.5502536960961037E-2</v>
      </c>
    </row>
    <row r="8" spans="1:4" x14ac:dyDescent="0.25">
      <c r="A8" t="s">
        <v>194</v>
      </c>
      <c r="B8">
        <v>1992</v>
      </c>
      <c r="C8" t="s">
        <v>200</v>
      </c>
      <c r="D8">
        <v>7.3526733687742221E-2</v>
      </c>
    </row>
    <row r="9" spans="1:4" x14ac:dyDescent="0.25">
      <c r="A9" t="s">
        <v>194</v>
      </c>
      <c r="B9">
        <v>1994</v>
      </c>
      <c r="C9" t="s">
        <v>200</v>
      </c>
      <c r="D9">
        <v>2.2413167757517494</v>
      </c>
    </row>
    <row r="10" spans="1:4" x14ac:dyDescent="0.25">
      <c r="A10" t="s">
        <v>194</v>
      </c>
      <c r="B10">
        <v>1995</v>
      </c>
      <c r="C10" t="s">
        <v>200</v>
      </c>
      <c r="D10">
        <v>0.7599493079023546</v>
      </c>
    </row>
    <row r="11" spans="1:4" x14ac:dyDescent="0.25">
      <c r="A11" t="s">
        <v>194</v>
      </c>
      <c r="B11">
        <v>1996</v>
      </c>
      <c r="C11" t="s">
        <v>195</v>
      </c>
      <c r="D11">
        <v>4.9748478411571755</v>
      </c>
    </row>
    <row r="12" spans="1:4" x14ac:dyDescent="0.25">
      <c r="A12" t="s">
        <v>194</v>
      </c>
      <c r="B12">
        <v>1997</v>
      </c>
      <c r="C12" t="s">
        <v>195</v>
      </c>
      <c r="D12">
        <v>2.2048692218395609</v>
      </c>
    </row>
    <row r="13" spans="1:4" x14ac:dyDescent="0.25">
      <c r="A13" t="s">
        <v>194</v>
      </c>
      <c r="B13">
        <v>1998</v>
      </c>
      <c r="C13" t="s">
        <v>195</v>
      </c>
      <c r="D13">
        <v>20.309137839119551</v>
      </c>
    </row>
    <row r="14" spans="1:4" x14ac:dyDescent="0.25">
      <c r="A14" t="s">
        <v>194</v>
      </c>
      <c r="B14">
        <v>1999</v>
      </c>
      <c r="C14" t="s">
        <v>195</v>
      </c>
      <c r="D14">
        <v>5.9559128318578791</v>
      </c>
    </row>
    <row r="15" spans="1:4" x14ac:dyDescent="0.25">
      <c r="A15" t="s">
        <v>194</v>
      </c>
      <c r="B15">
        <v>2000</v>
      </c>
      <c r="C15" t="s">
        <v>195</v>
      </c>
      <c r="D15">
        <v>18.218612920257605</v>
      </c>
    </row>
    <row r="16" spans="1:4" x14ac:dyDescent="0.25">
      <c r="A16" t="s">
        <v>194</v>
      </c>
      <c r="B16">
        <v>2001</v>
      </c>
      <c r="C16" t="s">
        <v>195</v>
      </c>
      <c r="D16">
        <v>26.432290485016768</v>
      </c>
    </row>
    <row r="17" spans="1:4" x14ac:dyDescent="0.25">
      <c r="A17" t="s">
        <v>194</v>
      </c>
      <c r="B17">
        <v>2002</v>
      </c>
      <c r="C17" t="s">
        <v>196</v>
      </c>
      <c r="D17">
        <v>27.422447030711783</v>
      </c>
    </row>
    <row r="18" spans="1:4" x14ac:dyDescent="0.25">
      <c r="A18" t="s">
        <v>194</v>
      </c>
      <c r="B18">
        <v>2003</v>
      </c>
      <c r="C18" t="s">
        <v>196</v>
      </c>
      <c r="D18">
        <v>6.6697141339841819</v>
      </c>
    </row>
    <row r="19" spans="1:4" x14ac:dyDescent="0.25">
      <c r="A19" t="s">
        <v>194</v>
      </c>
      <c r="B19">
        <v>2004</v>
      </c>
      <c r="C19" t="s">
        <v>196</v>
      </c>
      <c r="D19">
        <v>7.7028192874788584</v>
      </c>
    </row>
    <row r="20" spans="1:4" x14ac:dyDescent="0.25">
      <c r="A20" t="s">
        <v>194</v>
      </c>
      <c r="B20">
        <v>2005</v>
      </c>
      <c r="C20" t="s">
        <v>196</v>
      </c>
      <c r="D20">
        <v>14.390916025383417</v>
      </c>
    </row>
    <row r="21" spans="1:4" x14ac:dyDescent="0.25">
      <c r="A21" t="s">
        <v>194</v>
      </c>
      <c r="B21">
        <v>2006</v>
      </c>
      <c r="C21" t="s">
        <v>196</v>
      </c>
      <c r="D21">
        <v>38.33690356058645</v>
      </c>
    </row>
    <row r="22" spans="1:4" x14ac:dyDescent="0.25">
      <c r="A22" t="s">
        <v>194</v>
      </c>
      <c r="B22">
        <v>2009</v>
      </c>
      <c r="C22" t="s">
        <v>196</v>
      </c>
      <c r="D22">
        <v>6.493365438088647</v>
      </c>
    </row>
    <row r="23" spans="1:4" x14ac:dyDescent="0.25">
      <c r="A23" t="s">
        <v>194</v>
      </c>
      <c r="B23">
        <v>2013</v>
      </c>
      <c r="C23" t="s">
        <v>196</v>
      </c>
      <c r="D23">
        <v>4.7716627571388681</v>
      </c>
    </row>
    <row r="24" spans="1:4" x14ac:dyDescent="0.25">
      <c r="A24" t="s">
        <v>194</v>
      </c>
      <c r="B24">
        <v>2022</v>
      </c>
      <c r="C24" t="s">
        <v>196</v>
      </c>
      <c r="D24">
        <v>315.16461993627456</v>
      </c>
    </row>
    <row r="25" spans="1:4" x14ac:dyDescent="0.25">
      <c r="A25" t="s">
        <v>197</v>
      </c>
      <c r="B25">
        <v>1966</v>
      </c>
      <c r="C25" t="s">
        <v>200</v>
      </c>
      <c r="D25">
        <v>239.34394227077431</v>
      </c>
    </row>
    <row r="26" spans="1:4" x14ac:dyDescent="0.25">
      <c r="A26" t="s">
        <v>197</v>
      </c>
      <c r="B26">
        <v>1967</v>
      </c>
      <c r="C26" t="s">
        <v>200</v>
      </c>
      <c r="D26">
        <v>258.59026533754945</v>
      </c>
    </row>
    <row r="27" spans="1:4" x14ac:dyDescent="0.25">
      <c r="A27" t="s">
        <v>197</v>
      </c>
      <c r="B27">
        <v>1972</v>
      </c>
      <c r="C27" t="s">
        <v>200</v>
      </c>
      <c r="D27">
        <v>121.2687716228252</v>
      </c>
    </row>
    <row r="28" spans="1:4" x14ac:dyDescent="0.25">
      <c r="A28" t="s">
        <v>197</v>
      </c>
      <c r="B28">
        <v>1977</v>
      </c>
      <c r="C28" t="s">
        <v>200</v>
      </c>
      <c r="D28">
        <v>150.71094551709808</v>
      </c>
    </row>
    <row r="29" spans="1:4" x14ac:dyDescent="0.25">
      <c r="A29" t="s">
        <v>197</v>
      </c>
      <c r="B29">
        <v>1996</v>
      </c>
      <c r="C29" t="s">
        <v>200</v>
      </c>
      <c r="D29">
        <v>245.69919206547544</v>
      </c>
    </row>
    <row r="30" spans="1:4" x14ac:dyDescent="0.25">
      <c r="A30" t="s">
        <v>197</v>
      </c>
      <c r="B30">
        <v>1997</v>
      </c>
      <c r="C30" t="s">
        <v>200</v>
      </c>
      <c r="D30">
        <v>69.797077132341229</v>
      </c>
    </row>
    <row r="31" spans="1:4" x14ac:dyDescent="0.25">
      <c r="A31" t="s">
        <v>197</v>
      </c>
      <c r="B31">
        <v>1998</v>
      </c>
      <c r="C31" t="s">
        <v>200</v>
      </c>
      <c r="D31">
        <v>56.150319248501084</v>
      </c>
    </row>
    <row r="32" spans="1:4" x14ac:dyDescent="0.25">
      <c r="A32" t="s">
        <v>197</v>
      </c>
      <c r="B32">
        <v>1999</v>
      </c>
      <c r="C32" t="s">
        <v>200</v>
      </c>
      <c r="D32">
        <v>55.351003946219457</v>
      </c>
    </row>
    <row r="33" spans="1:4" x14ac:dyDescent="0.25">
      <c r="A33" t="s">
        <v>197</v>
      </c>
      <c r="B33">
        <v>2001</v>
      </c>
      <c r="C33" t="s">
        <v>200</v>
      </c>
      <c r="D33">
        <v>56.238597228729127</v>
      </c>
    </row>
    <row r="34" spans="1:4" x14ac:dyDescent="0.25">
      <c r="A34" t="s">
        <v>197</v>
      </c>
      <c r="B34">
        <v>2002</v>
      </c>
      <c r="C34" t="s">
        <v>200</v>
      </c>
      <c r="D34">
        <v>100.46372226393862</v>
      </c>
    </row>
    <row r="35" spans="1:4" x14ac:dyDescent="0.25">
      <c r="A35" t="s">
        <v>197</v>
      </c>
      <c r="B35">
        <v>2003</v>
      </c>
      <c r="C35" t="s">
        <v>200</v>
      </c>
      <c r="D35">
        <v>60.340067074874902</v>
      </c>
    </row>
    <row r="36" spans="1:4" x14ac:dyDescent="0.25">
      <c r="A36" t="s">
        <v>197</v>
      </c>
      <c r="B36">
        <v>2004</v>
      </c>
      <c r="C36" t="s">
        <v>200</v>
      </c>
      <c r="D36">
        <v>88.280949797122631</v>
      </c>
    </row>
    <row r="37" spans="1:4" x14ac:dyDescent="0.25">
      <c r="A37" t="s">
        <v>197</v>
      </c>
      <c r="B37">
        <v>2005</v>
      </c>
      <c r="C37" t="s">
        <v>200</v>
      </c>
      <c r="D37">
        <v>42.647714590842739</v>
      </c>
    </row>
    <row r="38" spans="1:4" x14ac:dyDescent="0.25">
      <c r="A38" t="s">
        <v>197</v>
      </c>
      <c r="B38">
        <v>2006</v>
      </c>
      <c r="C38" t="s">
        <v>200</v>
      </c>
      <c r="D38">
        <v>60.548689604403265</v>
      </c>
    </row>
    <row r="39" spans="1:4" x14ac:dyDescent="0.25">
      <c r="A39" t="s">
        <v>197</v>
      </c>
      <c r="B39">
        <v>2009</v>
      </c>
      <c r="C39" t="s">
        <v>200</v>
      </c>
      <c r="D39">
        <v>40.578490583383875</v>
      </c>
    </row>
    <row r="40" spans="1:4" x14ac:dyDescent="0.25">
      <c r="A40" t="s">
        <v>197</v>
      </c>
      <c r="B40">
        <v>2015</v>
      </c>
      <c r="C40" t="s">
        <v>200</v>
      </c>
      <c r="D40">
        <v>9.0112052088334931</v>
      </c>
    </row>
    <row r="41" spans="1:4" x14ac:dyDescent="0.25">
      <c r="A41" t="s">
        <v>197</v>
      </c>
      <c r="B41">
        <v>2022</v>
      </c>
      <c r="C41" t="s">
        <v>200</v>
      </c>
      <c r="D41">
        <v>198.89549019029744</v>
      </c>
    </row>
    <row r="42" spans="1:4" x14ac:dyDescent="0.25">
      <c r="A42" t="s">
        <v>198</v>
      </c>
      <c r="B42">
        <v>1966</v>
      </c>
      <c r="C42" t="s">
        <v>200</v>
      </c>
      <c r="D42">
        <v>17.086655502075043</v>
      </c>
    </row>
    <row r="43" spans="1:4" x14ac:dyDescent="0.25">
      <c r="A43" t="s">
        <v>198</v>
      </c>
      <c r="B43">
        <v>1967</v>
      </c>
      <c r="C43" t="s">
        <v>200</v>
      </c>
      <c r="D43">
        <v>5.5135142461305122</v>
      </c>
    </row>
    <row r="44" spans="1:4" x14ac:dyDescent="0.25">
      <c r="A44" t="s">
        <v>198</v>
      </c>
      <c r="B44">
        <v>1968</v>
      </c>
      <c r="C44" t="s">
        <v>200</v>
      </c>
      <c r="D44">
        <v>5.5485595576494538E-2</v>
      </c>
    </row>
    <row r="45" spans="1:4" x14ac:dyDescent="0.25">
      <c r="A45" t="s">
        <v>198</v>
      </c>
      <c r="B45">
        <v>1969</v>
      </c>
      <c r="C45" t="s">
        <v>200</v>
      </c>
      <c r="D45">
        <v>0.15535966761418471</v>
      </c>
    </row>
    <row r="46" spans="1:4" x14ac:dyDescent="0.25">
      <c r="A46" t="s">
        <v>198</v>
      </c>
      <c r="B46">
        <v>1971</v>
      </c>
      <c r="C46" t="s">
        <v>200</v>
      </c>
      <c r="D46">
        <v>3.3840347557922826E-2</v>
      </c>
    </row>
    <row r="47" spans="1:4" x14ac:dyDescent="0.25">
      <c r="A47" t="s">
        <v>198</v>
      </c>
      <c r="B47">
        <v>1972</v>
      </c>
      <c r="C47" t="s">
        <v>200</v>
      </c>
      <c r="D47">
        <v>0.28852509699777162</v>
      </c>
    </row>
    <row r="48" spans="1:4" x14ac:dyDescent="0.25">
      <c r="A48" t="s">
        <v>198</v>
      </c>
      <c r="B48">
        <v>1977</v>
      </c>
      <c r="C48" t="s">
        <v>195</v>
      </c>
      <c r="D48">
        <v>0.11118778223340392</v>
      </c>
    </row>
    <row r="49" spans="1:4" x14ac:dyDescent="0.25">
      <c r="A49" t="s">
        <v>198</v>
      </c>
      <c r="B49">
        <v>1991</v>
      </c>
      <c r="C49" t="s">
        <v>195</v>
      </c>
      <c r="D49">
        <v>10.419405311022814</v>
      </c>
    </row>
    <row r="50" spans="1:4" x14ac:dyDescent="0.25">
      <c r="A50" t="s">
        <v>198</v>
      </c>
      <c r="B50">
        <v>1992</v>
      </c>
      <c r="C50" t="s">
        <v>196</v>
      </c>
      <c r="D50">
        <v>30.093164733466878</v>
      </c>
    </row>
    <row r="51" spans="1:4" x14ac:dyDescent="0.25">
      <c r="A51" t="s">
        <v>198</v>
      </c>
      <c r="B51">
        <v>1993</v>
      </c>
      <c r="C51" t="s">
        <v>196</v>
      </c>
      <c r="D51">
        <v>14.884795050666947</v>
      </c>
    </row>
    <row r="52" spans="1:4" x14ac:dyDescent="0.25">
      <c r="A52" t="s">
        <v>198</v>
      </c>
      <c r="B52">
        <v>1994</v>
      </c>
      <c r="C52" t="s">
        <v>196</v>
      </c>
      <c r="D52">
        <v>67.212102528897731</v>
      </c>
    </row>
    <row r="53" spans="1:4" x14ac:dyDescent="0.25">
      <c r="A53" t="s">
        <v>198</v>
      </c>
      <c r="B53">
        <v>1995</v>
      </c>
      <c r="C53" t="s">
        <v>196</v>
      </c>
      <c r="D53">
        <v>35.658961924044767</v>
      </c>
    </row>
    <row r="54" spans="1:4" x14ac:dyDescent="0.25">
      <c r="A54" t="s">
        <v>198</v>
      </c>
      <c r="B54">
        <v>1996</v>
      </c>
      <c r="C54" t="s">
        <v>196</v>
      </c>
      <c r="D54">
        <v>40.414105758213367</v>
      </c>
    </row>
    <row r="55" spans="1:4" x14ac:dyDescent="0.25">
      <c r="A55" t="s">
        <v>198</v>
      </c>
      <c r="B55">
        <v>1997</v>
      </c>
      <c r="C55" t="s">
        <v>196</v>
      </c>
      <c r="D55">
        <v>14.965908684413165</v>
      </c>
    </row>
    <row r="56" spans="1:4" x14ac:dyDescent="0.25">
      <c r="A56" t="s">
        <v>198</v>
      </c>
      <c r="B56">
        <v>1998</v>
      </c>
      <c r="C56" t="s">
        <v>196</v>
      </c>
      <c r="D56">
        <v>19.540688654631339</v>
      </c>
    </row>
    <row r="57" spans="1:4" x14ac:dyDescent="0.25">
      <c r="A57" t="s">
        <v>198</v>
      </c>
      <c r="B57">
        <v>1999</v>
      </c>
      <c r="C57" t="s">
        <v>196</v>
      </c>
      <c r="D57">
        <v>22.711751113926063</v>
      </c>
    </row>
    <row r="58" spans="1:4" x14ac:dyDescent="0.25">
      <c r="A58" t="s">
        <v>198</v>
      </c>
      <c r="B58">
        <v>2000</v>
      </c>
      <c r="C58" t="s">
        <v>196</v>
      </c>
      <c r="D58">
        <v>59.606201950435704</v>
      </c>
    </row>
    <row r="59" spans="1:4" x14ac:dyDescent="0.25">
      <c r="A59" t="s">
        <v>198</v>
      </c>
      <c r="B59">
        <v>2001</v>
      </c>
      <c r="C59" t="s">
        <v>196</v>
      </c>
      <c r="D59">
        <v>19.284930065517024</v>
      </c>
    </row>
    <row r="60" spans="1:4" x14ac:dyDescent="0.25">
      <c r="A60" t="s">
        <v>198</v>
      </c>
      <c r="B60">
        <v>2002</v>
      </c>
      <c r="C60" t="s">
        <v>196</v>
      </c>
      <c r="D60">
        <v>34.941963468653057</v>
      </c>
    </row>
    <row r="61" spans="1:4" x14ac:dyDescent="0.25">
      <c r="A61" t="s">
        <v>198</v>
      </c>
      <c r="B61">
        <v>2003</v>
      </c>
      <c r="C61" t="s">
        <v>196</v>
      </c>
      <c r="D61">
        <v>26.43467152811867</v>
      </c>
    </row>
    <row r="62" spans="1:4" x14ac:dyDescent="0.25">
      <c r="A62" t="s">
        <v>198</v>
      </c>
      <c r="B62">
        <v>2004</v>
      </c>
      <c r="C62" t="s">
        <v>196</v>
      </c>
      <c r="D62">
        <v>36.354772996645266</v>
      </c>
    </row>
    <row r="63" spans="1:4" x14ac:dyDescent="0.25">
      <c r="A63" t="s">
        <v>198</v>
      </c>
      <c r="B63">
        <v>2005</v>
      </c>
      <c r="C63" t="s">
        <v>196</v>
      </c>
      <c r="D63">
        <v>15.880177775622577</v>
      </c>
    </row>
    <row r="64" spans="1:4" x14ac:dyDescent="0.25">
      <c r="A64" t="s">
        <v>198</v>
      </c>
      <c r="B64">
        <v>2006</v>
      </c>
      <c r="C64" t="s">
        <v>196</v>
      </c>
      <c r="D64">
        <v>24.08386397212103</v>
      </c>
    </row>
    <row r="65" spans="1:4" x14ac:dyDescent="0.25">
      <c r="A65" t="s">
        <v>198</v>
      </c>
      <c r="B65">
        <v>2007</v>
      </c>
      <c r="C65" t="s">
        <v>196</v>
      </c>
      <c r="D65">
        <v>10.16261767381029</v>
      </c>
    </row>
    <row r="66" spans="1:4" x14ac:dyDescent="0.25">
      <c r="A66" t="s">
        <v>198</v>
      </c>
      <c r="B66">
        <v>2008</v>
      </c>
      <c r="C66" t="s">
        <v>196</v>
      </c>
      <c r="D66">
        <v>34.836267796325288</v>
      </c>
    </row>
    <row r="67" spans="1:4" x14ac:dyDescent="0.25">
      <c r="A67" t="s">
        <v>198</v>
      </c>
      <c r="B67">
        <v>2009</v>
      </c>
      <c r="C67" t="s">
        <v>196</v>
      </c>
      <c r="D67">
        <v>4.6781800484596294</v>
      </c>
    </row>
    <row r="68" spans="1:4" x14ac:dyDescent="0.25">
      <c r="A68" t="s">
        <v>198</v>
      </c>
      <c r="B68">
        <v>2013</v>
      </c>
      <c r="C68" t="s">
        <v>196</v>
      </c>
      <c r="D68">
        <v>4.2638001542116148</v>
      </c>
    </row>
    <row r="69" spans="1:4" x14ac:dyDescent="0.25">
      <c r="A69" t="s">
        <v>198</v>
      </c>
      <c r="B69">
        <v>2022</v>
      </c>
      <c r="C69" t="s">
        <v>196</v>
      </c>
      <c r="D69">
        <v>212.34681033844043</v>
      </c>
    </row>
    <row r="70" spans="1:4" x14ac:dyDescent="0.25">
      <c r="A70" t="s">
        <v>199</v>
      </c>
      <c r="B70">
        <v>1966</v>
      </c>
      <c r="C70" t="s">
        <v>200</v>
      </c>
      <c r="D70">
        <v>2.5290804721749489</v>
      </c>
    </row>
    <row r="71" spans="1:4" x14ac:dyDescent="0.25">
      <c r="A71" t="s">
        <v>199</v>
      </c>
      <c r="B71">
        <v>1967</v>
      </c>
      <c r="C71" t="s">
        <v>200</v>
      </c>
      <c r="D71">
        <v>18.236404388166115</v>
      </c>
    </row>
    <row r="72" spans="1:4" x14ac:dyDescent="0.25">
      <c r="A72" t="s">
        <v>199</v>
      </c>
      <c r="B72">
        <v>1968</v>
      </c>
      <c r="C72" t="s">
        <v>200</v>
      </c>
      <c r="D72">
        <v>19.750030262677452</v>
      </c>
    </row>
    <row r="73" spans="1:4" x14ac:dyDescent="0.25">
      <c r="A73" t="s">
        <v>199</v>
      </c>
      <c r="B73">
        <v>1969</v>
      </c>
      <c r="C73" t="s">
        <v>200</v>
      </c>
      <c r="D73">
        <v>24.739818445517663</v>
      </c>
    </row>
    <row r="74" spans="1:4" x14ac:dyDescent="0.25">
      <c r="A74" t="s">
        <v>199</v>
      </c>
      <c r="B74">
        <v>1970</v>
      </c>
      <c r="C74" t="s">
        <v>200</v>
      </c>
      <c r="D74">
        <v>21.020322425729063</v>
      </c>
    </row>
    <row r="75" spans="1:4" x14ac:dyDescent="0.25">
      <c r="A75" t="s">
        <v>199</v>
      </c>
      <c r="B75">
        <v>1971</v>
      </c>
      <c r="C75" t="s">
        <v>200</v>
      </c>
      <c r="D75">
        <v>86.645956460323163</v>
      </c>
    </row>
    <row r="76" spans="1:4" x14ac:dyDescent="0.25">
      <c r="A76" t="s">
        <v>199</v>
      </c>
      <c r="B76">
        <v>1972</v>
      </c>
      <c r="C76" t="s">
        <v>200</v>
      </c>
      <c r="D76">
        <v>165.25941497162896</v>
      </c>
    </row>
    <row r="77" spans="1:4" x14ac:dyDescent="0.25">
      <c r="A77" t="s">
        <v>199</v>
      </c>
      <c r="B77">
        <v>1973</v>
      </c>
      <c r="C77" t="s">
        <v>200</v>
      </c>
      <c r="D77">
        <v>202.63678866704515</v>
      </c>
    </row>
    <row r="78" spans="1:4" x14ac:dyDescent="0.25">
      <c r="A78" t="s">
        <v>199</v>
      </c>
      <c r="B78">
        <v>1974</v>
      </c>
      <c r="C78" t="s">
        <v>200</v>
      </c>
      <c r="D78">
        <v>93.385635334641677</v>
      </c>
    </row>
    <row r="79" spans="1:4" x14ac:dyDescent="0.25">
      <c r="A79" t="s">
        <v>199</v>
      </c>
      <c r="B79">
        <v>1975</v>
      </c>
      <c r="C79" t="s">
        <v>200</v>
      </c>
      <c r="D79">
        <v>173.08478089021875</v>
      </c>
    </row>
    <row r="80" spans="1:4" x14ac:dyDescent="0.25">
      <c r="A80" t="s">
        <v>199</v>
      </c>
      <c r="B80">
        <v>1977</v>
      </c>
      <c r="C80" t="s">
        <v>200</v>
      </c>
      <c r="D80">
        <v>22.852626218738358</v>
      </c>
    </row>
    <row r="81" spans="1:4" x14ac:dyDescent="0.25">
      <c r="A81" t="s">
        <v>199</v>
      </c>
      <c r="B81">
        <v>1979</v>
      </c>
      <c r="C81" t="s">
        <v>195</v>
      </c>
      <c r="D81">
        <v>1.6830342795170883</v>
      </c>
    </row>
    <row r="82" spans="1:4" x14ac:dyDescent="0.25">
      <c r="A82" t="s">
        <v>199</v>
      </c>
      <c r="B82">
        <v>1991</v>
      </c>
      <c r="C82" t="s">
        <v>195</v>
      </c>
      <c r="D82">
        <v>30.362685478462645</v>
      </c>
    </row>
    <row r="83" spans="1:4" x14ac:dyDescent="0.25">
      <c r="A83" t="s">
        <v>199</v>
      </c>
      <c r="B83">
        <v>1992</v>
      </c>
      <c r="C83" t="s">
        <v>196</v>
      </c>
      <c r="D83">
        <v>17.369256712900675</v>
      </c>
    </row>
    <row r="84" spans="1:4" x14ac:dyDescent="0.25">
      <c r="A84" t="s">
        <v>199</v>
      </c>
      <c r="B84">
        <v>1993</v>
      </c>
      <c r="C84" t="s">
        <v>196</v>
      </c>
      <c r="D84">
        <v>10.307581715413237</v>
      </c>
    </row>
    <row r="85" spans="1:4" x14ac:dyDescent="0.25">
      <c r="A85" t="s">
        <v>199</v>
      </c>
      <c r="B85">
        <v>1994</v>
      </c>
      <c r="C85" t="s">
        <v>196</v>
      </c>
      <c r="D85">
        <v>14.234173858891472</v>
      </c>
    </row>
    <row r="86" spans="1:4" x14ac:dyDescent="0.25">
      <c r="A86" t="s">
        <v>199</v>
      </c>
      <c r="B86">
        <v>1995</v>
      </c>
      <c r="C86" t="s">
        <v>196</v>
      </c>
      <c r="D86">
        <v>11.556003247709636</v>
      </c>
    </row>
    <row r="87" spans="1:4" x14ac:dyDescent="0.25">
      <c r="A87" t="s">
        <v>199</v>
      </c>
      <c r="B87">
        <v>1996</v>
      </c>
      <c r="C87" t="s">
        <v>196</v>
      </c>
      <c r="D87">
        <v>22.54793789462185</v>
      </c>
    </row>
    <row r="88" spans="1:4" x14ac:dyDescent="0.25">
      <c r="A88" t="s">
        <v>199</v>
      </c>
      <c r="B88">
        <v>1997</v>
      </c>
      <c r="C88" t="s">
        <v>196</v>
      </c>
      <c r="D88">
        <v>23.23842642980701</v>
      </c>
    </row>
    <row r="89" spans="1:4" x14ac:dyDescent="0.25">
      <c r="A89" t="s">
        <v>199</v>
      </c>
      <c r="B89">
        <v>1998</v>
      </c>
      <c r="C89" t="s">
        <v>196</v>
      </c>
      <c r="D89">
        <v>23.024486939222097</v>
      </c>
    </row>
    <row r="90" spans="1:4" x14ac:dyDescent="0.25">
      <c r="A90" t="s">
        <v>199</v>
      </c>
      <c r="B90">
        <v>1999</v>
      </c>
      <c r="C90" t="s">
        <v>196</v>
      </c>
      <c r="D90">
        <v>51.773416654878368</v>
      </c>
    </row>
    <row r="91" spans="1:4" x14ac:dyDescent="0.25">
      <c r="A91" t="s">
        <v>199</v>
      </c>
      <c r="B91">
        <v>2000</v>
      </c>
      <c r="C91" t="s">
        <v>196</v>
      </c>
      <c r="D91">
        <v>50.107496628587306</v>
      </c>
    </row>
    <row r="92" spans="1:4" x14ac:dyDescent="0.25">
      <c r="A92" t="s">
        <v>199</v>
      </c>
      <c r="B92">
        <v>2001</v>
      </c>
      <c r="C92" t="s">
        <v>196</v>
      </c>
      <c r="D92">
        <v>56.528681266990681</v>
      </c>
    </row>
    <row r="93" spans="1:4" x14ac:dyDescent="0.25">
      <c r="A93" t="s">
        <v>199</v>
      </c>
      <c r="B93">
        <v>2002</v>
      </c>
      <c r="C93" t="s">
        <v>196</v>
      </c>
      <c r="D93">
        <v>141.00754436845386</v>
      </c>
    </row>
    <row r="94" spans="1:4" x14ac:dyDescent="0.25">
      <c r="A94" t="s">
        <v>199</v>
      </c>
      <c r="B94">
        <v>2003</v>
      </c>
      <c r="C94" t="s">
        <v>196</v>
      </c>
      <c r="D94">
        <v>42.557038298131516</v>
      </c>
    </row>
    <row r="95" spans="1:4" x14ac:dyDescent="0.25">
      <c r="A95" t="s">
        <v>199</v>
      </c>
      <c r="B95">
        <v>2004</v>
      </c>
      <c r="C95" t="s">
        <v>196</v>
      </c>
      <c r="D95">
        <v>59.772254827970521</v>
      </c>
    </row>
    <row r="96" spans="1:4" x14ac:dyDescent="0.25">
      <c r="A96" t="s">
        <v>199</v>
      </c>
      <c r="B96">
        <v>2005</v>
      </c>
      <c r="C96" t="s">
        <v>196</v>
      </c>
      <c r="D96">
        <v>79.408779330926379</v>
      </c>
    </row>
    <row r="97" spans="1:4" x14ac:dyDescent="0.25">
      <c r="A97" t="s">
        <v>199</v>
      </c>
      <c r="B97">
        <v>2006</v>
      </c>
      <c r="C97" t="s">
        <v>196</v>
      </c>
      <c r="D97">
        <v>66.356352428145755</v>
      </c>
    </row>
    <row r="98" spans="1:4" x14ac:dyDescent="0.25">
      <c r="A98" t="s">
        <v>199</v>
      </c>
      <c r="B98">
        <v>2007</v>
      </c>
      <c r="C98" t="s">
        <v>196</v>
      </c>
      <c r="D98">
        <v>46.458676326873181</v>
      </c>
    </row>
    <row r="99" spans="1:4" x14ac:dyDescent="0.25">
      <c r="A99" t="s">
        <v>199</v>
      </c>
      <c r="B99">
        <v>2008</v>
      </c>
      <c r="C99" t="s">
        <v>196</v>
      </c>
      <c r="D99">
        <v>58.670674099528995</v>
      </c>
    </row>
    <row r="100" spans="1:4" x14ac:dyDescent="0.25">
      <c r="A100" t="s">
        <v>199</v>
      </c>
      <c r="B100">
        <v>2009</v>
      </c>
      <c r="C100" t="s">
        <v>196</v>
      </c>
      <c r="D100">
        <v>87.76624524829657</v>
      </c>
    </row>
    <row r="101" spans="1:4" x14ac:dyDescent="0.25">
      <c r="A101" t="s">
        <v>199</v>
      </c>
      <c r="B101">
        <v>2013</v>
      </c>
      <c r="C101" t="s">
        <v>196</v>
      </c>
      <c r="D101">
        <v>62.553300893043229</v>
      </c>
    </row>
    <row r="102" spans="1:4" x14ac:dyDescent="0.25">
      <c r="A102" t="s">
        <v>199</v>
      </c>
      <c r="B102">
        <v>2022</v>
      </c>
      <c r="C102" t="s">
        <v>196</v>
      </c>
      <c r="D102">
        <v>682.41587410025193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E081-0EA7-4290-8751-84981FDAF81E}">
  <dimension ref="A1:E102"/>
  <sheetViews>
    <sheetView workbookViewId="0"/>
  </sheetViews>
  <sheetFormatPr defaultRowHeight="15" x14ac:dyDescent="0.25"/>
  <sheetData>
    <row r="1" spans="1:5" x14ac:dyDescent="0.25">
      <c r="A1" t="s">
        <v>191</v>
      </c>
      <c r="B1" t="s">
        <v>192</v>
      </c>
      <c r="C1" t="s">
        <v>193</v>
      </c>
      <c r="D1" t="s">
        <v>4</v>
      </c>
      <c r="E1" t="s">
        <v>8</v>
      </c>
    </row>
    <row r="2" spans="1:5" x14ac:dyDescent="0.25">
      <c r="A2" t="s">
        <v>194</v>
      </c>
      <c r="B2">
        <v>1966</v>
      </c>
      <c r="C2" t="s">
        <v>200</v>
      </c>
      <c r="D2">
        <v>0</v>
      </c>
      <c r="E2">
        <v>3.300325312522181</v>
      </c>
    </row>
    <row r="3" spans="1:5" x14ac:dyDescent="0.25">
      <c r="A3" t="s">
        <v>194</v>
      </c>
      <c r="B3">
        <v>1968</v>
      </c>
      <c r="C3" t="s">
        <v>200</v>
      </c>
      <c r="D3">
        <v>0</v>
      </c>
      <c r="E3">
        <v>0.1288698455365804</v>
      </c>
    </row>
    <row r="4" spans="1:5" x14ac:dyDescent="0.25">
      <c r="A4" t="s">
        <v>194</v>
      </c>
      <c r="B4">
        <v>1971</v>
      </c>
      <c r="C4" t="s">
        <v>200</v>
      </c>
      <c r="D4">
        <v>0</v>
      </c>
      <c r="E4">
        <v>0</v>
      </c>
    </row>
    <row r="5" spans="1:5" x14ac:dyDescent="0.25">
      <c r="A5" t="s">
        <v>194</v>
      </c>
      <c r="B5">
        <v>1972</v>
      </c>
      <c r="C5" t="s">
        <v>200</v>
      </c>
      <c r="D5">
        <v>0</v>
      </c>
      <c r="E5">
        <v>0</v>
      </c>
    </row>
    <row r="6" spans="1:5" x14ac:dyDescent="0.25">
      <c r="A6" t="s">
        <v>194</v>
      </c>
      <c r="B6">
        <v>1977</v>
      </c>
      <c r="C6" t="s">
        <v>200</v>
      </c>
      <c r="D6">
        <v>0</v>
      </c>
      <c r="E6">
        <v>0</v>
      </c>
    </row>
    <row r="7" spans="1:5" x14ac:dyDescent="0.25">
      <c r="A7" t="s">
        <v>194</v>
      </c>
      <c r="B7">
        <v>1991</v>
      </c>
      <c r="C7" t="s">
        <v>200</v>
      </c>
      <c r="D7">
        <v>0</v>
      </c>
      <c r="E7">
        <v>5.823023574474135E-2</v>
      </c>
    </row>
    <row r="8" spans="1:5" x14ac:dyDescent="0.25">
      <c r="A8" t="s">
        <v>194</v>
      </c>
      <c r="B8">
        <v>1992</v>
      </c>
      <c r="C8" t="s">
        <v>200</v>
      </c>
      <c r="D8">
        <v>7.3878680760105188E-3</v>
      </c>
      <c r="E8">
        <v>5.0819100658948686E-2</v>
      </c>
    </row>
    <row r="9" spans="1:5" x14ac:dyDescent="0.25">
      <c r="A9" t="s">
        <v>194</v>
      </c>
      <c r="B9">
        <v>1994</v>
      </c>
      <c r="C9" t="s">
        <v>200</v>
      </c>
      <c r="D9">
        <v>3.8786285465924331E-2</v>
      </c>
      <c r="E9">
        <v>2.2233354966706569E-2</v>
      </c>
    </row>
    <row r="10" spans="1:5" x14ac:dyDescent="0.25">
      <c r="A10" t="s">
        <v>194</v>
      </c>
      <c r="B10">
        <v>1995</v>
      </c>
      <c r="C10" t="s">
        <v>200</v>
      </c>
      <c r="D10">
        <v>0</v>
      </c>
      <c r="E10">
        <v>0</v>
      </c>
    </row>
    <row r="11" spans="1:5" x14ac:dyDescent="0.25">
      <c r="A11" t="s">
        <v>194</v>
      </c>
      <c r="B11">
        <v>1996</v>
      </c>
      <c r="C11" t="s">
        <v>195</v>
      </c>
      <c r="D11">
        <v>0</v>
      </c>
      <c r="E11">
        <v>0</v>
      </c>
    </row>
    <row r="12" spans="1:5" x14ac:dyDescent="0.25">
      <c r="A12" t="s">
        <v>194</v>
      </c>
      <c r="B12">
        <v>1997</v>
      </c>
      <c r="C12" t="s">
        <v>195</v>
      </c>
      <c r="D12">
        <v>0</v>
      </c>
      <c r="E12">
        <v>0</v>
      </c>
    </row>
    <row r="13" spans="1:5" x14ac:dyDescent="0.25">
      <c r="A13" t="s">
        <v>194</v>
      </c>
      <c r="B13">
        <v>1998</v>
      </c>
      <c r="C13" t="s">
        <v>195</v>
      </c>
      <c r="D13">
        <v>6.8263872289935721</v>
      </c>
      <c r="E13">
        <v>0</v>
      </c>
    </row>
    <row r="14" spans="1:5" x14ac:dyDescent="0.25">
      <c r="A14" t="s">
        <v>194</v>
      </c>
      <c r="B14">
        <v>1999</v>
      </c>
      <c r="C14" t="s">
        <v>195</v>
      </c>
      <c r="D14">
        <v>4.3034313557593942</v>
      </c>
      <c r="E14">
        <v>0</v>
      </c>
    </row>
    <row r="15" spans="1:5" x14ac:dyDescent="0.25">
      <c r="A15" t="s">
        <v>194</v>
      </c>
      <c r="B15">
        <v>2000</v>
      </c>
      <c r="C15" t="s">
        <v>195</v>
      </c>
      <c r="D15">
        <v>16.969002347852555</v>
      </c>
      <c r="E15">
        <v>0</v>
      </c>
    </row>
    <row r="16" spans="1:5" x14ac:dyDescent="0.25">
      <c r="A16" t="s">
        <v>194</v>
      </c>
      <c r="B16">
        <v>2001</v>
      </c>
      <c r="C16" t="s">
        <v>195</v>
      </c>
      <c r="D16">
        <v>22.815204603170855</v>
      </c>
      <c r="E16">
        <v>0</v>
      </c>
    </row>
    <row r="17" spans="1:5" x14ac:dyDescent="0.25">
      <c r="A17" t="s">
        <v>194</v>
      </c>
      <c r="B17">
        <v>2002</v>
      </c>
      <c r="C17" t="s">
        <v>196</v>
      </c>
      <c r="D17">
        <v>25.860039279018917</v>
      </c>
      <c r="E17">
        <v>3.2524234479861448E-2</v>
      </c>
    </row>
    <row r="18" spans="1:5" x14ac:dyDescent="0.25">
      <c r="A18" t="s">
        <v>194</v>
      </c>
      <c r="B18">
        <v>2003</v>
      </c>
      <c r="C18" t="s">
        <v>196</v>
      </c>
      <c r="D18">
        <v>4.3636424498724962</v>
      </c>
      <c r="E18">
        <v>3.0491460395369208E-2</v>
      </c>
    </row>
    <row r="19" spans="1:5" x14ac:dyDescent="0.25">
      <c r="A19" t="s">
        <v>194</v>
      </c>
      <c r="B19">
        <v>2004</v>
      </c>
      <c r="C19" t="s">
        <v>196</v>
      </c>
      <c r="D19">
        <v>5.4419013305838568</v>
      </c>
      <c r="E19">
        <v>0.39300107862298417</v>
      </c>
    </row>
    <row r="20" spans="1:5" x14ac:dyDescent="0.25">
      <c r="A20" t="s">
        <v>194</v>
      </c>
      <c r="B20">
        <v>2005</v>
      </c>
      <c r="C20" t="s">
        <v>196</v>
      </c>
      <c r="D20">
        <v>13.214263639412955</v>
      </c>
      <c r="E20">
        <v>1.1502057413046589</v>
      </c>
    </row>
    <row r="21" spans="1:5" x14ac:dyDescent="0.25">
      <c r="A21" t="s">
        <v>194</v>
      </c>
      <c r="B21">
        <v>2006</v>
      </c>
      <c r="C21" t="s">
        <v>196</v>
      </c>
      <c r="D21">
        <v>29.291407025733569</v>
      </c>
      <c r="E21">
        <v>9.0254729559533509</v>
      </c>
    </row>
    <row r="22" spans="1:5" x14ac:dyDescent="0.25">
      <c r="A22" t="s">
        <v>194</v>
      </c>
      <c r="B22">
        <v>2009</v>
      </c>
      <c r="C22" t="s">
        <v>196</v>
      </c>
      <c r="D22">
        <v>2.8787234291357828</v>
      </c>
      <c r="E22">
        <v>3.6146420089528641</v>
      </c>
    </row>
    <row r="23" spans="1:5" x14ac:dyDescent="0.25">
      <c r="A23" t="s">
        <v>194</v>
      </c>
      <c r="B23">
        <v>2013</v>
      </c>
      <c r="C23" t="s">
        <v>196</v>
      </c>
      <c r="D23">
        <v>4.3440646082443211</v>
      </c>
      <c r="E23">
        <v>0.42688047068050472</v>
      </c>
    </row>
    <row r="24" spans="1:5" x14ac:dyDescent="0.25">
      <c r="A24" t="s">
        <v>194</v>
      </c>
      <c r="B24">
        <v>2022</v>
      </c>
      <c r="C24" t="s">
        <v>196</v>
      </c>
      <c r="D24">
        <v>39.89447083161167</v>
      </c>
      <c r="E24">
        <v>275.27014910466289</v>
      </c>
    </row>
    <row r="25" spans="1:5" x14ac:dyDescent="0.25">
      <c r="A25" t="s">
        <v>197</v>
      </c>
      <c r="B25">
        <v>1966</v>
      </c>
      <c r="C25" t="s">
        <v>200</v>
      </c>
      <c r="D25">
        <v>0</v>
      </c>
      <c r="E25">
        <v>0</v>
      </c>
    </row>
    <row r="26" spans="1:5" x14ac:dyDescent="0.25">
      <c r="A26" t="s">
        <v>197</v>
      </c>
      <c r="B26">
        <v>1967</v>
      </c>
      <c r="C26" t="s">
        <v>200</v>
      </c>
      <c r="D26">
        <v>0</v>
      </c>
      <c r="E26">
        <v>0</v>
      </c>
    </row>
    <row r="27" spans="1:5" x14ac:dyDescent="0.25">
      <c r="A27" t="s">
        <v>197</v>
      </c>
      <c r="B27">
        <v>1972</v>
      </c>
      <c r="C27" t="s">
        <v>200</v>
      </c>
      <c r="D27">
        <v>0</v>
      </c>
      <c r="E27">
        <v>0</v>
      </c>
    </row>
    <row r="28" spans="1:5" x14ac:dyDescent="0.25">
      <c r="A28" t="s">
        <v>197</v>
      </c>
      <c r="B28">
        <v>1977</v>
      </c>
      <c r="C28" t="s">
        <v>200</v>
      </c>
      <c r="D28">
        <v>0</v>
      </c>
      <c r="E28">
        <v>0</v>
      </c>
    </row>
    <row r="29" spans="1:5" x14ac:dyDescent="0.25">
      <c r="A29" t="s">
        <v>197</v>
      </c>
      <c r="B29">
        <v>1996</v>
      </c>
      <c r="C29" t="s">
        <v>200</v>
      </c>
      <c r="D29">
        <v>0</v>
      </c>
      <c r="E29">
        <v>0</v>
      </c>
    </row>
    <row r="30" spans="1:5" x14ac:dyDescent="0.25">
      <c r="A30" t="s">
        <v>197</v>
      </c>
      <c r="B30">
        <v>1997</v>
      </c>
      <c r="C30" t="s">
        <v>200</v>
      </c>
      <c r="D30">
        <v>0</v>
      </c>
      <c r="E30">
        <v>0</v>
      </c>
    </row>
    <row r="31" spans="1:5" x14ac:dyDescent="0.25">
      <c r="A31" t="s">
        <v>197</v>
      </c>
      <c r="B31">
        <v>1998</v>
      </c>
      <c r="C31" t="s">
        <v>200</v>
      </c>
      <c r="D31">
        <v>0</v>
      </c>
      <c r="E31">
        <v>0</v>
      </c>
    </row>
    <row r="32" spans="1:5" x14ac:dyDescent="0.25">
      <c r="A32" t="s">
        <v>197</v>
      </c>
      <c r="B32">
        <v>1999</v>
      </c>
      <c r="C32" t="s">
        <v>200</v>
      </c>
      <c r="D32">
        <v>0</v>
      </c>
      <c r="E32">
        <v>0</v>
      </c>
    </row>
    <row r="33" spans="1:5" x14ac:dyDescent="0.25">
      <c r="A33" t="s">
        <v>197</v>
      </c>
      <c r="B33">
        <v>2001</v>
      </c>
      <c r="C33" t="s">
        <v>200</v>
      </c>
      <c r="D33">
        <v>0</v>
      </c>
      <c r="E33">
        <v>0</v>
      </c>
    </row>
    <row r="34" spans="1:5" x14ac:dyDescent="0.25">
      <c r="A34" t="s">
        <v>197</v>
      </c>
      <c r="B34">
        <v>2002</v>
      </c>
      <c r="C34" t="s">
        <v>200</v>
      </c>
      <c r="D34">
        <v>0</v>
      </c>
      <c r="E34">
        <v>2.4901361083058355</v>
      </c>
    </row>
    <row r="35" spans="1:5" x14ac:dyDescent="0.25">
      <c r="A35" t="s">
        <v>197</v>
      </c>
      <c r="B35">
        <v>2003</v>
      </c>
      <c r="C35" t="s">
        <v>200</v>
      </c>
      <c r="D35">
        <v>0</v>
      </c>
      <c r="E35">
        <v>0</v>
      </c>
    </row>
    <row r="36" spans="1:5" x14ac:dyDescent="0.25">
      <c r="A36" t="s">
        <v>197</v>
      </c>
      <c r="B36">
        <v>2004</v>
      </c>
      <c r="C36" t="s">
        <v>200</v>
      </c>
      <c r="D36">
        <v>0</v>
      </c>
      <c r="E36">
        <v>0</v>
      </c>
    </row>
    <row r="37" spans="1:5" x14ac:dyDescent="0.25">
      <c r="A37" t="s">
        <v>197</v>
      </c>
      <c r="B37">
        <v>2005</v>
      </c>
      <c r="C37" t="s">
        <v>200</v>
      </c>
      <c r="D37">
        <v>0</v>
      </c>
      <c r="E37">
        <v>0</v>
      </c>
    </row>
    <row r="38" spans="1:5" x14ac:dyDescent="0.25">
      <c r="A38" t="s">
        <v>197</v>
      </c>
      <c r="B38">
        <v>2006</v>
      </c>
      <c r="C38" t="s">
        <v>200</v>
      </c>
      <c r="D38">
        <v>0</v>
      </c>
      <c r="E38">
        <v>0</v>
      </c>
    </row>
    <row r="39" spans="1:5" x14ac:dyDescent="0.25">
      <c r="A39" t="s">
        <v>197</v>
      </c>
      <c r="B39">
        <v>2009</v>
      </c>
      <c r="C39" t="s">
        <v>200</v>
      </c>
      <c r="D39">
        <v>0</v>
      </c>
      <c r="E39">
        <v>0</v>
      </c>
    </row>
    <row r="40" spans="1:5" x14ac:dyDescent="0.25">
      <c r="A40" t="s">
        <v>197</v>
      </c>
      <c r="B40">
        <v>2015</v>
      </c>
      <c r="C40" t="s">
        <v>200</v>
      </c>
      <c r="D40">
        <v>0</v>
      </c>
      <c r="E40">
        <v>0</v>
      </c>
    </row>
    <row r="41" spans="1:5" x14ac:dyDescent="0.25">
      <c r="A41" t="s">
        <v>197</v>
      </c>
      <c r="B41">
        <v>2022</v>
      </c>
      <c r="C41" t="s">
        <v>200</v>
      </c>
      <c r="D41">
        <v>0</v>
      </c>
      <c r="E41">
        <v>0</v>
      </c>
    </row>
    <row r="42" spans="1:5" x14ac:dyDescent="0.25">
      <c r="A42" t="s">
        <v>198</v>
      </c>
      <c r="B42">
        <v>1966</v>
      </c>
      <c r="C42" t="s">
        <v>200</v>
      </c>
      <c r="D42">
        <v>1.3708206805408489</v>
      </c>
      <c r="E42">
        <v>15.715834821534195</v>
      </c>
    </row>
    <row r="43" spans="1:5" x14ac:dyDescent="0.25">
      <c r="A43" t="s">
        <v>198</v>
      </c>
      <c r="B43">
        <v>1967</v>
      </c>
      <c r="C43" t="s">
        <v>200</v>
      </c>
      <c r="D43">
        <v>0</v>
      </c>
      <c r="E43">
        <v>5.4219630134292967</v>
      </c>
    </row>
    <row r="44" spans="1:5" x14ac:dyDescent="0.25">
      <c r="A44" t="s">
        <v>198</v>
      </c>
      <c r="B44">
        <v>1968</v>
      </c>
      <c r="C44" t="s">
        <v>200</v>
      </c>
      <c r="D44">
        <v>0</v>
      </c>
      <c r="E44">
        <v>0</v>
      </c>
    </row>
    <row r="45" spans="1:5" x14ac:dyDescent="0.25">
      <c r="A45" t="s">
        <v>198</v>
      </c>
      <c r="B45">
        <v>1969</v>
      </c>
      <c r="C45" t="s">
        <v>200</v>
      </c>
      <c r="D45">
        <v>0</v>
      </c>
      <c r="E45">
        <v>0</v>
      </c>
    </row>
    <row r="46" spans="1:5" x14ac:dyDescent="0.25">
      <c r="A46" t="s">
        <v>198</v>
      </c>
      <c r="B46">
        <v>1971</v>
      </c>
      <c r="C46" t="s">
        <v>200</v>
      </c>
      <c r="D46">
        <v>0</v>
      </c>
      <c r="E46">
        <v>0</v>
      </c>
    </row>
    <row r="47" spans="1:5" x14ac:dyDescent="0.25">
      <c r="A47" t="s">
        <v>198</v>
      </c>
      <c r="B47">
        <v>1972</v>
      </c>
      <c r="C47" t="s">
        <v>200</v>
      </c>
      <c r="D47">
        <v>0</v>
      </c>
      <c r="E47">
        <v>0</v>
      </c>
    </row>
    <row r="48" spans="1:5" x14ac:dyDescent="0.25">
      <c r="A48" t="s">
        <v>198</v>
      </c>
      <c r="B48">
        <v>1977</v>
      </c>
      <c r="C48" t="s">
        <v>195</v>
      </c>
      <c r="D48">
        <v>0</v>
      </c>
      <c r="E48">
        <v>0</v>
      </c>
    </row>
    <row r="49" spans="1:5" x14ac:dyDescent="0.25">
      <c r="A49" t="s">
        <v>198</v>
      </c>
      <c r="B49">
        <v>1991</v>
      </c>
      <c r="C49" t="s">
        <v>195</v>
      </c>
      <c r="D49">
        <v>0.15242332805293896</v>
      </c>
      <c r="E49">
        <v>10.254908934397999</v>
      </c>
    </row>
    <row r="50" spans="1:5" x14ac:dyDescent="0.25">
      <c r="A50" t="s">
        <v>198</v>
      </c>
      <c r="B50">
        <v>1992</v>
      </c>
      <c r="C50" t="s">
        <v>196</v>
      </c>
      <c r="D50">
        <v>0.90365253760955333</v>
      </c>
      <c r="E50">
        <v>29.170165940735416</v>
      </c>
    </row>
    <row r="51" spans="1:5" x14ac:dyDescent="0.25">
      <c r="A51" t="s">
        <v>198</v>
      </c>
      <c r="B51">
        <v>1993</v>
      </c>
      <c r="C51" t="s">
        <v>196</v>
      </c>
      <c r="D51">
        <v>1.6766565208498052</v>
      </c>
      <c r="E51">
        <v>13.205834652374012</v>
      </c>
    </row>
    <row r="52" spans="1:5" x14ac:dyDescent="0.25">
      <c r="A52" t="s">
        <v>198</v>
      </c>
      <c r="B52">
        <v>1994</v>
      </c>
      <c r="C52" t="s">
        <v>196</v>
      </c>
      <c r="D52">
        <v>0.98966282786052873</v>
      </c>
      <c r="E52">
        <v>66.057257483841468</v>
      </c>
    </row>
    <row r="53" spans="1:5" x14ac:dyDescent="0.25">
      <c r="A53" t="s">
        <v>198</v>
      </c>
      <c r="B53">
        <v>1995</v>
      </c>
      <c r="C53" t="s">
        <v>196</v>
      </c>
      <c r="D53">
        <v>0.18057654132969847</v>
      </c>
      <c r="E53">
        <v>35.473265873971407</v>
      </c>
    </row>
    <row r="54" spans="1:5" x14ac:dyDescent="0.25">
      <c r="A54" t="s">
        <v>198</v>
      </c>
      <c r="B54">
        <v>1996</v>
      </c>
      <c r="C54" t="s">
        <v>196</v>
      </c>
      <c r="D54">
        <v>3.2847225265292828</v>
      </c>
      <c r="E54">
        <v>37.021271806946828</v>
      </c>
    </row>
    <row r="55" spans="1:5" x14ac:dyDescent="0.25">
      <c r="A55" t="s">
        <v>198</v>
      </c>
      <c r="B55">
        <v>1997</v>
      </c>
      <c r="C55" t="s">
        <v>196</v>
      </c>
      <c r="D55">
        <v>0.57703112975316873</v>
      </c>
      <c r="E55">
        <v>14.354168097126706</v>
      </c>
    </row>
    <row r="56" spans="1:5" x14ac:dyDescent="0.25">
      <c r="A56" t="s">
        <v>198</v>
      </c>
      <c r="B56">
        <v>1998</v>
      </c>
      <c r="C56" t="s">
        <v>196</v>
      </c>
      <c r="D56">
        <v>4.8884335994051646</v>
      </c>
      <c r="E56">
        <v>14.628769571405916</v>
      </c>
    </row>
    <row r="57" spans="1:5" x14ac:dyDescent="0.25">
      <c r="A57" t="s">
        <v>198</v>
      </c>
      <c r="B57">
        <v>1999</v>
      </c>
      <c r="C57" t="s">
        <v>196</v>
      </c>
      <c r="D57">
        <v>0.54436899116084336</v>
      </c>
      <c r="E57">
        <v>22.092936974871112</v>
      </c>
    </row>
    <row r="58" spans="1:5" x14ac:dyDescent="0.25">
      <c r="A58" t="s">
        <v>198</v>
      </c>
      <c r="B58">
        <v>2000</v>
      </c>
      <c r="C58" t="s">
        <v>196</v>
      </c>
      <c r="D58">
        <v>2.8905993860530148</v>
      </c>
      <c r="E58">
        <v>56.683361628471772</v>
      </c>
    </row>
    <row r="59" spans="1:5" x14ac:dyDescent="0.25">
      <c r="A59" t="s">
        <v>198</v>
      </c>
      <c r="B59">
        <v>2001</v>
      </c>
      <c r="C59" t="s">
        <v>196</v>
      </c>
      <c r="D59">
        <v>3.5966779954868748</v>
      </c>
      <c r="E59">
        <v>15.66550027149446</v>
      </c>
    </row>
    <row r="60" spans="1:5" x14ac:dyDescent="0.25">
      <c r="A60" t="s">
        <v>198</v>
      </c>
      <c r="B60">
        <v>2002</v>
      </c>
      <c r="C60" t="s">
        <v>196</v>
      </c>
      <c r="D60">
        <v>2.8730374842842084</v>
      </c>
      <c r="E60">
        <v>31.401348844066511</v>
      </c>
    </row>
    <row r="61" spans="1:5" x14ac:dyDescent="0.25">
      <c r="A61" t="s">
        <v>198</v>
      </c>
      <c r="B61">
        <v>2003</v>
      </c>
      <c r="C61" t="s">
        <v>196</v>
      </c>
      <c r="D61">
        <v>5.2873529014791165</v>
      </c>
      <c r="E61">
        <v>21.136930622625371</v>
      </c>
    </row>
    <row r="62" spans="1:5" x14ac:dyDescent="0.25">
      <c r="A62" t="s">
        <v>198</v>
      </c>
      <c r="B62">
        <v>2004</v>
      </c>
      <c r="C62" t="s">
        <v>196</v>
      </c>
      <c r="D62">
        <v>2.3952520610179877</v>
      </c>
      <c r="E62">
        <v>33.906772210091965</v>
      </c>
    </row>
    <row r="63" spans="1:5" x14ac:dyDescent="0.25">
      <c r="A63" t="s">
        <v>198</v>
      </c>
      <c r="B63">
        <v>2005</v>
      </c>
      <c r="C63" t="s">
        <v>196</v>
      </c>
      <c r="D63">
        <v>6.6160046155764771</v>
      </c>
      <c r="E63">
        <v>9.2539229073702707</v>
      </c>
    </row>
    <row r="64" spans="1:5" x14ac:dyDescent="0.25">
      <c r="A64" t="s">
        <v>198</v>
      </c>
      <c r="B64">
        <v>2006</v>
      </c>
      <c r="C64" t="s">
        <v>196</v>
      </c>
      <c r="D64">
        <v>6.2820182378327285</v>
      </c>
      <c r="E64">
        <v>17.799168431384796</v>
      </c>
    </row>
    <row r="65" spans="1:5" x14ac:dyDescent="0.25">
      <c r="A65" t="s">
        <v>198</v>
      </c>
      <c r="B65">
        <v>2007</v>
      </c>
      <c r="C65" t="s">
        <v>196</v>
      </c>
      <c r="D65">
        <v>5.0478798063029959</v>
      </c>
      <c r="E65">
        <v>5.1144865523823446</v>
      </c>
    </row>
    <row r="66" spans="1:5" x14ac:dyDescent="0.25">
      <c r="A66" t="s">
        <v>198</v>
      </c>
      <c r="B66">
        <v>2008</v>
      </c>
      <c r="C66" t="s">
        <v>196</v>
      </c>
      <c r="D66">
        <v>8.4252513650737626</v>
      </c>
      <c r="E66">
        <v>26.411016431251529</v>
      </c>
    </row>
    <row r="67" spans="1:5" x14ac:dyDescent="0.25">
      <c r="A67" t="s">
        <v>198</v>
      </c>
      <c r="B67">
        <v>2009</v>
      </c>
      <c r="C67" t="s">
        <v>196</v>
      </c>
      <c r="D67">
        <v>0.27416413610816981</v>
      </c>
      <c r="E67">
        <v>4.400433750029574</v>
      </c>
    </row>
    <row r="68" spans="1:5" x14ac:dyDescent="0.25">
      <c r="A68" t="s">
        <v>198</v>
      </c>
      <c r="B68">
        <v>2013</v>
      </c>
      <c r="C68" t="s">
        <v>196</v>
      </c>
      <c r="D68">
        <v>0.39401946256655751</v>
      </c>
      <c r="E68">
        <v>3.8697806916450577</v>
      </c>
    </row>
    <row r="69" spans="1:5" x14ac:dyDescent="0.25">
      <c r="A69" t="s">
        <v>198</v>
      </c>
      <c r="B69">
        <v>2022</v>
      </c>
      <c r="C69" t="s">
        <v>196</v>
      </c>
      <c r="D69">
        <v>72.688382577659524</v>
      </c>
      <c r="E69">
        <v>139.65842776078091</v>
      </c>
    </row>
    <row r="70" spans="1:5" x14ac:dyDescent="0.25">
      <c r="A70" t="s">
        <v>199</v>
      </c>
      <c r="B70">
        <v>1966</v>
      </c>
      <c r="C70" t="s">
        <v>200</v>
      </c>
      <c r="D70">
        <v>0</v>
      </c>
      <c r="E70">
        <v>0.18607548428696485</v>
      </c>
    </row>
    <row r="71" spans="1:5" x14ac:dyDescent="0.25">
      <c r="A71" t="s">
        <v>199</v>
      </c>
      <c r="B71">
        <v>1967</v>
      </c>
      <c r="C71" t="s">
        <v>200</v>
      </c>
      <c r="D71">
        <v>0</v>
      </c>
      <c r="E71">
        <v>15.474052737685462</v>
      </c>
    </row>
    <row r="72" spans="1:5" x14ac:dyDescent="0.25">
      <c r="A72" t="s">
        <v>199</v>
      </c>
      <c r="B72">
        <v>1968</v>
      </c>
      <c r="C72" t="s">
        <v>200</v>
      </c>
      <c r="D72">
        <v>0</v>
      </c>
      <c r="E72">
        <v>16.479866166263651</v>
      </c>
    </row>
    <row r="73" spans="1:5" x14ac:dyDescent="0.25">
      <c r="A73" t="s">
        <v>199</v>
      </c>
      <c r="B73">
        <v>1969</v>
      </c>
      <c r="C73" t="s">
        <v>200</v>
      </c>
      <c r="D73">
        <v>0</v>
      </c>
      <c r="E73">
        <v>20.709440603861811</v>
      </c>
    </row>
    <row r="74" spans="1:5" x14ac:dyDescent="0.25">
      <c r="A74" t="s">
        <v>199</v>
      </c>
      <c r="B74">
        <v>1970</v>
      </c>
      <c r="C74" t="s">
        <v>200</v>
      </c>
      <c r="D74">
        <v>0</v>
      </c>
      <c r="E74">
        <v>15.55142299948799</v>
      </c>
    </row>
    <row r="75" spans="1:5" x14ac:dyDescent="0.25">
      <c r="A75" t="s">
        <v>199</v>
      </c>
      <c r="B75">
        <v>1971</v>
      </c>
      <c r="C75" t="s">
        <v>200</v>
      </c>
      <c r="D75">
        <v>0</v>
      </c>
      <c r="E75">
        <v>79.15945108376259</v>
      </c>
    </row>
    <row r="76" spans="1:5" x14ac:dyDescent="0.25">
      <c r="A76" t="s">
        <v>199</v>
      </c>
      <c r="B76">
        <v>1972</v>
      </c>
      <c r="C76" t="s">
        <v>200</v>
      </c>
      <c r="D76">
        <v>0</v>
      </c>
      <c r="E76">
        <v>0</v>
      </c>
    </row>
    <row r="77" spans="1:5" x14ac:dyDescent="0.25">
      <c r="A77" t="s">
        <v>199</v>
      </c>
      <c r="B77">
        <v>1973</v>
      </c>
      <c r="C77" t="s">
        <v>200</v>
      </c>
      <c r="D77">
        <v>0</v>
      </c>
      <c r="E77">
        <v>0</v>
      </c>
    </row>
    <row r="78" spans="1:5" x14ac:dyDescent="0.25">
      <c r="A78" t="s">
        <v>199</v>
      </c>
      <c r="B78">
        <v>1974</v>
      </c>
      <c r="C78" t="s">
        <v>200</v>
      </c>
      <c r="D78">
        <v>0</v>
      </c>
      <c r="E78">
        <v>0</v>
      </c>
    </row>
    <row r="79" spans="1:5" x14ac:dyDescent="0.25">
      <c r="A79" t="s">
        <v>199</v>
      </c>
      <c r="B79">
        <v>1975</v>
      </c>
      <c r="C79" t="s">
        <v>200</v>
      </c>
      <c r="D79">
        <v>0</v>
      </c>
      <c r="E79">
        <v>0</v>
      </c>
    </row>
    <row r="80" spans="1:5" x14ac:dyDescent="0.25">
      <c r="A80" t="s">
        <v>199</v>
      </c>
      <c r="B80">
        <v>1977</v>
      </c>
      <c r="C80" t="s">
        <v>200</v>
      </c>
      <c r="D80">
        <v>0</v>
      </c>
      <c r="E80">
        <v>0</v>
      </c>
    </row>
    <row r="81" spans="1:5" x14ac:dyDescent="0.25">
      <c r="A81" t="s">
        <v>199</v>
      </c>
      <c r="B81">
        <v>1979</v>
      </c>
      <c r="C81" t="s">
        <v>195</v>
      </c>
      <c r="D81">
        <v>0</v>
      </c>
      <c r="E81">
        <v>0</v>
      </c>
    </row>
    <row r="82" spans="1:5" x14ac:dyDescent="0.25">
      <c r="A82" t="s">
        <v>199</v>
      </c>
      <c r="B82">
        <v>1991</v>
      </c>
      <c r="C82" t="s">
        <v>195</v>
      </c>
      <c r="D82">
        <v>0</v>
      </c>
      <c r="E82">
        <v>0</v>
      </c>
    </row>
    <row r="83" spans="1:5" x14ac:dyDescent="0.25">
      <c r="A83" t="s">
        <v>199</v>
      </c>
      <c r="B83">
        <v>1992</v>
      </c>
      <c r="C83" t="s">
        <v>196</v>
      </c>
      <c r="D83">
        <v>0</v>
      </c>
      <c r="E83">
        <v>0</v>
      </c>
    </row>
    <row r="84" spans="1:5" x14ac:dyDescent="0.25">
      <c r="A84" t="s">
        <v>199</v>
      </c>
      <c r="B84">
        <v>1993</v>
      </c>
      <c r="C84" t="s">
        <v>196</v>
      </c>
      <c r="D84">
        <v>0</v>
      </c>
      <c r="E84">
        <v>0.11139356061634149</v>
      </c>
    </row>
    <row r="85" spans="1:5" x14ac:dyDescent="0.25">
      <c r="A85" t="s">
        <v>199</v>
      </c>
      <c r="B85">
        <v>1994</v>
      </c>
      <c r="C85" t="s">
        <v>196</v>
      </c>
      <c r="D85">
        <v>1.472468986051602</v>
      </c>
      <c r="E85">
        <v>0.42081692442632107</v>
      </c>
    </row>
    <row r="86" spans="1:5" x14ac:dyDescent="0.25">
      <c r="A86" t="s">
        <v>199</v>
      </c>
      <c r="B86">
        <v>1995</v>
      </c>
      <c r="C86" t="s">
        <v>196</v>
      </c>
      <c r="D86">
        <v>1.0527902826553721</v>
      </c>
      <c r="E86">
        <v>2.3636615571587427</v>
      </c>
    </row>
    <row r="87" spans="1:5" x14ac:dyDescent="0.25">
      <c r="A87" t="s">
        <v>199</v>
      </c>
      <c r="B87">
        <v>1996</v>
      </c>
      <c r="C87" t="s">
        <v>196</v>
      </c>
      <c r="D87">
        <v>2.2108186005546502</v>
      </c>
      <c r="E87">
        <v>19.702797781530418</v>
      </c>
    </row>
    <row r="88" spans="1:5" x14ac:dyDescent="0.25">
      <c r="A88" t="s">
        <v>199</v>
      </c>
      <c r="B88">
        <v>1997</v>
      </c>
      <c r="C88" t="s">
        <v>196</v>
      </c>
      <c r="D88">
        <v>0.84624636194014624</v>
      </c>
      <c r="E88">
        <v>22.31420677625611</v>
      </c>
    </row>
    <row r="89" spans="1:5" x14ac:dyDescent="0.25">
      <c r="A89" t="s">
        <v>199</v>
      </c>
      <c r="B89">
        <v>1998</v>
      </c>
      <c r="C89" t="s">
        <v>196</v>
      </c>
      <c r="D89">
        <v>3.8786291168538365</v>
      </c>
      <c r="E89">
        <v>18.72453003726865</v>
      </c>
    </row>
    <row r="90" spans="1:5" x14ac:dyDescent="0.25">
      <c r="A90" t="s">
        <v>199</v>
      </c>
      <c r="B90">
        <v>1999</v>
      </c>
      <c r="C90" t="s">
        <v>196</v>
      </c>
      <c r="D90">
        <v>3.2792046113934461</v>
      </c>
      <c r="E90">
        <v>46.460981253551374</v>
      </c>
    </row>
    <row r="91" spans="1:5" x14ac:dyDescent="0.25">
      <c r="A91" t="s">
        <v>199</v>
      </c>
      <c r="B91">
        <v>2000</v>
      </c>
      <c r="C91" t="s">
        <v>196</v>
      </c>
      <c r="D91">
        <v>1.9424488028309068</v>
      </c>
      <c r="E91">
        <v>47.447333851878732</v>
      </c>
    </row>
    <row r="92" spans="1:5" x14ac:dyDescent="0.25">
      <c r="A92" t="s">
        <v>199</v>
      </c>
      <c r="B92">
        <v>2001</v>
      </c>
      <c r="C92" t="s">
        <v>196</v>
      </c>
      <c r="D92">
        <v>4.9834507298555657</v>
      </c>
      <c r="E92">
        <v>46.711072839894968</v>
      </c>
    </row>
    <row r="93" spans="1:5" x14ac:dyDescent="0.25">
      <c r="A93" t="s">
        <v>199</v>
      </c>
      <c r="B93">
        <v>2002</v>
      </c>
      <c r="C93" t="s">
        <v>196</v>
      </c>
      <c r="D93">
        <v>6.4907220455453452</v>
      </c>
      <c r="E93">
        <v>123.3280408338041</v>
      </c>
    </row>
    <row r="94" spans="1:5" x14ac:dyDescent="0.25">
      <c r="A94" t="s">
        <v>199</v>
      </c>
      <c r="B94">
        <v>2003</v>
      </c>
      <c r="C94" t="s">
        <v>196</v>
      </c>
      <c r="D94">
        <v>5.0175095482897492</v>
      </c>
      <c r="E94">
        <v>34.358608294928956</v>
      </c>
    </row>
    <row r="95" spans="1:5" x14ac:dyDescent="0.25">
      <c r="A95" t="s">
        <v>199</v>
      </c>
      <c r="B95">
        <v>2004</v>
      </c>
      <c r="C95" t="s">
        <v>196</v>
      </c>
      <c r="D95">
        <v>3.5776474951400261</v>
      </c>
      <c r="E95">
        <v>53.025669949834338</v>
      </c>
    </row>
    <row r="96" spans="1:5" x14ac:dyDescent="0.25">
      <c r="A96" t="s">
        <v>199</v>
      </c>
      <c r="B96">
        <v>2005</v>
      </c>
      <c r="C96" t="s">
        <v>196</v>
      </c>
      <c r="D96">
        <v>4.9970324702282696</v>
      </c>
      <c r="E96">
        <v>68.407476721707297</v>
      </c>
    </row>
    <row r="97" spans="1:5" x14ac:dyDescent="0.25">
      <c r="A97" t="s">
        <v>199</v>
      </c>
      <c r="B97">
        <v>2006</v>
      </c>
      <c r="C97" t="s">
        <v>196</v>
      </c>
      <c r="D97">
        <v>8.8859627890677952</v>
      </c>
      <c r="E97">
        <v>52.602023420780078</v>
      </c>
    </row>
    <row r="98" spans="1:5" x14ac:dyDescent="0.25">
      <c r="A98" t="s">
        <v>199</v>
      </c>
      <c r="B98">
        <v>2007</v>
      </c>
      <c r="C98" t="s">
        <v>196</v>
      </c>
      <c r="D98">
        <v>3.5479738552969344</v>
      </c>
      <c r="E98">
        <v>37.48962530961726</v>
      </c>
    </row>
    <row r="99" spans="1:5" x14ac:dyDescent="0.25">
      <c r="A99" t="s">
        <v>199</v>
      </c>
      <c r="B99">
        <v>2008</v>
      </c>
      <c r="C99" t="s">
        <v>196</v>
      </c>
      <c r="D99">
        <v>6.5349243448209977</v>
      </c>
      <c r="E99">
        <v>44.044377851638004</v>
      </c>
    </row>
    <row r="100" spans="1:5" x14ac:dyDescent="0.25">
      <c r="A100" t="s">
        <v>199</v>
      </c>
      <c r="B100">
        <v>2009</v>
      </c>
      <c r="C100" t="s">
        <v>196</v>
      </c>
      <c r="D100">
        <v>4.9109604382138432</v>
      </c>
      <c r="E100">
        <v>80.190205517057223</v>
      </c>
    </row>
    <row r="101" spans="1:5" x14ac:dyDescent="0.25">
      <c r="A101" t="s">
        <v>199</v>
      </c>
      <c r="B101">
        <v>2013</v>
      </c>
      <c r="C101" t="s">
        <v>196</v>
      </c>
      <c r="D101">
        <v>4.8227982446251199</v>
      </c>
      <c r="E101">
        <v>57.73050264841811</v>
      </c>
    </row>
    <row r="102" spans="1:5" x14ac:dyDescent="0.25">
      <c r="A102" t="s">
        <v>199</v>
      </c>
      <c r="B102">
        <v>2022</v>
      </c>
      <c r="C102" t="s">
        <v>196</v>
      </c>
      <c r="D102">
        <v>0</v>
      </c>
      <c r="E102">
        <v>682.41587410025193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1F5-85C4-420D-B554-8794CC096C9F}">
  <dimension ref="A1:E18"/>
  <sheetViews>
    <sheetView workbookViewId="0">
      <selection activeCell="E2" sqref="E2:E18"/>
    </sheetView>
  </sheetViews>
  <sheetFormatPr defaultRowHeight="15" x14ac:dyDescent="0.25"/>
  <cols>
    <col min="1" max="1" width="34.28515625" bestFit="1" customWidth="1"/>
    <col min="2" max="2" width="28" bestFit="1" customWidth="1"/>
    <col min="4" max="4" width="30.5703125" bestFit="1" customWidth="1"/>
  </cols>
  <sheetData>
    <row r="1" spans="1:5" x14ac:dyDescent="0.25">
      <c r="A1" t="s">
        <v>11</v>
      </c>
      <c r="B1" s="2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16</v>
      </c>
      <c r="B2" t="s">
        <v>17</v>
      </c>
      <c r="D2" s="2" t="s">
        <v>18</v>
      </c>
    </row>
    <row r="3" spans="1:5" x14ac:dyDescent="0.25">
      <c r="A3" t="s">
        <v>19</v>
      </c>
      <c r="B3" t="s">
        <v>20</v>
      </c>
      <c r="C3">
        <v>0.72</v>
      </c>
      <c r="D3">
        <v>8.783843392417702E-2</v>
      </c>
      <c r="E3" t="s">
        <v>21</v>
      </c>
    </row>
    <row r="4" spans="1:5" x14ac:dyDescent="0.25">
      <c r="A4" t="s">
        <v>22</v>
      </c>
      <c r="B4" t="s">
        <v>23</v>
      </c>
      <c r="C4">
        <v>0.35</v>
      </c>
      <c r="D4">
        <v>7.3864153041153222E-2</v>
      </c>
    </row>
    <row r="5" spans="1:5" x14ac:dyDescent="0.25">
      <c r="A5" t="s">
        <v>24</v>
      </c>
      <c r="B5" t="s">
        <v>23</v>
      </c>
      <c r="C5">
        <v>0.33300000000000002</v>
      </c>
      <c r="D5">
        <v>0.10919152946787188</v>
      </c>
      <c r="E5" t="s">
        <v>25</v>
      </c>
    </row>
    <row r="6" spans="1:5" x14ac:dyDescent="0.25">
      <c r="A6" t="s">
        <v>26</v>
      </c>
      <c r="B6" t="s">
        <v>27</v>
      </c>
      <c r="C6">
        <v>0.4</v>
      </c>
      <c r="D6">
        <v>8.0049063517414396</v>
      </c>
      <c r="E6" t="s">
        <v>21</v>
      </c>
    </row>
    <row r="7" spans="1:5" x14ac:dyDescent="0.25">
      <c r="A7" t="s">
        <v>28</v>
      </c>
      <c r="B7" t="s">
        <v>20</v>
      </c>
      <c r="C7">
        <v>1.8</v>
      </c>
      <c r="D7">
        <v>0.21240987193811567</v>
      </c>
      <c r="E7" t="s">
        <v>21</v>
      </c>
    </row>
    <row r="8" spans="1:5" x14ac:dyDescent="0.25">
      <c r="A8" t="s">
        <v>29</v>
      </c>
      <c r="B8" t="s">
        <v>20</v>
      </c>
      <c r="C8">
        <v>0.6</v>
      </c>
      <c r="D8">
        <v>0.57314597150173208</v>
      </c>
      <c r="E8" t="s">
        <v>21</v>
      </c>
    </row>
    <row r="9" spans="1:5" x14ac:dyDescent="0.25">
      <c r="A9" t="s">
        <v>30</v>
      </c>
      <c r="B9" t="s">
        <v>31</v>
      </c>
      <c r="C9">
        <v>0.46</v>
      </c>
      <c r="D9">
        <v>3.4654572866375452E-2</v>
      </c>
      <c r="E9" t="s">
        <v>25</v>
      </c>
    </row>
    <row r="10" spans="1:5" x14ac:dyDescent="0.25">
      <c r="A10" t="s">
        <v>32</v>
      </c>
      <c r="B10" t="s">
        <v>31</v>
      </c>
      <c r="C10">
        <v>0.28999999999999998</v>
      </c>
      <c r="D10">
        <v>0.57314597150173208</v>
      </c>
    </row>
    <row r="11" spans="1:5" x14ac:dyDescent="0.25">
      <c r="A11" t="s">
        <v>33</v>
      </c>
      <c r="B11" t="s">
        <v>34</v>
      </c>
      <c r="C11">
        <v>2.6</v>
      </c>
      <c r="D11">
        <v>21.933130888653583</v>
      </c>
      <c r="E11" t="s">
        <v>21</v>
      </c>
    </row>
    <row r="12" spans="1:5" x14ac:dyDescent="0.25">
      <c r="A12" t="s">
        <v>35</v>
      </c>
      <c r="B12" t="s">
        <v>34</v>
      </c>
      <c r="C12">
        <v>1.75</v>
      </c>
      <c r="D12">
        <v>7.1535848597935425</v>
      </c>
      <c r="E12" t="s">
        <v>21</v>
      </c>
    </row>
    <row r="13" spans="1:5" x14ac:dyDescent="0.25">
      <c r="A13" t="s">
        <v>36</v>
      </c>
      <c r="B13" t="s">
        <v>34</v>
      </c>
      <c r="C13">
        <v>2.1749999999999998</v>
      </c>
      <c r="D13">
        <v>13.235360197587555</v>
      </c>
      <c r="E13" t="s">
        <v>37</v>
      </c>
    </row>
    <row r="14" spans="1:5" x14ac:dyDescent="0.25">
      <c r="A14" t="s">
        <v>38</v>
      </c>
      <c r="B14" t="s">
        <v>20</v>
      </c>
      <c r="C14">
        <v>1.1000000000000001</v>
      </c>
      <c r="D14">
        <v>2.4549615112497754</v>
      </c>
      <c r="E14" t="s">
        <v>21</v>
      </c>
    </row>
    <row r="15" spans="1:5" x14ac:dyDescent="0.25">
      <c r="A15" t="s">
        <v>39</v>
      </c>
      <c r="B15" t="s">
        <v>20</v>
      </c>
      <c r="C15">
        <v>1.01</v>
      </c>
      <c r="D15">
        <v>2.0002005408178829</v>
      </c>
      <c r="E15" t="s">
        <v>21</v>
      </c>
    </row>
    <row r="16" spans="1:5" x14ac:dyDescent="0.25">
      <c r="A16" t="s">
        <v>40</v>
      </c>
      <c r="B16" t="s">
        <v>20</v>
      </c>
      <c r="C16">
        <v>2.9</v>
      </c>
      <c r="D16">
        <v>25.14533571445471</v>
      </c>
      <c r="E16" t="s">
        <v>21</v>
      </c>
    </row>
    <row r="17" spans="1:5" x14ac:dyDescent="0.25">
      <c r="A17" t="s">
        <v>41</v>
      </c>
      <c r="B17" t="s">
        <v>42</v>
      </c>
      <c r="C17">
        <v>1.5</v>
      </c>
      <c r="D17">
        <v>2.4238560208868978</v>
      </c>
      <c r="E17" t="s">
        <v>43</v>
      </c>
    </row>
    <row r="18" spans="1:5" x14ac:dyDescent="0.25">
      <c r="A18" t="s">
        <v>44</v>
      </c>
      <c r="B18" t="s">
        <v>20</v>
      </c>
      <c r="C18">
        <v>2</v>
      </c>
      <c r="D18">
        <v>10.307995798957849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356D-B43D-45F8-9461-EC9E4FD02F16}">
  <dimension ref="A1:B11"/>
  <sheetViews>
    <sheetView workbookViewId="0">
      <selection activeCell="B1" sqref="B1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>
        <v>0.88776952922391261</v>
      </c>
    </row>
    <row r="2" spans="1:2" x14ac:dyDescent="0.25">
      <c r="A2" t="s">
        <v>1</v>
      </c>
      <c r="B2" s="1">
        <v>8.783843392417702E-2</v>
      </c>
    </row>
    <row r="3" spans="1:2" x14ac:dyDescent="0.25">
      <c r="A3" t="s">
        <v>2</v>
      </c>
      <c r="B3" s="1">
        <v>3.4654572866375452E-2</v>
      </c>
    </row>
    <row r="4" spans="1:2" x14ac:dyDescent="0.25">
      <c r="A4" t="s">
        <v>3</v>
      </c>
      <c r="B4" s="1">
        <v>0.57314597150173208</v>
      </c>
    </row>
    <row r="5" spans="1:2" x14ac:dyDescent="0.25">
      <c r="A5" t="s">
        <v>4</v>
      </c>
      <c r="B5" s="1">
        <v>21.933130888653583</v>
      </c>
    </row>
    <row r="6" spans="1:2" x14ac:dyDescent="0.25">
      <c r="A6" t="s">
        <v>5</v>
      </c>
      <c r="B6" s="1">
        <v>7.1535848597935425</v>
      </c>
    </row>
    <row r="7" spans="1:2" x14ac:dyDescent="0.25">
      <c r="A7" t="s">
        <v>6</v>
      </c>
      <c r="B7" s="1">
        <v>2.4549615112497754</v>
      </c>
    </row>
    <row r="8" spans="1:2" x14ac:dyDescent="0.25">
      <c r="A8" t="s">
        <v>7</v>
      </c>
      <c r="B8" s="1">
        <v>2.0002005408178829</v>
      </c>
    </row>
    <row r="9" spans="1:2" x14ac:dyDescent="0.25">
      <c r="A9" t="s">
        <v>8</v>
      </c>
      <c r="B9" s="1">
        <v>25.14533571445471</v>
      </c>
    </row>
    <row r="10" spans="1:2" x14ac:dyDescent="0.25">
      <c r="A10" t="s">
        <v>9</v>
      </c>
      <c r="B10" s="1">
        <v>2.4238560208868978</v>
      </c>
    </row>
    <row r="11" spans="1:2" x14ac:dyDescent="0.25">
      <c r="A11" t="s">
        <v>10</v>
      </c>
      <c r="B11" s="1">
        <v>10.307995798957849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BE51-636E-4735-AF85-A537F8D47E17}">
  <dimension ref="A1:M146"/>
  <sheetViews>
    <sheetView topLeftCell="A55" workbookViewId="0">
      <selection activeCell="K2" sqref="K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8</v>
      </c>
      <c r="L1" t="s">
        <v>9</v>
      </c>
      <c r="M1" t="s">
        <v>10</v>
      </c>
    </row>
    <row r="2" spans="1:13" x14ac:dyDescent="0.25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0.13125000000000001</v>
      </c>
      <c r="L2">
        <v>0</v>
      </c>
      <c r="M2">
        <v>0</v>
      </c>
    </row>
    <row r="3" spans="1:13" x14ac:dyDescent="0.25">
      <c r="A3" t="s">
        <v>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5.1250000000000002E-3</v>
      </c>
      <c r="L3">
        <v>0</v>
      </c>
      <c r="M3">
        <v>0</v>
      </c>
    </row>
    <row r="4" spans="1:13" x14ac:dyDescent="0.2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1.9E-2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49</v>
      </c>
      <c r="B5">
        <v>0.26250000000000001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50</v>
      </c>
      <c r="B6">
        <v>0.4375</v>
      </c>
      <c r="C6">
        <v>0</v>
      </c>
      <c r="D6">
        <v>6.2500000000000003E-3</v>
      </c>
      <c r="E6">
        <v>0</v>
      </c>
      <c r="F6">
        <v>0</v>
      </c>
      <c r="G6">
        <v>0</v>
      </c>
      <c r="H6">
        <v>0.138375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51</v>
      </c>
      <c r="B7">
        <v>6.1051500000000002E-3</v>
      </c>
      <c r="C7">
        <v>0</v>
      </c>
      <c r="D7">
        <v>0</v>
      </c>
      <c r="E7">
        <v>3.5241452E-2</v>
      </c>
      <c r="F7">
        <v>0</v>
      </c>
      <c r="G7">
        <v>0</v>
      </c>
      <c r="H7">
        <v>6.7367200000000005E-4</v>
      </c>
      <c r="I7">
        <v>0</v>
      </c>
      <c r="J7">
        <v>0</v>
      </c>
      <c r="K7">
        <v>2.3157469999999999E-3</v>
      </c>
      <c r="L7">
        <v>0</v>
      </c>
      <c r="M7">
        <v>0</v>
      </c>
    </row>
    <row r="8" spans="1:13" x14ac:dyDescent="0.25">
      <c r="A8" t="s">
        <v>52</v>
      </c>
      <c r="B8">
        <v>1.0273490000000001E-3</v>
      </c>
      <c r="C8">
        <v>0</v>
      </c>
      <c r="D8">
        <v>3.5367800000000001E-4</v>
      </c>
      <c r="E8">
        <v>1.3136597999999999E-2</v>
      </c>
      <c r="F8">
        <v>3.3683600000000003E-4</v>
      </c>
      <c r="G8">
        <v>0</v>
      </c>
      <c r="H8">
        <v>1.574708E-3</v>
      </c>
      <c r="I8">
        <v>0</v>
      </c>
      <c r="J8">
        <v>0</v>
      </c>
      <c r="K8">
        <v>2.0210150000000001E-3</v>
      </c>
      <c r="L8">
        <v>1.2378720000000001E-3</v>
      </c>
      <c r="M8">
        <v>0</v>
      </c>
    </row>
    <row r="9" spans="1:13" x14ac:dyDescent="0.25">
      <c r="A9" t="s">
        <v>53</v>
      </c>
      <c r="B9">
        <v>9.3724578000000003E-2</v>
      </c>
      <c r="C9">
        <v>0</v>
      </c>
      <c r="D9">
        <v>0</v>
      </c>
      <c r="E9">
        <v>3.6437640029999998</v>
      </c>
      <c r="F9">
        <v>1.7683880000000001E-3</v>
      </c>
      <c r="G9">
        <v>0</v>
      </c>
      <c r="H9">
        <v>3.5367770000000001E-3</v>
      </c>
      <c r="I9">
        <v>0</v>
      </c>
      <c r="J9">
        <v>8.8419400000000004E-4</v>
      </c>
      <c r="K9">
        <v>8.8419400000000004E-4</v>
      </c>
      <c r="L9">
        <v>0</v>
      </c>
      <c r="M9">
        <v>0</v>
      </c>
    </row>
    <row r="10" spans="1:13" x14ac:dyDescent="0.25">
      <c r="A10" t="s">
        <v>54</v>
      </c>
      <c r="B10">
        <v>1.0610329999999999E-2</v>
      </c>
      <c r="C10">
        <v>0</v>
      </c>
      <c r="D10">
        <v>0</v>
      </c>
      <c r="E10">
        <v>1.3094915039999999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55</v>
      </c>
      <c r="B11">
        <v>1.1789260000000001E-3</v>
      </c>
      <c r="C11">
        <v>0</v>
      </c>
      <c r="D11">
        <v>0</v>
      </c>
      <c r="E11">
        <v>8.6780706379999994</v>
      </c>
      <c r="F11">
        <v>0</v>
      </c>
      <c r="G11">
        <v>0</v>
      </c>
      <c r="H11">
        <v>0</v>
      </c>
      <c r="I11">
        <v>0</v>
      </c>
      <c r="J11">
        <v>1.1789260000000001E-3</v>
      </c>
      <c r="K11">
        <v>0</v>
      </c>
      <c r="L11">
        <v>0</v>
      </c>
      <c r="M11">
        <v>0</v>
      </c>
    </row>
    <row r="12" spans="1:13" x14ac:dyDescent="0.25">
      <c r="A12" t="s">
        <v>56</v>
      </c>
      <c r="B12">
        <v>4.9727078000000001E-2</v>
      </c>
      <c r="C12">
        <v>0</v>
      </c>
      <c r="D12">
        <v>0</v>
      </c>
      <c r="E12">
        <v>2.7152540649999999</v>
      </c>
      <c r="F12">
        <v>0</v>
      </c>
      <c r="G12">
        <v>0</v>
      </c>
      <c r="H12">
        <v>0.246230381</v>
      </c>
      <c r="I12">
        <v>0</v>
      </c>
      <c r="J12">
        <v>1.8391239999999999E-3</v>
      </c>
      <c r="K12">
        <v>0</v>
      </c>
      <c r="L12">
        <v>0</v>
      </c>
      <c r="M12">
        <v>0</v>
      </c>
    </row>
    <row r="13" spans="1:13" x14ac:dyDescent="0.25">
      <c r="A13" t="s">
        <v>57</v>
      </c>
      <c r="B13">
        <v>0</v>
      </c>
      <c r="C13">
        <v>0</v>
      </c>
      <c r="D13">
        <v>0</v>
      </c>
      <c r="E13">
        <v>12.728858669999999</v>
      </c>
      <c r="F13">
        <v>0.31123633299999998</v>
      </c>
      <c r="G13">
        <v>0</v>
      </c>
      <c r="H13">
        <v>2.520306943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58</v>
      </c>
      <c r="B14">
        <v>1.8862807999999998E-2</v>
      </c>
      <c r="C14">
        <v>0</v>
      </c>
      <c r="D14">
        <v>0</v>
      </c>
      <c r="E14">
        <v>1.3931531100000001</v>
      </c>
      <c r="F14">
        <v>0.196206888</v>
      </c>
      <c r="G14">
        <v>0</v>
      </c>
      <c r="H14">
        <v>0.34104630699999999</v>
      </c>
      <c r="I14">
        <v>0</v>
      </c>
      <c r="J14">
        <v>1.1789260000000001E-3</v>
      </c>
      <c r="K14">
        <v>0</v>
      </c>
      <c r="L14">
        <v>0</v>
      </c>
      <c r="M14">
        <v>0</v>
      </c>
    </row>
    <row r="15" spans="1:13" x14ac:dyDescent="0.25">
      <c r="A15" t="s">
        <v>59</v>
      </c>
      <c r="B15">
        <v>0</v>
      </c>
      <c r="C15">
        <v>0</v>
      </c>
      <c r="D15">
        <v>0</v>
      </c>
      <c r="E15">
        <v>0.47599117200000002</v>
      </c>
      <c r="F15">
        <v>0.77366986199999999</v>
      </c>
      <c r="G15">
        <v>0</v>
      </c>
      <c r="H15">
        <v>0.39788735800000002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60</v>
      </c>
      <c r="B16">
        <v>6.2651470000000004E-3</v>
      </c>
      <c r="C16">
        <v>0</v>
      </c>
      <c r="D16">
        <v>0</v>
      </c>
      <c r="E16">
        <v>2.8763761290000001</v>
      </c>
      <c r="F16">
        <v>1.0402164979999999</v>
      </c>
      <c r="G16">
        <v>0</v>
      </c>
      <c r="H16">
        <v>0.79958096099999998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61</v>
      </c>
      <c r="B17">
        <v>1.29345E-3</v>
      </c>
      <c r="C17">
        <v>0</v>
      </c>
      <c r="D17">
        <v>3.23362E-4</v>
      </c>
      <c r="E17">
        <v>2.1836799230000001</v>
      </c>
      <c r="F17">
        <v>1.179040029</v>
      </c>
      <c r="G17">
        <v>0</v>
      </c>
      <c r="H17">
        <v>0.112577281</v>
      </c>
      <c r="I17">
        <v>0</v>
      </c>
      <c r="J17">
        <v>0</v>
      </c>
      <c r="K17">
        <v>1.29345E-3</v>
      </c>
      <c r="L17">
        <v>3.23362E-4</v>
      </c>
      <c r="M17">
        <v>0</v>
      </c>
    </row>
    <row r="18" spans="1:13" x14ac:dyDescent="0.25">
      <c r="A18" t="s">
        <v>62</v>
      </c>
      <c r="B18">
        <v>1.4147109999999999E-3</v>
      </c>
      <c r="C18">
        <v>0</v>
      </c>
      <c r="D18">
        <v>0</v>
      </c>
      <c r="E18">
        <v>2.5170733190000001</v>
      </c>
      <c r="F18">
        <v>0.19895209999999999</v>
      </c>
      <c r="G18">
        <v>0</v>
      </c>
      <c r="H18">
        <v>0.33877266499999997</v>
      </c>
      <c r="I18">
        <v>0</v>
      </c>
      <c r="J18">
        <v>1.2126089999999999E-3</v>
      </c>
      <c r="K18">
        <v>1.2126089999999999E-3</v>
      </c>
      <c r="L18">
        <v>0</v>
      </c>
      <c r="M18">
        <v>0</v>
      </c>
    </row>
    <row r="19" spans="1:13" x14ac:dyDescent="0.25">
      <c r="A19" t="s">
        <v>63</v>
      </c>
      <c r="B19">
        <v>1.9805948E-2</v>
      </c>
      <c r="C19">
        <v>0</v>
      </c>
      <c r="D19">
        <v>3.7051899999999998E-4</v>
      </c>
      <c r="E19">
        <v>2.376343297</v>
      </c>
      <c r="F19">
        <v>0.24811329300000001</v>
      </c>
      <c r="G19">
        <v>0</v>
      </c>
      <c r="H19">
        <v>0.19853105500000001</v>
      </c>
      <c r="I19">
        <v>4.7156999999999999E-4</v>
      </c>
      <c r="J19">
        <v>0</v>
      </c>
      <c r="K19">
        <v>1.5629184000000001E-2</v>
      </c>
      <c r="L19">
        <v>0</v>
      </c>
      <c r="M19">
        <v>0</v>
      </c>
    </row>
    <row r="20" spans="1:13" x14ac:dyDescent="0.25">
      <c r="A20" t="s">
        <v>64</v>
      </c>
      <c r="B20">
        <v>5.3893699999999997E-4</v>
      </c>
      <c r="C20">
        <v>0</v>
      </c>
      <c r="D20">
        <v>0</v>
      </c>
      <c r="E20">
        <v>4.5308165999999997E-2</v>
      </c>
      <c r="F20">
        <v>0.60247958700000004</v>
      </c>
      <c r="G20">
        <v>0</v>
      </c>
      <c r="H20">
        <v>0</v>
      </c>
      <c r="I20">
        <v>0</v>
      </c>
      <c r="J20">
        <v>0</v>
      </c>
      <c r="K20">
        <v>4.5742310000000001E-2</v>
      </c>
      <c r="L20">
        <v>0</v>
      </c>
      <c r="M20">
        <v>0</v>
      </c>
    </row>
    <row r="21" spans="1:13" x14ac:dyDescent="0.25">
      <c r="A21" t="s">
        <v>65</v>
      </c>
      <c r="B21">
        <v>5.6588419999999999E-3</v>
      </c>
      <c r="C21">
        <v>0</v>
      </c>
      <c r="D21">
        <v>5.3893699999999997E-4</v>
      </c>
      <c r="E21">
        <v>2.6138463000000001E-2</v>
      </c>
      <c r="F21">
        <v>1.335486811</v>
      </c>
      <c r="G21">
        <v>0</v>
      </c>
      <c r="H21">
        <v>0</v>
      </c>
      <c r="I21">
        <v>0</v>
      </c>
      <c r="J21">
        <v>0</v>
      </c>
      <c r="K21">
        <v>0.35893229100000001</v>
      </c>
      <c r="L21">
        <v>0</v>
      </c>
      <c r="M21">
        <v>0</v>
      </c>
    </row>
    <row r="22" spans="1:13" x14ac:dyDescent="0.25">
      <c r="A22" t="s">
        <v>66</v>
      </c>
      <c r="B22">
        <v>0</v>
      </c>
      <c r="C22">
        <v>0</v>
      </c>
      <c r="D22">
        <v>0</v>
      </c>
      <c r="E22">
        <v>0</v>
      </c>
      <c r="F22">
        <v>0.13125000000000001</v>
      </c>
      <c r="G22">
        <v>0</v>
      </c>
      <c r="H22">
        <v>0</v>
      </c>
      <c r="I22">
        <v>0</v>
      </c>
      <c r="J22">
        <v>0</v>
      </c>
      <c r="K22">
        <v>0.14374999999999999</v>
      </c>
      <c r="L22">
        <v>0</v>
      </c>
      <c r="M22">
        <v>0</v>
      </c>
    </row>
    <row r="23" spans="1:13" x14ac:dyDescent="0.25">
      <c r="A23" t="s">
        <v>67</v>
      </c>
      <c r="B23">
        <v>8.0840600000000001E-4</v>
      </c>
      <c r="C23">
        <v>0</v>
      </c>
      <c r="D23">
        <v>0</v>
      </c>
      <c r="E23">
        <v>0</v>
      </c>
      <c r="F23">
        <v>0.19805948500000001</v>
      </c>
      <c r="G23">
        <v>0</v>
      </c>
      <c r="H23">
        <v>0</v>
      </c>
      <c r="I23">
        <v>0</v>
      </c>
      <c r="J23">
        <v>0</v>
      </c>
      <c r="K23">
        <v>1.6976527000000002E-2</v>
      </c>
      <c r="L23">
        <v>0</v>
      </c>
      <c r="M23">
        <v>0</v>
      </c>
    </row>
    <row r="24" spans="1:13" x14ac:dyDescent="0.25">
      <c r="A24" t="s">
        <v>68</v>
      </c>
      <c r="B24">
        <v>0</v>
      </c>
      <c r="C24">
        <v>0</v>
      </c>
      <c r="D24">
        <v>0</v>
      </c>
      <c r="E24">
        <v>0</v>
      </c>
      <c r="F24">
        <v>1.8189136349999999</v>
      </c>
      <c r="G24">
        <v>0</v>
      </c>
      <c r="H24">
        <v>0</v>
      </c>
      <c r="I24">
        <v>0</v>
      </c>
      <c r="J24">
        <v>0</v>
      </c>
      <c r="K24">
        <v>10.947165399999999</v>
      </c>
      <c r="L24">
        <v>0</v>
      </c>
      <c r="M24">
        <v>0</v>
      </c>
    </row>
    <row r="25" spans="1:13" x14ac:dyDescent="0.25">
      <c r="A25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1.28125</v>
      </c>
      <c r="H25">
        <v>93.75</v>
      </c>
      <c r="I25">
        <v>0</v>
      </c>
      <c r="J25">
        <v>0</v>
      </c>
      <c r="K25">
        <v>0</v>
      </c>
      <c r="L25">
        <v>0</v>
      </c>
      <c r="M25">
        <v>2.5000000000000001E-3</v>
      </c>
    </row>
    <row r="26" spans="1:13" x14ac:dyDescent="0.25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1.1125</v>
      </c>
      <c r="H26">
        <v>102.05</v>
      </c>
      <c r="I26">
        <v>0</v>
      </c>
      <c r="J26">
        <v>0</v>
      </c>
      <c r="K26">
        <v>0</v>
      </c>
      <c r="L26">
        <v>0</v>
      </c>
      <c r="M26">
        <v>0.01</v>
      </c>
    </row>
    <row r="27" spans="1:13" x14ac:dyDescent="0.25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3.2250000000000001</v>
      </c>
      <c r="H27">
        <v>40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72</v>
      </c>
      <c r="B28">
        <v>0.4375</v>
      </c>
      <c r="C28">
        <v>0</v>
      </c>
      <c r="D28">
        <v>0</v>
      </c>
      <c r="E28">
        <v>0</v>
      </c>
      <c r="F28">
        <v>0</v>
      </c>
      <c r="G28">
        <v>4.5374999999999996</v>
      </c>
      <c r="H28">
        <v>48</v>
      </c>
      <c r="I28">
        <v>1.2500000000000001E-2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73</v>
      </c>
      <c r="B29">
        <v>0.100601643</v>
      </c>
      <c r="C29">
        <v>0</v>
      </c>
      <c r="D29">
        <v>0</v>
      </c>
      <c r="E29">
        <v>133.74713360000001</v>
      </c>
      <c r="F29">
        <v>0</v>
      </c>
      <c r="G29">
        <v>6.786681154</v>
      </c>
      <c r="H29">
        <v>48.913226199999997</v>
      </c>
      <c r="I29">
        <v>0</v>
      </c>
      <c r="J29">
        <v>0</v>
      </c>
      <c r="K29">
        <v>0</v>
      </c>
      <c r="L29">
        <v>0</v>
      </c>
      <c r="M29">
        <v>3.1438013000000001E-2</v>
      </c>
    </row>
    <row r="30" spans="1:13" x14ac:dyDescent="0.25">
      <c r="A30" t="s">
        <v>74</v>
      </c>
      <c r="B30">
        <v>0.100601643</v>
      </c>
      <c r="C30">
        <v>0</v>
      </c>
      <c r="D30">
        <v>0</v>
      </c>
      <c r="E30">
        <v>75.709023990000006</v>
      </c>
      <c r="F30">
        <v>0</v>
      </c>
      <c r="G30">
        <v>1.367553585</v>
      </c>
      <c r="H30">
        <v>6.7277348779999997</v>
      </c>
      <c r="I30">
        <v>0</v>
      </c>
      <c r="J30">
        <v>0</v>
      </c>
      <c r="K30">
        <v>0</v>
      </c>
      <c r="L30">
        <v>0</v>
      </c>
      <c r="M30">
        <v>1.5719009999999999E-3</v>
      </c>
    </row>
    <row r="31" spans="1:13" x14ac:dyDescent="0.25">
      <c r="A31" t="s">
        <v>75</v>
      </c>
      <c r="B31">
        <v>2.9342146E-2</v>
      </c>
      <c r="C31">
        <v>0</v>
      </c>
      <c r="D31">
        <v>0</v>
      </c>
      <c r="E31">
        <v>25.685642940000001</v>
      </c>
      <c r="F31">
        <v>0</v>
      </c>
      <c r="G31">
        <v>4.1933070270000004</v>
      </c>
      <c r="H31">
        <v>4.6281995470000004</v>
      </c>
      <c r="I31">
        <v>1.04793E-4</v>
      </c>
      <c r="J31">
        <v>0</v>
      </c>
      <c r="K31">
        <v>0</v>
      </c>
      <c r="L31">
        <v>0</v>
      </c>
      <c r="M31">
        <v>4.1917350000000003E-3</v>
      </c>
    </row>
    <row r="32" spans="1:13" x14ac:dyDescent="0.25">
      <c r="A32" t="s">
        <v>76</v>
      </c>
      <c r="B32">
        <v>5.030082E-3</v>
      </c>
      <c r="C32">
        <v>0</v>
      </c>
      <c r="D32">
        <v>0</v>
      </c>
      <c r="E32">
        <v>37.611459170000003</v>
      </c>
      <c r="F32">
        <v>0</v>
      </c>
      <c r="G32">
        <v>2.7491803039999998</v>
      </c>
      <c r="H32">
        <v>5.7529160529999999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77</v>
      </c>
      <c r="B33">
        <v>2.1770824000000001E-2</v>
      </c>
      <c r="C33">
        <v>0</v>
      </c>
      <c r="D33">
        <v>6.2876030000000001E-3</v>
      </c>
      <c r="E33">
        <v>34.027562619999998</v>
      </c>
      <c r="F33">
        <v>0</v>
      </c>
      <c r="G33">
        <v>3.8107195030000001</v>
      </c>
      <c r="H33">
        <v>3.7539345910000002</v>
      </c>
      <c r="I33">
        <v>3.1438009999999999E-3</v>
      </c>
      <c r="J33">
        <v>0</v>
      </c>
      <c r="K33">
        <v>0</v>
      </c>
      <c r="L33">
        <v>0</v>
      </c>
      <c r="M33">
        <v>2.2694315999999999E-2</v>
      </c>
    </row>
    <row r="34" spans="1:13" x14ac:dyDescent="0.25">
      <c r="A34" t="s">
        <v>78</v>
      </c>
      <c r="B34">
        <v>3.4851282999999997E-2</v>
      </c>
      <c r="C34">
        <v>0</v>
      </c>
      <c r="D34">
        <v>0</v>
      </c>
      <c r="E34">
        <v>109.4812201</v>
      </c>
      <c r="F34">
        <v>0</v>
      </c>
      <c r="G34">
        <v>2.131250299</v>
      </c>
      <c r="H34">
        <v>8.0733492210000009</v>
      </c>
      <c r="I34">
        <v>0</v>
      </c>
      <c r="J34">
        <v>0</v>
      </c>
      <c r="K34">
        <v>9.9029742000000004E-2</v>
      </c>
      <c r="L34">
        <v>1.0060164E-2</v>
      </c>
      <c r="M34">
        <v>1.0060164E-2</v>
      </c>
    </row>
    <row r="35" spans="1:13" x14ac:dyDescent="0.25">
      <c r="A35" t="s">
        <v>79</v>
      </c>
      <c r="B35">
        <v>0</v>
      </c>
      <c r="C35">
        <v>0</v>
      </c>
      <c r="D35">
        <v>0</v>
      </c>
      <c r="E35">
        <v>60.499088530000002</v>
      </c>
      <c r="F35">
        <v>0</v>
      </c>
      <c r="G35">
        <v>2.766096069</v>
      </c>
      <c r="H35">
        <v>2.384797877</v>
      </c>
      <c r="I35">
        <v>1.167698E-3</v>
      </c>
      <c r="J35">
        <v>0</v>
      </c>
      <c r="K35">
        <v>0</v>
      </c>
      <c r="L35">
        <v>0</v>
      </c>
      <c r="M35">
        <v>2.0210150000000001E-3</v>
      </c>
    </row>
    <row r="36" spans="1:13" x14ac:dyDescent="0.25">
      <c r="A36" t="s">
        <v>80</v>
      </c>
      <c r="B36">
        <v>0</v>
      </c>
      <c r="C36">
        <v>0</v>
      </c>
      <c r="D36">
        <v>1.3203970000000001E-3</v>
      </c>
      <c r="E36">
        <v>93.649934770000002</v>
      </c>
      <c r="F36">
        <v>0</v>
      </c>
      <c r="G36">
        <v>3.551031407</v>
      </c>
      <c r="H36">
        <v>3.7457494800000002</v>
      </c>
      <c r="I36">
        <v>3.7725620000000001E-3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81</v>
      </c>
      <c r="B37">
        <v>0</v>
      </c>
      <c r="C37">
        <v>0</v>
      </c>
      <c r="D37">
        <v>7.0735500000000001E-4</v>
      </c>
      <c r="E37">
        <v>27.977212139999999</v>
      </c>
      <c r="F37">
        <v>0</v>
      </c>
      <c r="G37">
        <v>2.6614898220000001</v>
      </c>
      <c r="H37">
        <v>3.0748866000000001</v>
      </c>
      <c r="I37">
        <v>3.5367800000000001E-4</v>
      </c>
      <c r="J37">
        <v>0</v>
      </c>
      <c r="K37">
        <v>0</v>
      </c>
      <c r="L37">
        <v>0</v>
      </c>
      <c r="M37">
        <v>2.3316529999999999E-3</v>
      </c>
    </row>
    <row r="38" spans="1:13" x14ac:dyDescent="0.25">
      <c r="A38" t="s">
        <v>82</v>
      </c>
      <c r="B38">
        <v>0</v>
      </c>
      <c r="C38">
        <v>0</v>
      </c>
      <c r="D38">
        <v>0</v>
      </c>
      <c r="E38">
        <v>21.744102000000002</v>
      </c>
      <c r="F38">
        <v>0</v>
      </c>
      <c r="G38">
        <v>6.6491398449999997</v>
      </c>
      <c r="H38">
        <v>0.212206591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83</v>
      </c>
      <c r="B39">
        <v>0</v>
      </c>
      <c r="C39">
        <v>0</v>
      </c>
      <c r="D39">
        <v>0</v>
      </c>
      <c r="E39">
        <v>24.185892509999999</v>
      </c>
      <c r="F39">
        <v>0</v>
      </c>
      <c r="G39">
        <v>3.5424353559999999</v>
      </c>
      <c r="H39">
        <v>0.56022539999999998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84</v>
      </c>
      <c r="B40">
        <v>0</v>
      </c>
      <c r="C40">
        <v>0</v>
      </c>
      <c r="D40">
        <v>0</v>
      </c>
      <c r="E40">
        <v>8.943759</v>
      </c>
      <c r="F40">
        <v>0</v>
      </c>
      <c r="G40">
        <v>0.46639199999999997</v>
      </c>
      <c r="H40">
        <v>0</v>
      </c>
      <c r="I40">
        <v>0.27434799999999998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85</v>
      </c>
      <c r="B41">
        <v>0</v>
      </c>
      <c r="C41">
        <v>0</v>
      </c>
      <c r="D41">
        <v>6.2876027000000001E-2</v>
      </c>
      <c r="E41">
        <v>48.414540709999997</v>
      </c>
      <c r="F41">
        <v>0</v>
      </c>
      <c r="G41">
        <v>23.924328240000001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86</v>
      </c>
      <c r="B42">
        <v>0</v>
      </c>
      <c r="C42">
        <v>0</v>
      </c>
      <c r="D42">
        <v>0</v>
      </c>
      <c r="E42">
        <v>0</v>
      </c>
      <c r="F42">
        <v>6.25E-2</v>
      </c>
      <c r="G42">
        <v>0</v>
      </c>
      <c r="H42">
        <v>0</v>
      </c>
      <c r="I42">
        <v>0</v>
      </c>
      <c r="J42">
        <v>0</v>
      </c>
      <c r="K42">
        <v>0.625</v>
      </c>
      <c r="L42">
        <v>0</v>
      </c>
      <c r="M42">
        <v>0</v>
      </c>
    </row>
    <row r="43" spans="1:13" x14ac:dyDescent="0.25">
      <c r="A43" t="s">
        <v>87</v>
      </c>
      <c r="B43">
        <v>0.10312499999999999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0.21562500000000001</v>
      </c>
      <c r="L43">
        <v>0</v>
      </c>
      <c r="M43">
        <v>0</v>
      </c>
    </row>
    <row r="44" spans="1:13" x14ac:dyDescent="0.25">
      <c r="A44" t="s">
        <v>88</v>
      </c>
      <c r="B44">
        <v>6.25E-2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89</v>
      </c>
      <c r="B45">
        <v>0.17499999999999999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90</v>
      </c>
      <c r="B46">
        <v>3.7499999999999999E-2</v>
      </c>
      <c r="C46">
        <v>6.2500000000000003E-3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91</v>
      </c>
      <c r="B47">
        <v>0.32500000000000001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92</v>
      </c>
      <c r="B48">
        <v>0.125</v>
      </c>
      <c r="C48">
        <v>0</v>
      </c>
      <c r="D48">
        <v>6.2500000000000003E-3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93</v>
      </c>
      <c r="B49">
        <v>0</v>
      </c>
      <c r="C49">
        <v>0</v>
      </c>
      <c r="D49">
        <v>4.9638999999999998E-4</v>
      </c>
      <c r="E49">
        <v>2.1034513000000001E-2</v>
      </c>
      <c r="F49">
        <v>6.9494559999999997E-3</v>
      </c>
      <c r="G49">
        <v>0</v>
      </c>
      <c r="H49">
        <v>0</v>
      </c>
      <c r="I49">
        <v>0</v>
      </c>
      <c r="J49">
        <v>0</v>
      </c>
      <c r="K49">
        <v>0.40782549299999998</v>
      </c>
      <c r="L49">
        <v>0</v>
      </c>
      <c r="M49">
        <v>0</v>
      </c>
    </row>
    <row r="50" spans="1:13" x14ac:dyDescent="0.25">
      <c r="A50" t="s">
        <v>94</v>
      </c>
      <c r="B50">
        <v>0</v>
      </c>
      <c r="C50">
        <v>0</v>
      </c>
      <c r="D50">
        <v>0</v>
      </c>
      <c r="E50">
        <v>3.3754499E-2</v>
      </c>
      <c r="F50">
        <v>4.1200344E-2</v>
      </c>
      <c r="G50">
        <v>0</v>
      </c>
      <c r="H50">
        <v>0</v>
      </c>
      <c r="I50">
        <v>0</v>
      </c>
      <c r="J50">
        <v>0</v>
      </c>
      <c r="K50">
        <v>1.160062696</v>
      </c>
      <c r="L50">
        <v>0</v>
      </c>
      <c r="M50">
        <v>0</v>
      </c>
    </row>
    <row r="51" spans="1:13" x14ac:dyDescent="0.25">
      <c r="A51" t="s">
        <v>95</v>
      </c>
      <c r="B51">
        <v>9.9277900000000006E-4</v>
      </c>
      <c r="C51">
        <v>0</v>
      </c>
      <c r="D51">
        <v>0</v>
      </c>
      <c r="E51">
        <v>2.4819479999999999E-3</v>
      </c>
      <c r="F51">
        <v>7.6444012000000006E-2</v>
      </c>
      <c r="G51">
        <v>0</v>
      </c>
      <c r="H51">
        <v>0</v>
      </c>
      <c r="I51">
        <v>0</v>
      </c>
      <c r="J51">
        <v>0</v>
      </c>
      <c r="K51">
        <v>0.52518028800000005</v>
      </c>
      <c r="L51">
        <v>0</v>
      </c>
      <c r="M51">
        <v>0</v>
      </c>
    </row>
    <row r="52" spans="1:13" x14ac:dyDescent="0.25">
      <c r="A52" t="s">
        <v>96</v>
      </c>
      <c r="B52">
        <v>2.2585729999999998E-3</v>
      </c>
      <c r="C52">
        <v>0</v>
      </c>
      <c r="D52">
        <v>0</v>
      </c>
      <c r="E52">
        <v>0.28470430400000002</v>
      </c>
      <c r="F52">
        <v>4.5121821999999999E-2</v>
      </c>
      <c r="G52">
        <v>0</v>
      </c>
      <c r="H52">
        <v>0</v>
      </c>
      <c r="I52">
        <v>0</v>
      </c>
      <c r="J52">
        <v>0</v>
      </c>
      <c r="K52">
        <v>2.627018316</v>
      </c>
      <c r="L52">
        <v>0</v>
      </c>
      <c r="M52">
        <v>0</v>
      </c>
    </row>
    <row r="53" spans="1:13" x14ac:dyDescent="0.25">
      <c r="A53" t="s">
        <v>97</v>
      </c>
      <c r="B53">
        <v>2.0958679999999999E-3</v>
      </c>
      <c r="C53">
        <v>0</v>
      </c>
      <c r="D53">
        <v>0</v>
      </c>
      <c r="E53">
        <v>5.6859179999999999E-3</v>
      </c>
      <c r="F53">
        <v>8.2330489999999992E-3</v>
      </c>
      <c r="G53">
        <v>0</v>
      </c>
      <c r="H53">
        <v>0</v>
      </c>
      <c r="I53">
        <v>0</v>
      </c>
      <c r="J53">
        <v>0</v>
      </c>
      <c r="K53">
        <v>1.41072946</v>
      </c>
      <c r="L53">
        <v>0</v>
      </c>
      <c r="M53">
        <v>0</v>
      </c>
    </row>
    <row r="54" spans="1:13" x14ac:dyDescent="0.25">
      <c r="A54" t="s">
        <v>98</v>
      </c>
      <c r="B54">
        <v>0</v>
      </c>
      <c r="C54">
        <v>0</v>
      </c>
      <c r="D54">
        <v>0</v>
      </c>
      <c r="E54">
        <v>0.188628081</v>
      </c>
      <c r="F54">
        <v>0.14976076799999999</v>
      </c>
      <c r="G54">
        <v>0</v>
      </c>
      <c r="H54">
        <v>0</v>
      </c>
      <c r="I54">
        <v>0</v>
      </c>
      <c r="J54">
        <v>0</v>
      </c>
      <c r="K54">
        <v>1.4722918089999999</v>
      </c>
      <c r="L54">
        <v>0</v>
      </c>
      <c r="M54">
        <v>0</v>
      </c>
    </row>
    <row r="55" spans="1:13" x14ac:dyDescent="0.25">
      <c r="A55" t="s">
        <v>99</v>
      </c>
      <c r="B55">
        <v>0</v>
      </c>
      <c r="C55">
        <v>0</v>
      </c>
      <c r="D55">
        <v>0</v>
      </c>
      <c r="E55">
        <v>6.0559542000000001E-2</v>
      </c>
      <c r="F55">
        <v>2.6308653000000001E-2</v>
      </c>
      <c r="G55">
        <v>0</v>
      </c>
      <c r="H55">
        <v>0</v>
      </c>
      <c r="I55">
        <v>0</v>
      </c>
      <c r="J55">
        <v>0</v>
      </c>
      <c r="K55">
        <v>0.57084813899999998</v>
      </c>
      <c r="L55">
        <v>0</v>
      </c>
      <c r="M55">
        <v>0</v>
      </c>
    </row>
    <row r="56" spans="1:13" x14ac:dyDescent="0.25">
      <c r="A56" t="s">
        <v>100</v>
      </c>
      <c r="B56">
        <v>4.9638999999999998E-4</v>
      </c>
      <c r="C56">
        <v>0</v>
      </c>
      <c r="D56">
        <v>0</v>
      </c>
      <c r="E56">
        <v>4.0207565000000001E-2</v>
      </c>
      <c r="F56">
        <v>0.22287896900000001</v>
      </c>
      <c r="G56">
        <v>0</v>
      </c>
      <c r="H56">
        <v>0</v>
      </c>
      <c r="I56">
        <v>0</v>
      </c>
      <c r="J56">
        <v>0</v>
      </c>
      <c r="K56">
        <v>0.58176871200000002</v>
      </c>
      <c r="L56">
        <v>0</v>
      </c>
      <c r="M56">
        <v>0</v>
      </c>
    </row>
    <row r="57" spans="1:13" x14ac:dyDescent="0.25">
      <c r="A57" t="s">
        <v>101</v>
      </c>
      <c r="B57">
        <v>0</v>
      </c>
      <c r="C57">
        <v>0</v>
      </c>
      <c r="D57">
        <v>0</v>
      </c>
      <c r="E57">
        <v>0.129888635</v>
      </c>
      <c r="F57">
        <v>2.4819483999999999E-2</v>
      </c>
      <c r="G57">
        <v>0</v>
      </c>
      <c r="H57">
        <v>0</v>
      </c>
      <c r="I57">
        <v>0</v>
      </c>
      <c r="J57">
        <v>0</v>
      </c>
      <c r="K57">
        <v>0.87860974400000003</v>
      </c>
      <c r="L57">
        <v>0</v>
      </c>
      <c r="M57">
        <v>0</v>
      </c>
    </row>
    <row r="58" spans="1:13" x14ac:dyDescent="0.25">
      <c r="A58" t="s">
        <v>102</v>
      </c>
      <c r="B58">
        <v>7.4458499999999997E-4</v>
      </c>
      <c r="C58">
        <v>0</v>
      </c>
      <c r="D58">
        <v>0</v>
      </c>
      <c r="E58">
        <v>5.5099255E-2</v>
      </c>
      <c r="F58">
        <v>0.131791462</v>
      </c>
      <c r="G58">
        <v>0</v>
      </c>
      <c r="H58">
        <v>0</v>
      </c>
      <c r="I58">
        <v>0</v>
      </c>
      <c r="J58">
        <v>0</v>
      </c>
      <c r="K58">
        <v>2.2542296620000002</v>
      </c>
      <c r="L58">
        <v>0</v>
      </c>
      <c r="M58">
        <v>0</v>
      </c>
    </row>
    <row r="59" spans="1:13" x14ac:dyDescent="0.25">
      <c r="A59" t="s">
        <v>103</v>
      </c>
      <c r="B59">
        <v>2.9783380000000001E-3</v>
      </c>
      <c r="C59">
        <v>0</v>
      </c>
      <c r="D59">
        <v>0</v>
      </c>
      <c r="E59">
        <v>3.5083071E-2</v>
      </c>
      <c r="F59">
        <v>0.16398379299999999</v>
      </c>
      <c r="G59">
        <v>0</v>
      </c>
      <c r="H59">
        <v>0</v>
      </c>
      <c r="I59">
        <v>0</v>
      </c>
      <c r="J59">
        <v>0</v>
      </c>
      <c r="K59">
        <v>0.62299825499999995</v>
      </c>
      <c r="L59">
        <v>0</v>
      </c>
      <c r="M59">
        <v>0</v>
      </c>
    </row>
    <row r="60" spans="1:13" x14ac:dyDescent="0.25">
      <c r="A60" t="s">
        <v>104</v>
      </c>
      <c r="B60">
        <v>1.300285E-3</v>
      </c>
      <c r="C60">
        <v>0</v>
      </c>
      <c r="D60">
        <v>0</v>
      </c>
      <c r="E60">
        <v>0.92887193700000004</v>
      </c>
      <c r="F60">
        <v>0.13099076000000001</v>
      </c>
      <c r="G60">
        <v>0</v>
      </c>
      <c r="H60">
        <v>5.1725357E-2</v>
      </c>
      <c r="I60">
        <v>0</v>
      </c>
      <c r="J60">
        <v>0</v>
      </c>
      <c r="K60">
        <v>1.248794178</v>
      </c>
      <c r="L60">
        <v>2.9126389999999999E-3</v>
      </c>
      <c r="M60">
        <v>0</v>
      </c>
    </row>
    <row r="61" spans="1:13" x14ac:dyDescent="0.25">
      <c r="A61" t="s">
        <v>105</v>
      </c>
      <c r="B61">
        <v>0</v>
      </c>
      <c r="C61">
        <v>0</v>
      </c>
      <c r="D61">
        <v>0</v>
      </c>
      <c r="E61">
        <v>1.5748206000000001E-2</v>
      </c>
      <c r="F61">
        <v>0.241066947</v>
      </c>
      <c r="G61">
        <v>0</v>
      </c>
      <c r="H61">
        <v>5.5478799999999996E-4</v>
      </c>
      <c r="I61">
        <v>0</v>
      </c>
      <c r="J61">
        <v>0</v>
      </c>
      <c r="K61">
        <v>0.84059051200000001</v>
      </c>
      <c r="L61">
        <v>0</v>
      </c>
      <c r="M61">
        <v>0</v>
      </c>
    </row>
    <row r="62" spans="1:13" x14ac:dyDescent="0.25">
      <c r="A62" t="s">
        <v>106</v>
      </c>
      <c r="B62">
        <v>7.6437499999999997E-4</v>
      </c>
      <c r="C62">
        <v>0</v>
      </c>
      <c r="D62">
        <v>0</v>
      </c>
      <c r="E62">
        <v>9.0849694999999994E-2</v>
      </c>
      <c r="F62">
        <v>0.109207029</v>
      </c>
      <c r="G62">
        <v>0</v>
      </c>
      <c r="H62">
        <v>0</v>
      </c>
      <c r="I62">
        <v>0</v>
      </c>
      <c r="J62">
        <v>0</v>
      </c>
      <c r="K62">
        <v>1.348431876</v>
      </c>
      <c r="L62">
        <v>0</v>
      </c>
      <c r="M62">
        <v>0</v>
      </c>
    </row>
    <row r="63" spans="1:13" x14ac:dyDescent="0.25">
      <c r="A63" t="s">
        <v>107</v>
      </c>
      <c r="B63">
        <v>0</v>
      </c>
      <c r="C63">
        <v>0</v>
      </c>
      <c r="D63">
        <v>8.3218300000000001E-4</v>
      </c>
      <c r="E63">
        <v>5.2383710000000003E-3</v>
      </c>
      <c r="F63">
        <v>0.30164433200000002</v>
      </c>
      <c r="G63">
        <v>0</v>
      </c>
      <c r="H63">
        <v>0</v>
      </c>
      <c r="I63">
        <v>0</v>
      </c>
      <c r="J63">
        <v>0</v>
      </c>
      <c r="K63">
        <v>0.36801747299999998</v>
      </c>
      <c r="L63">
        <v>2.9783380000000001E-3</v>
      </c>
      <c r="M63">
        <v>0</v>
      </c>
    </row>
    <row r="64" spans="1:13" x14ac:dyDescent="0.25">
      <c r="A64" t="s">
        <v>108</v>
      </c>
      <c r="B64">
        <v>0</v>
      </c>
      <c r="C64">
        <v>0</v>
      </c>
      <c r="D64">
        <v>1.489169E-3</v>
      </c>
      <c r="E64">
        <v>2.4819479999999999E-3</v>
      </c>
      <c r="F64">
        <v>0.28641684899999997</v>
      </c>
      <c r="G64">
        <v>0</v>
      </c>
      <c r="H64">
        <v>0</v>
      </c>
      <c r="I64">
        <v>0</v>
      </c>
      <c r="J64">
        <v>0</v>
      </c>
      <c r="K64">
        <v>0.70785169199999998</v>
      </c>
      <c r="L64">
        <v>4.9638999999999998E-4</v>
      </c>
      <c r="M64">
        <v>0</v>
      </c>
    </row>
    <row r="65" spans="1:13" x14ac:dyDescent="0.25">
      <c r="A65" t="s">
        <v>109</v>
      </c>
      <c r="B65">
        <v>2.8308599999999999E-4</v>
      </c>
      <c r="C65">
        <v>0</v>
      </c>
      <c r="D65">
        <v>0</v>
      </c>
      <c r="E65">
        <v>0</v>
      </c>
      <c r="F65">
        <v>0.23014862</v>
      </c>
      <c r="G65">
        <v>0</v>
      </c>
      <c r="H65">
        <v>0</v>
      </c>
      <c r="I65">
        <v>0</v>
      </c>
      <c r="J65">
        <v>0</v>
      </c>
      <c r="K65">
        <v>0.20339702800000001</v>
      </c>
      <c r="L65">
        <v>0</v>
      </c>
      <c r="M65">
        <v>0</v>
      </c>
    </row>
    <row r="66" spans="1:13" x14ac:dyDescent="0.25">
      <c r="A66" t="s">
        <v>110</v>
      </c>
      <c r="B66">
        <v>0</v>
      </c>
      <c r="C66">
        <v>0</v>
      </c>
      <c r="D66">
        <v>0</v>
      </c>
      <c r="E66">
        <v>0</v>
      </c>
      <c r="F66">
        <v>0.38413354700000002</v>
      </c>
      <c r="G66">
        <v>0</v>
      </c>
      <c r="H66">
        <v>0</v>
      </c>
      <c r="I66">
        <v>0</v>
      </c>
      <c r="J66">
        <v>0</v>
      </c>
      <c r="K66">
        <v>1.0503346119999999</v>
      </c>
      <c r="L66">
        <v>0</v>
      </c>
      <c r="M66">
        <v>0</v>
      </c>
    </row>
    <row r="67" spans="1:13" x14ac:dyDescent="0.25">
      <c r="A67" t="s">
        <v>111</v>
      </c>
      <c r="B67">
        <v>0</v>
      </c>
      <c r="C67">
        <v>0</v>
      </c>
      <c r="D67">
        <v>0</v>
      </c>
      <c r="E67">
        <v>6.2500000000000003E-3</v>
      </c>
      <c r="F67">
        <v>1.2500000000000001E-2</v>
      </c>
      <c r="G67">
        <v>0</v>
      </c>
      <c r="H67">
        <v>0</v>
      </c>
      <c r="I67">
        <v>0</v>
      </c>
      <c r="J67">
        <v>0</v>
      </c>
      <c r="K67">
        <v>0.17499999999999999</v>
      </c>
      <c r="L67">
        <v>0</v>
      </c>
      <c r="M67">
        <v>0</v>
      </c>
    </row>
    <row r="68" spans="1:13" x14ac:dyDescent="0.25">
      <c r="A68" t="s">
        <v>112</v>
      </c>
      <c r="B68">
        <v>0</v>
      </c>
      <c r="C68">
        <v>0</v>
      </c>
      <c r="D68">
        <v>0</v>
      </c>
      <c r="E68">
        <v>0</v>
      </c>
      <c r="F68">
        <v>1.7964579000000001E-2</v>
      </c>
      <c r="G68">
        <v>0</v>
      </c>
      <c r="H68">
        <v>0</v>
      </c>
      <c r="I68">
        <v>0</v>
      </c>
      <c r="J68">
        <v>0</v>
      </c>
      <c r="K68">
        <v>0.15389656099999999</v>
      </c>
      <c r="L68">
        <v>0</v>
      </c>
      <c r="M68">
        <v>0</v>
      </c>
    </row>
    <row r="69" spans="1:13" x14ac:dyDescent="0.25">
      <c r="A69" t="s">
        <v>113</v>
      </c>
      <c r="B69">
        <v>0</v>
      </c>
      <c r="C69">
        <v>0</v>
      </c>
      <c r="D69">
        <v>0</v>
      </c>
      <c r="E69">
        <v>0</v>
      </c>
      <c r="F69">
        <v>3.3140905850000002</v>
      </c>
      <c r="G69">
        <v>0</v>
      </c>
      <c r="H69">
        <v>0</v>
      </c>
      <c r="I69">
        <v>0</v>
      </c>
      <c r="J69">
        <v>0</v>
      </c>
      <c r="K69">
        <v>5.554049043</v>
      </c>
      <c r="L69">
        <v>0</v>
      </c>
      <c r="M69">
        <v>0</v>
      </c>
    </row>
    <row r="70" spans="1:13" x14ac:dyDescent="0.25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1E-3</v>
      </c>
      <c r="H70">
        <v>0</v>
      </c>
      <c r="I70">
        <v>0</v>
      </c>
      <c r="J70">
        <v>0</v>
      </c>
      <c r="K70">
        <v>7.4000000000000003E-3</v>
      </c>
      <c r="L70">
        <v>0.96369230800000005</v>
      </c>
      <c r="M70">
        <v>0</v>
      </c>
    </row>
    <row r="71" spans="1:13" x14ac:dyDescent="0.25">
      <c r="A71" t="s">
        <v>115</v>
      </c>
      <c r="B71">
        <v>1.6410256000000002E-2</v>
      </c>
      <c r="C71">
        <v>0</v>
      </c>
      <c r="D71">
        <v>0</v>
      </c>
      <c r="E71">
        <v>1.4358974E-2</v>
      </c>
      <c r="F71">
        <v>0</v>
      </c>
      <c r="G71">
        <v>4.1666669999999998E-3</v>
      </c>
      <c r="H71">
        <v>0</v>
      </c>
      <c r="I71">
        <v>0</v>
      </c>
      <c r="J71">
        <v>0</v>
      </c>
      <c r="K71">
        <v>0.61538461499999997</v>
      </c>
      <c r="L71">
        <v>1.1179487180000001</v>
      </c>
      <c r="M71">
        <v>0</v>
      </c>
    </row>
    <row r="72" spans="1:13" x14ac:dyDescent="0.25">
      <c r="A72" t="s">
        <v>116</v>
      </c>
      <c r="B72">
        <v>0.11589743600000001</v>
      </c>
      <c r="C72">
        <v>0</v>
      </c>
      <c r="D72">
        <v>0</v>
      </c>
      <c r="E72">
        <v>0.13641025600000001</v>
      </c>
      <c r="F72">
        <v>0</v>
      </c>
      <c r="G72">
        <v>3.333333E-3</v>
      </c>
      <c r="H72">
        <v>0</v>
      </c>
      <c r="I72">
        <v>0</v>
      </c>
      <c r="J72">
        <v>0</v>
      </c>
      <c r="K72">
        <v>0.655384615</v>
      </c>
      <c r="L72">
        <v>1.2646153849999999</v>
      </c>
      <c r="M72">
        <v>0</v>
      </c>
    </row>
    <row r="73" spans="1:13" x14ac:dyDescent="0.25">
      <c r="A73" t="s">
        <v>117</v>
      </c>
      <c r="B73">
        <v>0.116923077</v>
      </c>
      <c r="C73">
        <v>0</v>
      </c>
      <c r="D73">
        <v>1.25E-3</v>
      </c>
      <c r="E73">
        <v>0.192820513</v>
      </c>
      <c r="F73">
        <v>0</v>
      </c>
      <c r="G73">
        <v>0</v>
      </c>
      <c r="H73">
        <v>0</v>
      </c>
      <c r="I73">
        <v>0</v>
      </c>
      <c r="J73">
        <v>0</v>
      </c>
      <c r="K73">
        <v>0.82358974399999996</v>
      </c>
      <c r="L73">
        <v>1.5743589739999999</v>
      </c>
      <c r="M73">
        <v>0</v>
      </c>
    </row>
    <row r="74" spans="1:13" x14ac:dyDescent="0.25">
      <c r="A74" t="s">
        <v>118</v>
      </c>
      <c r="B74">
        <v>1.0451282049999999</v>
      </c>
      <c r="C74">
        <v>0</v>
      </c>
      <c r="D74">
        <v>4.2083333000000001E-2</v>
      </c>
      <c r="E74">
        <v>1.0226999999999999</v>
      </c>
      <c r="F74">
        <v>0</v>
      </c>
      <c r="G74">
        <v>0</v>
      </c>
      <c r="H74">
        <v>2.2564102999999999E-2</v>
      </c>
      <c r="I74">
        <v>0</v>
      </c>
      <c r="J74">
        <v>0</v>
      </c>
      <c r="K74">
        <v>0.61846153800000003</v>
      </c>
      <c r="L74">
        <v>1.608205128</v>
      </c>
      <c r="M74">
        <v>0</v>
      </c>
    </row>
    <row r="75" spans="1:13" x14ac:dyDescent="0.25">
      <c r="A75" t="s">
        <v>119</v>
      </c>
      <c r="B75">
        <v>2.1261538459999998</v>
      </c>
      <c r="C75">
        <v>0</v>
      </c>
      <c r="D75">
        <v>0</v>
      </c>
      <c r="E75">
        <v>6.0340499999999997</v>
      </c>
      <c r="F75">
        <v>0</v>
      </c>
      <c r="G75">
        <v>0</v>
      </c>
      <c r="H75">
        <v>0.27384615400000001</v>
      </c>
      <c r="I75">
        <v>0</v>
      </c>
      <c r="J75">
        <v>0</v>
      </c>
      <c r="K75">
        <v>3.1480769230000001</v>
      </c>
      <c r="L75">
        <v>0.60576929800000001</v>
      </c>
      <c r="M75">
        <v>0</v>
      </c>
    </row>
    <row r="76" spans="1:13" x14ac:dyDescent="0.25">
      <c r="A76" t="s">
        <v>120</v>
      </c>
      <c r="B76">
        <v>3.5000000000000003E-2</v>
      </c>
      <c r="C76">
        <v>3.333333E-3</v>
      </c>
      <c r="D76">
        <v>0</v>
      </c>
      <c r="E76">
        <v>0</v>
      </c>
      <c r="F76">
        <v>0</v>
      </c>
      <c r="G76">
        <v>0</v>
      </c>
      <c r="H76">
        <v>66.424999999999997</v>
      </c>
      <c r="I76">
        <v>0</v>
      </c>
      <c r="J76">
        <v>0</v>
      </c>
      <c r="K76">
        <v>0</v>
      </c>
      <c r="L76">
        <v>0.89</v>
      </c>
      <c r="M76">
        <v>0</v>
      </c>
    </row>
    <row r="77" spans="1:13" x14ac:dyDescent="0.25">
      <c r="A77" t="s">
        <v>121</v>
      </c>
      <c r="B77">
        <v>5.0000000000000001E-3</v>
      </c>
      <c r="C77">
        <v>0</v>
      </c>
      <c r="D77">
        <v>0</v>
      </c>
      <c r="E77">
        <v>0</v>
      </c>
      <c r="F77">
        <v>0</v>
      </c>
      <c r="G77">
        <v>0</v>
      </c>
      <c r="H77">
        <v>81.95</v>
      </c>
      <c r="I77">
        <v>0</v>
      </c>
      <c r="J77">
        <v>0</v>
      </c>
      <c r="K77">
        <v>0</v>
      </c>
      <c r="L77">
        <v>0.59750000000000003</v>
      </c>
      <c r="M77">
        <v>0</v>
      </c>
    </row>
    <row r="78" spans="1:13" x14ac:dyDescent="0.25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37.615000000000002</v>
      </c>
      <c r="I78">
        <v>0</v>
      </c>
      <c r="J78">
        <v>0</v>
      </c>
      <c r="K78">
        <v>0</v>
      </c>
      <c r="L78">
        <v>0.43</v>
      </c>
      <c r="M78">
        <v>0</v>
      </c>
    </row>
    <row r="79" spans="1:13" x14ac:dyDescent="0.25">
      <c r="A79" t="s">
        <v>123</v>
      </c>
      <c r="B79">
        <v>0</v>
      </c>
      <c r="C79">
        <v>0.03</v>
      </c>
      <c r="D79">
        <v>0.01</v>
      </c>
      <c r="E79">
        <v>0</v>
      </c>
      <c r="F79">
        <v>0</v>
      </c>
      <c r="G79">
        <v>0.03</v>
      </c>
      <c r="H79">
        <v>70.06</v>
      </c>
      <c r="I79">
        <v>0</v>
      </c>
      <c r="J79">
        <v>0</v>
      </c>
      <c r="K79">
        <v>0</v>
      </c>
      <c r="L79">
        <v>0.36</v>
      </c>
      <c r="M79">
        <v>0</v>
      </c>
    </row>
    <row r="80" spans="1:13" x14ac:dyDescent="0.25">
      <c r="A80" t="s">
        <v>124</v>
      </c>
      <c r="B80">
        <v>0</v>
      </c>
      <c r="C80">
        <v>0.01</v>
      </c>
      <c r="D80">
        <v>0.01</v>
      </c>
      <c r="E80">
        <v>0</v>
      </c>
      <c r="F80">
        <v>0</v>
      </c>
      <c r="G80">
        <v>0.01</v>
      </c>
      <c r="H80">
        <v>9.2100000000000009</v>
      </c>
      <c r="I80">
        <v>0</v>
      </c>
      <c r="J80">
        <v>0</v>
      </c>
      <c r="K80">
        <v>0</v>
      </c>
      <c r="L80">
        <v>7.0000000000000007E-2</v>
      </c>
      <c r="M80">
        <v>0</v>
      </c>
    </row>
    <row r="81" spans="1:13" x14ac:dyDescent="0.25">
      <c r="A81" t="s">
        <v>125</v>
      </c>
      <c r="B81">
        <v>0</v>
      </c>
      <c r="C81">
        <v>0</v>
      </c>
      <c r="D81">
        <v>0</v>
      </c>
      <c r="E81">
        <v>0</v>
      </c>
      <c r="F81">
        <v>0</v>
      </c>
      <c r="G81">
        <v>2.4500000000000002</v>
      </c>
      <c r="H81">
        <v>0.5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0.67500000000000004</v>
      </c>
      <c r="I82">
        <v>0</v>
      </c>
      <c r="J82">
        <v>0</v>
      </c>
      <c r="K82">
        <v>0</v>
      </c>
      <c r="L82">
        <v>1.0699999999999999E-2</v>
      </c>
      <c r="M82">
        <v>0</v>
      </c>
    </row>
    <row r="83" spans="1:13" x14ac:dyDescent="0.25">
      <c r="A83" t="s">
        <v>127</v>
      </c>
      <c r="B83">
        <v>0</v>
      </c>
      <c r="C83">
        <v>0</v>
      </c>
      <c r="D83">
        <v>0</v>
      </c>
      <c r="E83">
        <v>9.1556753860000004</v>
      </c>
      <c r="F83">
        <v>0</v>
      </c>
      <c r="G83">
        <v>2.2398631130000002</v>
      </c>
      <c r="H83">
        <v>3.6951330929999999</v>
      </c>
      <c r="I83">
        <v>0</v>
      </c>
      <c r="J83">
        <v>0</v>
      </c>
      <c r="K83">
        <v>0</v>
      </c>
      <c r="L83">
        <v>8.5345990000000004E-3</v>
      </c>
      <c r="M83">
        <v>0</v>
      </c>
    </row>
    <row r="84" spans="1:13" x14ac:dyDescent="0.25">
      <c r="A84" t="s">
        <v>128</v>
      </c>
      <c r="B84">
        <v>3.4416552000000003E-2</v>
      </c>
      <c r="C84">
        <v>0</v>
      </c>
      <c r="D84">
        <v>0</v>
      </c>
      <c r="E84">
        <v>10.03158664</v>
      </c>
      <c r="F84">
        <v>0</v>
      </c>
      <c r="G84">
        <v>0.48161461</v>
      </c>
      <c r="H84">
        <v>3.3157227119999999</v>
      </c>
      <c r="I84">
        <v>0</v>
      </c>
      <c r="J84">
        <v>0</v>
      </c>
      <c r="K84">
        <v>0</v>
      </c>
      <c r="L84">
        <v>1.607626E-3</v>
      </c>
      <c r="M84">
        <v>0</v>
      </c>
    </row>
    <row r="85" spans="1:13" x14ac:dyDescent="0.25">
      <c r="A85" t="s">
        <v>129</v>
      </c>
      <c r="B85">
        <v>1.905316E-3</v>
      </c>
      <c r="C85">
        <v>0</v>
      </c>
      <c r="D85">
        <v>0</v>
      </c>
      <c r="E85">
        <v>0.99436567799999998</v>
      </c>
      <c r="F85">
        <v>0</v>
      </c>
      <c r="G85">
        <v>0.47179235000000003</v>
      </c>
      <c r="H85">
        <v>2.5447503939999998</v>
      </c>
      <c r="I85">
        <v>0</v>
      </c>
      <c r="J85">
        <v>0</v>
      </c>
      <c r="K85">
        <v>4.4299889999999996E-3</v>
      </c>
      <c r="L85">
        <v>9.52658E-4</v>
      </c>
      <c r="M85">
        <v>0</v>
      </c>
    </row>
    <row r="86" spans="1:13" x14ac:dyDescent="0.25">
      <c r="A86" t="s">
        <v>130</v>
      </c>
      <c r="B86">
        <v>7.4593849000000004E-2</v>
      </c>
      <c r="C86">
        <v>0</v>
      </c>
      <c r="D86">
        <v>0</v>
      </c>
      <c r="E86">
        <v>3.4290663939999999</v>
      </c>
      <c r="F86">
        <v>6.7134464000000005E-2</v>
      </c>
      <c r="G86">
        <v>0.38139320700000001</v>
      </c>
      <c r="H86">
        <v>3.0880246009999999</v>
      </c>
      <c r="I86">
        <v>0</v>
      </c>
      <c r="J86">
        <v>0</v>
      </c>
      <c r="K86">
        <v>1.6735387000000001E-2</v>
      </c>
      <c r="L86">
        <v>0</v>
      </c>
      <c r="M86">
        <v>0</v>
      </c>
    </row>
    <row r="87" spans="1:13" x14ac:dyDescent="0.25">
      <c r="A87" t="s">
        <v>131</v>
      </c>
      <c r="B87">
        <v>2.6250000000000002E-3</v>
      </c>
      <c r="C87">
        <v>0</v>
      </c>
      <c r="D87">
        <v>0</v>
      </c>
      <c r="E87">
        <v>4.9874999999999998</v>
      </c>
      <c r="F87">
        <v>4.8000000000000001E-2</v>
      </c>
      <c r="G87">
        <v>8.3375000000000005E-2</v>
      </c>
      <c r="H87">
        <v>1.9072499999999999</v>
      </c>
      <c r="I87">
        <v>0</v>
      </c>
      <c r="J87">
        <v>0</v>
      </c>
      <c r="K87">
        <v>9.4E-2</v>
      </c>
      <c r="L87">
        <v>0</v>
      </c>
      <c r="M87">
        <v>0</v>
      </c>
    </row>
    <row r="88" spans="1:13" x14ac:dyDescent="0.25">
      <c r="A88" t="s">
        <v>132</v>
      </c>
      <c r="B88">
        <v>1.3182531000000001E-2</v>
      </c>
      <c r="C88">
        <v>0</v>
      </c>
      <c r="D88">
        <v>0</v>
      </c>
      <c r="E88">
        <v>1.0801636999999999</v>
      </c>
      <c r="F88">
        <v>0.100798131</v>
      </c>
      <c r="G88">
        <v>0</v>
      </c>
      <c r="H88">
        <v>6.4305000000000005E-4</v>
      </c>
      <c r="I88">
        <v>0</v>
      </c>
      <c r="J88">
        <v>0</v>
      </c>
      <c r="K88">
        <v>0.78355675999999996</v>
      </c>
      <c r="L88">
        <v>8.0381300000000001E-4</v>
      </c>
      <c r="M88">
        <v>0</v>
      </c>
    </row>
    <row r="89" spans="1:13" x14ac:dyDescent="0.25">
      <c r="A89" t="s">
        <v>133</v>
      </c>
      <c r="B89">
        <v>1.0931855000000001E-2</v>
      </c>
      <c r="C89">
        <v>0</v>
      </c>
      <c r="D89">
        <v>0</v>
      </c>
      <c r="E89">
        <v>0.1163921</v>
      </c>
      <c r="F89">
        <v>3.8583016999999997E-2</v>
      </c>
      <c r="G89">
        <v>0</v>
      </c>
      <c r="H89">
        <v>0</v>
      </c>
      <c r="I89">
        <v>0</v>
      </c>
      <c r="J89">
        <v>0</v>
      </c>
      <c r="K89">
        <v>0.88740938000000003</v>
      </c>
      <c r="L89">
        <v>6.4305000000000005E-4</v>
      </c>
      <c r="M89">
        <v>0</v>
      </c>
    </row>
    <row r="90" spans="1:13" x14ac:dyDescent="0.25">
      <c r="A90" t="s">
        <v>134</v>
      </c>
      <c r="B90">
        <v>6.4305000000000005E-4</v>
      </c>
      <c r="C90">
        <v>0</v>
      </c>
      <c r="D90">
        <v>6.4305000000000005E-4</v>
      </c>
      <c r="E90">
        <v>0.64433637600000004</v>
      </c>
      <c r="F90">
        <v>0.176838826</v>
      </c>
      <c r="G90">
        <v>0</v>
      </c>
      <c r="H90">
        <v>0</v>
      </c>
      <c r="I90">
        <v>0</v>
      </c>
      <c r="J90">
        <v>0</v>
      </c>
      <c r="K90">
        <v>0.744652219</v>
      </c>
      <c r="L90">
        <v>2.1220658999999999E-2</v>
      </c>
      <c r="M90">
        <v>0</v>
      </c>
    </row>
    <row r="91" spans="1:13" x14ac:dyDescent="0.25">
      <c r="A91" t="s">
        <v>135</v>
      </c>
      <c r="B91">
        <v>0</v>
      </c>
      <c r="C91">
        <v>4.2870019999999998E-3</v>
      </c>
      <c r="D91">
        <v>0</v>
      </c>
      <c r="E91">
        <v>0.16515674599999999</v>
      </c>
      <c r="F91">
        <v>0.14950918899999999</v>
      </c>
      <c r="G91">
        <v>0</v>
      </c>
      <c r="H91">
        <v>0</v>
      </c>
      <c r="I91">
        <v>0</v>
      </c>
      <c r="J91">
        <v>0</v>
      </c>
      <c r="K91">
        <v>1.8476977910000001</v>
      </c>
      <c r="L91">
        <v>0.799633017</v>
      </c>
      <c r="M91">
        <v>0</v>
      </c>
    </row>
    <row r="92" spans="1:13" x14ac:dyDescent="0.25">
      <c r="A92" t="s">
        <v>136</v>
      </c>
      <c r="B92">
        <v>6.5495859999999996E-3</v>
      </c>
      <c r="C92">
        <v>0</v>
      </c>
      <c r="D92">
        <v>0</v>
      </c>
      <c r="E92">
        <v>4.2798568000000002E-2</v>
      </c>
      <c r="F92">
        <v>8.8562313000000004E-2</v>
      </c>
      <c r="G92">
        <v>0</v>
      </c>
      <c r="H92">
        <v>0</v>
      </c>
      <c r="I92">
        <v>0</v>
      </c>
      <c r="J92">
        <v>0</v>
      </c>
      <c r="K92">
        <v>1.886923857</v>
      </c>
      <c r="L92">
        <v>0.28358517100000002</v>
      </c>
      <c r="M92">
        <v>0</v>
      </c>
    </row>
    <row r="93" spans="1:13" x14ac:dyDescent="0.25">
      <c r="A93" t="s">
        <v>137</v>
      </c>
      <c r="B93">
        <v>7.2021630000000001E-3</v>
      </c>
      <c r="C93">
        <v>0</v>
      </c>
      <c r="D93">
        <v>0</v>
      </c>
      <c r="E93">
        <v>0.28088436</v>
      </c>
      <c r="F93">
        <v>0.227211097</v>
      </c>
      <c r="G93">
        <v>0</v>
      </c>
      <c r="H93">
        <v>1.1317684999999999E-2</v>
      </c>
      <c r="I93">
        <v>0</v>
      </c>
      <c r="J93">
        <v>0</v>
      </c>
      <c r="K93">
        <v>1.8576436350000001</v>
      </c>
      <c r="L93">
        <v>1.9138890989999999</v>
      </c>
      <c r="M93">
        <v>0</v>
      </c>
    </row>
    <row r="94" spans="1:13" x14ac:dyDescent="0.25">
      <c r="A94" t="s">
        <v>138</v>
      </c>
      <c r="B94">
        <v>7.4490939999999999E-3</v>
      </c>
      <c r="C94">
        <v>0</v>
      </c>
      <c r="D94">
        <v>0</v>
      </c>
      <c r="E94">
        <v>1.2405325789999999</v>
      </c>
      <c r="F94">
        <v>0.29593230799999998</v>
      </c>
      <c r="G94">
        <v>0</v>
      </c>
      <c r="H94">
        <v>2.0577599999999999E-4</v>
      </c>
      <c r="I94">
        <v>0</v>
      </c>
      <c r="J94">
        <v>0</v>
      </c>
      <c r="K94">
        <v>4.9046090390000003</v>
      </c>
      <c r="L94">
        <v>4.3198345519999997</v>
      </c>
      <c r="M94">
        <v>0</v>
      </c>
    </row>
    <row r="95" spans="1:13" x14ac:dyDescent="0.25">
      <c r="A95" t="s">
        <v>139</v>
      </c>
      <c r="B95">
        <v>2.9866113E-2</v>
      </c>
      <c r="C95">
        <v>0</v>
      </c>
      <c r="D95">
        <v>6.2876030000000001E-3</v>
      </c>
      <c r="E95">
        <v>0.13727932500000001</v>
      </c>
      <c r="F95">
        <v>0.228763945</v>
      </c>
      <c r="G95">
        <v>0</v>
      </c>
      <c r="H95">
        <v>8.3834700000000003E-4</v>
      </c>
      <c r="I95">
        <v>0</v>
      </c>
      <c r="J95">
        <v>0</v>
      </c>
      <c r="K95">
        <v>1.366400858</v>
      </c>
      <c r="L95">
        <v>1.267999876</v>
      </c>
      <c r="M95">
        <v>0</v>
      </c>
    </row>
    <row r="96" spans="1:13" x14ac:dyDescent="0.25">
      <c r="A96" t="s">
        <v>140</v>
      </c>
      <c r="B96">
        <v>1.131768E-3</v>
      </c>
      <c r="C96">
        <v>0</v>
      </c>
      <c r="D96">
        <v>0</v>
      </c>
      <c r="E96">
        <v>6.7906109000000006E-2</v>
      </c>
      <c r="F96">
        <v>0.163116133</v>
      </c>
      <c r="G96">
        <v>0</v>
      </c>
      <c r="H96">
        <v>0</v>
      </c>
      <c r="I96">
        <v>0</v>
      </c>
      <c r="J96">
        <v>0</v>
      </c>
      <c r="K96">
        <v>2.1087676279999998</v>
      </c>
      <c r="L96">
        <v>1.2909234270000001</v>
      </c>
      <c r="M96">
        <v>0</v>
      </c>
    </row>
    <row r="97" spans="1:13" x14ac:dyDescent="0.25">
      <c r="A97" t="s">
        <v>141</v>
      </c>
      <c r="B97">
        <v>6.4305029999999997E-3</v>
      </c>
      <c r="C97">
        <v>0</v>
      </c>
      <c r="D97">
        <v>2.1435009999999999E-3</v>
      </c>
      <c r="E97">
        <v>0.385830165</v>
      </c>
      <c r="F97">
        <v>0.227830331</v>
      </c>
      <c r="G97">
        <v>0</v>
      </c>
      <c r="H97">
        <v>3.4296014999999999E-2</v>
      </c>
      <c r="I97">
        <v>0</v>
      </c>
      <c r="J97">
        <v>0</v>
      </c>
      <c r="K97">
        <v>2.7204837309999998</v>
      </c>
      <c r="L97">
        <v>2.3488006719999999</v>
      </c>
      <c r="M97">
        <v>0</v>
      </c>
    </row>
    <row r="98" spans="1:13" x14ac:dyDescent="0.25">
      <c r="A98" t="s">
        <v>142</v>
      </c>
      <c r="B98">
        <v>1.131768E-3</v>
      </c>
      <c r="C98">
        <v>0</v>
      </c>
      <c r="D98">
        <v>2.092057E-3</v>
      </c>
      <c r="E98">
        <v>4.7328500000000003E-2</v>
      </c>
      <c r="F98">
        <v>0.40513882099999998</v>
      </c>
      <c r="G98">
        <v>0</v>
      </c>
      <c r="H98">
        <v>0</v>
      </c>
      <c r="I98">
        <v>0</v>
      </c>
      <c r="J98">
        <v>0</v>
      </c>
      <c r="K98">
        <v>2.0919197110000001</v>
      </c>
      <c r="L98">
        <v>1.9968854540000001</v>
      </c>
      <c r="M98">
        <v>0</v>
      </c>
    </row>
    <row r="99" spans="1:13" x14ac:dyDescent="0.25">
      <c r="A99" t="s">
        <v>143</v>
      </c>
      <c r="B99">
        <v>0</v>
      </c>
      <c r="C99">
        <v>0</v>
      </c>
      <c r="D99">
        <v>0</v>
      </c>
      <c r="E99">
        <v>0</v>
      </c>
      <c r="F99">
        <v>0.16176321900000001</v>
      </c>
      <c r="G99">
        <v>0</v>
      </c>
      <c r="H99">
        <v>0.118626361</v>
      </c>
      <c r="I99">
        <v>0</v>
      </c>
      <c r="J99">
        <v>0</v>
      </c>
      <c r="K99">
        <v>1.4909176689999999</v>
      </c>
      <c r="L99">
        <v>2.1164021160000002</v>
      </c>
      <c r="M99">
        <v>0</v>
      </c>
    </row>
    <row r="100" spans="1:13" x14ac:dyDescent="0.25">
      <c r="A100" t="s">
        <v>144</v>
      </c>
      <c r="B100">
        <v>0</v>
      </c>
      <c r="C100">
        <v>0</v>
      </c>
      <c r="D100">
        <v>0</v>
      </c>
      <c r="E100">
        <v>0</v>
      </c>
      <c r="F100">
        <v>0.29794762899999999</v>
      </c>
      <c r="G100">
        <v>0</v>
      </c>
      <c r="H100">
        <v>0</v>
      </c>
      <c r="I100">
        <v>0</v>
      </c>
      <c r="J100">
        <v>0</v>
      </c>
      <c r="K100">
        <v>1.751592357</v>
      </c>
      <c r="L100">
        <v>3.3382229940000001</v>
      </c>
      <c r="M100">
        <v>0</v>
      </c>
    </row>
    <row r="101" spans="1:13" x14ac:dyDescent="0.25">
      <c r="A101" t="s">
        <v>145</v>
      </c>
      <c r="B101">
        <v>0</v>
      </c>
      <c r="C101">
        <v>0</v>
      </c>
      <c r="D101">
        <v>0</v>
      </c>
      <c r="E101">
        <v>2.1231420000000002E-3</v>
      </c>
      <c r="F101">
        <v>0.223906038</v>
      </c>
      <c r="G101">
        <v>0</v>
      </c>
      <c r="H101">
        <v>1.1673634E-2</v>
      </c>
      <c r="I101">
        <v>0</v>
      </c>
      <c r="J101">
        <v>0</v>
      </c>
      <c r="K101">
        <v>3.189068797</v>
      </c>
      <c r="L101">
        <v>1.0871949809999999</v>
      </c>
      <c r="M101">
        <v>0</v>
      </c>
    </row>
    <row r="102" spans="1:13" x14ac:dyDescent="0.25">
      <c r="A102" t="s">
        <v>146</v>
      </c>
      <c r="B102">
        <v>0</v>
      </c>
      <c r="C102">
        <v>0</v>
      </c>
      <c r="D102">
        <v>0</v>
      </c>
      <c r="E102">
        <v>0</v>
      </c>
      <c r="F102">
        <v>0.21988644800000001</v>
      </c>
      <c r="G102">
        <v>0</v>
      </c>
      <c r="H102">
        <v>0</v>
      </c>
      <c r="I102">
        <v>0</v>
      </c>
      <c r="J102">
        <v>0</v>
      </c>
      <c r="K102">
        <v>2.295873211</v>
      </c>
      <c r="L102">
        <v>0</v>
      </c>
      <c r="M102">
        <v>0</v>
      </c>
    </row>
    <row r="103" spans="1:13" x14ac:dyDescent="0.25">
      <c r="A103" t="s">
        <v>147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27.138865110000001</v>
      </c>
      <c r="L103">
        <v>0</v>
      </c>
      <c r="M103">
        <v>0</v>
      </c>
    </row>
    <row r="104" spans="1:13" x14ac:dyDescent="0.25">
      <c r="A104" t="s">
        <v>148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0.56617126699999998</v>
      </c>
      <c r="L104">
        <v>0</v>
      </c>
      <c r="M104">
        <v>0</v>
      </c>
    </row>
    <row r="105" spans="1:13" x14ac:dyDescent="0.25">
      <c r="A105" t="s">
        <v>149</v>
      </c>
      <c r="B105">
        <v>2.9798490000000001E-3</v>
      </c>
      <c r="C105">
        <v>0</v>
      </c>
      <c r="D105">
        <v>2.9798490000000001E-3</v>
      </c>
      <c r="E105">
        <v>2.9798490000000001E-3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0.73114681800000003</v>
      </c>
      <c r="L105">
        <v>0</v>
      </c>
      <c r="M105">
        <v>0</v>
      </c>
    </row>
    <row r="106" spans="1:13" x14ac:dyDescent="0.25">
      <c r="A106" t="s">
        <v>150</v>
      </c>
      <c r="B106">
        <v>1.2867530000000001E-3</v>
      </c>
      <c r="C106">
        <v>0</v>
      </c>
      <c r="D106">
        <v>1.2867530000000001E-3</v>
      </c>
      <c r="E106">
        <v>0</v>
      </c>
      <c r="F106">
        <v>1.2867530000000001E-3</v>
      </c>
      <c r="G106">
        <v>0</v>
      </c>
      <c r="H106">
        <v>0</v>
      </c>
      <c r="I106">
        <v>0</v>
      </c>
      <c r="J106">
        <v>0</v>
      </c>
      <c r="K106">
        <v>0.86791481699999995</v>
      </c>
      <c r="L106">
        <v>0</v>
      </c>
      <c r="M106">
        <v>0</v>
      </c>
    </row>
    <row r="107" spans="1:13" x14ac:dyDescent="0.25">
      <c r="A107" t="s">
        <v>151</v>
      </c>
      <c r="B107">
        <v>3.7725620000000001E-3</v>
      </c>
      <c r="C107">
        <v>0</v>
      </c>
      <c r="D107">
        <v>3.7725620000000001E-3</v>
      </c>
      <c r="E107">
        <v>1.8862807999999998E-2</v>
      </c>
      <c r="F107">
        <v>7.5948182000000003E-2</v>
      </c>
      <c r="G107">
        <v>0</v>
      </c>
      <c r="H107">
        <v>0</v>
      </c>
      <c r="I107">
        <v>0</v>
      </c>
      <c r="J107">
        <v>0</v>
      </c>
      <c r="K107">
        <v>0.54165718900000004</v>
      </c>
      <c r="L107">
        <v>0</v>
      </c>
      <c r="M107">
        <v>0</v>
      </c>
    </row>
    <row r="108" spans="1:13" x14ac:dyDescent="0.25">
      <c r="A108" t="s">
        <v>152</v>
      </c>
      <c r="B108">
        <v>0</v>
      </c>
      <c r="C108">
        <v>0</v>
      </c>
      <c r="D108">
        <v>0</v>
      </c>
      <c r="E108">
        <v>0</v>
      </c>
      <c r="F108">
        <v>1.1323425E-2</v>
      </c>
      <c r="G108">
        <v>0</v>
      </c>
      <c r="H108">
        <v>0</v>
      </c>
      <c r="I108">
        <v>0</v>
      </c>
      <c r="J108">
        <v>0</v>
      </c>
      <c r="K108">
        <v>1.504471466</v>
      </c>
      <c r="L108">
        <v>0</v>
      </c>
      <c r="M108">
        <v>0</v>
      </c>
    </row>
    <row r="109" spans="1:13" x14ac:dyDescent="0.25">
      <c r="A109" t="s">
        <v>153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0.42302000899999997</v>
      </c>
      <c r="L109">
        <v>0</v>
      </c>
      <c r="M109">
        <v>0</v>
      </c>
    </row>
    <row r="110" spans="1:13" x14ac:dyDescent="0.25">
      <c r="A110" t="s">
        <v>154</v>
      </c>
      <c r="B110">
        <v>0</v>
      </c>
      <c r="C110">
        <v>0</v>
      </c>
      <c r="D110">
        <v>0</v>
      </c>
      <c r="E110">
        <v>1.2867530000000001E-3</v>
      </c>
      <c r="F110">
        <v>1.2867530000000001E-3</v>
      </c>
      <c r="G110">
        <v>0</v>
      </c>
      <c r="H110">
        <v>0</v>
      </c>
      <c r="I110">
        <v>0</v>
      </c>
      <c r="J110">
        <v>0</v>
      </c>
      <c r="K110">
        <v>0.75425164600000005</v>
      </c>
      <c r="L110">
        <v>0</v>
      </c>
      <c r="M110">
        <v>0</v>
      </c>
    </row>
    <row r="111" spans="1:13" x14ac:dyDescent="0.25">
      <c r="A111" t="s">
        <v>155</v>
      </c>
      <c r="B111">
        <v>0</v>
      </c>
      <c r="C111">
        <v>0</v>
      </c>
      <c r="D111">
        <v>0</v>
      </c>
      <c r="E111">
        <v>0</v>
      </c>
      <c r="F111">
        <v>5.6617129999999996E-3</v>
      </c>
      <c r="G111">
        <v>0</v>
      </c>
      <c r="H111">
        <v>0</v>
      </c>
      <c r="I111">
        <v>0</v>
      </c>
      <c r="J111">
        <v>0</v>
      </c>
      <c r="K111">
        <v>2.8910120309999998</v>
      </c>
      <c r="L111">
        <v>0</v>
      </c>
      <c r="M111">
        <v>0</v>
      </c>
    </row>
    <row r="112" spans="1:13" x14ac:dyDescent="0.25">
      <c r="A112" t="s">
        <v>156</v>
      </c>
      <c r="B112">
        <v>0.11703515</v>
      </c>
      <c r="C112">
        <v>0.13804145900000001</v>
      </c>
      <c r="D112">
        <v>0.32259688800000003</v>
      </c>
      <c r="E112">
        <v>0</v>
      </c>
      <c r="F112">
        <v>0.38261491399999997</v>
      </c>
      <c r="G112">
        <v>0</v>
      </c>
      <c r="H112">
        <v>0.48314510700000002</v>
      </c>
      <c r="I112">
        <v>0</v>
      </c>
      <c r="J112">
        <v>0</v>
      </c>
      <c r="K112">
        <v>1.5079528950000001</v>
      </c>
      <c r="L112">
        <v>9.6028841000000004E-2</v>
      </c>
      <c r="M112">
        <v>0</v>
      </c>
    </row>
    <row r="113" spans="1:13" x14ac:dyDescent="0.25">
      <c r="A113" t="s">
        <v>157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2.038216561</v>
      </c>
      <c r="L113">
        <v>0</v>
      </c>
      <c r="M113">
        <v>0</v>
      </c>
    </row>
    <row r="114" spans="1:13" x14ac:dyDescent="0.25">
      <c r="A114" t="s">
        <v>158</v>
      </c>
      <c r="B114">
        <v>0</v>
      </c>
      <c r="C114">
        <v>0</v>
      </c>
      <c r="D114">
        <v>0</v>
      </c>
      <c r="E114">
        <v>0</v>
      </c>
      <c r="F114">
        <v>4.0522329999999997E-3</v>
      </c>
      <c r="G114">
        <v>0</v>
      </c>
      <c r="H114">
        <v>0</v>
      </c>
      <c r="I114">
        <v>0</v>
      </c>
      <c r="J114">
        <v>0</v>
      </c>
      <c r="K114">
        <v>0.50527892600000002</v>
      </c>
      <c r="L114">
        <v>0</v>
      </c>
      <c r="M114">
        <v>0</v>
      </c>
    </row>
    <row r="115" spans="1:13" x14ac:dyDescent="0.25">
      <c r="A115" t="s">
        <v>159</v>
      </c>
      <c r="B115">
        <v>0</v>
      </c>
      <c r="C115">
        <v>0</v>
      </c>
      <c r="D115">
        <v>9.8464569999999994E-3</v>
      </c>
      <c r="E115">
        <v>0</v>
      </c>
      <c r="F115">
        <v>1.0010010000000001E-3</v>
      </c>
      <c r="G115">
        <v>0</v>
      </c>
      <c r="H115">
        <v>0</v>
      </c>
      <c r="I115">
        <v>0</v>
      </c>
      <c r="J115">
        <v>0</v>
      </c>
      <c r="K115">
        <v>2.8621954359999999</v>
      </c>
      <c r="L115">
        <v>0</v>
      </c>
      <c r="M115">
        <v>0</v>
      </c>
    </row>
    <row r="116" spans="1:13" x14ac:dyDescent="0.25">
      <c r="A116" t="s">
        <v>160</v>
      </c>
      <c r="B116">
        <v>0</v>
      </c>
      <c r="C116">
        <v>0</v>
      </c>
      <c r="D116">
        <v>0</v>
      </c>
      <c r="E116">
        <v>0</v>
      </c>
      <c r="F116">
        <v>2.0756030000000001E-3</v>
      </c>
      <c r="G116">
        <v>0</v>
      </c>
      <c r="H116">
        <v>0</v>
      </c>
      <c r="I116">
        <v>0</v>
      </c>
      <c r="J116">
        <v>0</v>
      </c>
      <c r="K116">
        <v>1.4678881269999999</v>
      </c>
      <c r="L116">
        <v>0</v>
      </c>
      <c r="M116">
        <v>0</v>
      </c>
    </row>
    <row r="117" spans="1:13" x14ac:dyDescent="0.25">
      <c r="A117" t="s">
        <v>161</v>
      </c>
      <c r="B117">
        <v>0</v>
      </c>
      <c r="C117">
        <v>0</v>
      </c>
      <c r="D117">
        <v>0</v>
      </c>
      <c r="E117">
        <v>0</v>
      </c>
      <c r="F117">
        <v>4.559118E-3</v>
      </c>
      <c r="G117">
        <v>0</v>
      </c>
      <c r="H117">
        <v>0</v>
      </c>
      <c r="I117">
        <v>0</v>
      </c>
      <c r="J117">
        <v>0</v>
      </c>
      <c r="K117">
        <v>0.99104887699999999</v>
      </c>
      <c r="L117">
        <v>0</v>
      </c>
      <c r="M117">
        <v>0</v>
      </c>
    </row>
    <row r="118" spans="1:13" x14ac:dyDescent="0.25">
      <c r="A118" t="s">
        <v>162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2.010231315</v>
      </c>
      <c r="L118">
        <v>0</v>
      </c>
      <c r="M118">
        <v>0</v>
      </c>
    </row>
    <row r="119" spans="1:13" x14ac:dyDescent="0.25">
      <c r="A119" t="s">
        <v>163</v>
      </c>
      <c r="B119">
        <v>0</v>
      </c>
      <c r="C119">
        <v>0</v>
      </c>
      <c r="D119">
        <v>0</v>
      </c>
      <c r="E119">
        <v>0</v>
      </c>
      <c r="F119">
        <v>1.4899239999999999E-3</v>
      </c>
      <c r="G119">
        <v>0</v>
      </c>
      <c r="H119">
        <v>0</v>
      </c>
      <c r="I119">
        <v>0</v>
      </c>
      <c r="J119">
        <v>0</v>
      </c>
      <c r="K119">
        <v>0.18737804999999999</v>
      </c>
      <c r="L119">
        <v>0</v>
      </c>
      <c r="M119">
        <v>0</v>
      </c>
    </row>
    <row r="120" spans="1:13" x14ac:dyDescent="0.25">
      <c r="A120" t="s">
        <v>164</v>
      </c>
      <c r="B120">
        <v>0</v>
      </c>
      <c r="C120">
        <v>0</v>
      </c>
      <c r="D120">
        <v>0</v>
      </c>
      <c r="E120">
        <v>0</v>
      </c>
      <c r="F120">
        <v>1.0829986E-2</v>
      </c>
      <c r="G120">
        <v>0</v>
      </c>
      <c r="H120">
        <v>0</v>
      </c>
      <c r="I120">
        <v>0</v>
      </c>
      <c r="J120">
        <v>0</v>
      </c>
      <c r="K120">
        <v>1.019277537</v>
      </c>
      <c r="L120">
        <v>0</v>
      </c>
      <c r="M120">
        <v>0</v>
      </c>
    </row>
    <row r="121" spans="1:13" x14ac:dyDescent="0.25">
      <c r="A121" t="s">
        <v>165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0.70696232699999995</v>
      </c>
      <c r="L121">
        <v>0</v>
      </c>
      <c r="M121">
        <v>0</v>
      </c>
    </row>
    <row r="122" spans="1:13" x14ac:dyDescent="0.25">
      <c r="A122" t="s">
        <v>166</v>
      </c>
      <c r="B122">
        <v>0</v>
      </c>
      <c r="C122">
        <v>0</v>
      </c>
      <c r="D122">
        <v>0.01</v>
      </c>
      <c r="E122">
        <v>0</v>
      </c>
      <c r="F122">
        <v>0.1</v>
      </c>
      <c r="G122">
        <v>0</v>
      </c>
      <c r="H122">
        <v>0</v>
      </c>
      <c r="I122">
        <v>0</v>
      </c>
      <c r="J122">
        <v>0</v>
      </c>
      <c r="K122">
        <v>2.83</v>
      </c>
      <c r="L122">
        <v>0</v>
      </c>
      <c r="M122">
        <v>0</v>
      </c>
    </row>
    <row r="123" spans="1:13" x14ac:dyDescent="0.25">
      <c r="A123" t="s">
        <v>167</v>
      </c>
      <c r="B123">
        <v>0</v>
      </c>
      <c r="C123">
        <v>0</v>
      </c>
      <c r="D123">
        <v>0</v>
      </c>
      <c r="E123">
        <v>0</v>
      </c>
      <c r="F123">
        <v>6.5903940000000003E-3</v>
      </c>
      <c r="G123">
        <v>0</v>
      </c>
      <c r="H123">
        <v>0</v>
      </c>
      <c r="I123">
        <v>0</v>
      </c>
      <c r="J123">
        <v>0</v>
      </c>
      <c r="K123">
        <v>0.81706088499999996</v>
      </c>
      <c r="L123">
        <v>0</v>
      </c>
      <c r="M123">
        <v>0</v>
      </c>
    </row>
    <row r="124" spans="1:13" x14ac:dyDescent="0.25">
      <c r="A124" t="s">
        <v>168</v>
      </c>
      <c r="B124">
        <v>0</v>
      </c>
      <c r="C124">
        <v>0</v>
      </c>
      <c r="D124">
        <v>0</v>
      </c>
      <c r="E124">
        <v>0</v>
      </c>
      <c r="F124">
        <v>0.191082803</v>
      </c>
      <c r="G124">
        <v>0</v>
      </c>
      <c r="H124">
        <v>0</v>
      </c>
      <c r="I124">
        <v>0</v>
      </c>
      <c r="J124">
        <v>0</v>
      </c>
      <c r="K124">
        <v>7.8709566200000003</v>
      </c>
      <c r="L124">
        <v>0</v>
      </c>
      <c r="M124">
        <v>0</v>
      </c>
    </row>
    <row r="125" spans="1:13" x14ac:dyDescent="0.25">
      <c r="A125" t="s">
        <v>169</v>
      </c>
      <c r="B125">
        <v>0</v>
      </c>
      <c r="C125">
        <v>0</v>
      </c>
      <c r="D125">
        <v>0</v>
      </c>
      <c r="E125">
        <v>0</v>
      </c>
      <c r="F125">
        <v>6.4721665999999997E-2</v>
      </c>
      <c r="G125">
        <v>0</v>
      </c>
      <c r="H125">
        <v>0</v>
      </c>
      <c r="I125">
        <v>0</v>
      </c>
      <c r="J125">
        <v>0</v>
      </c>
      <c r="K125">
        <v>2.839172526</v>
      </c>
      <c r="L125">
        <v>0</v>
      </c>
      <c r="M125">
        <v>0</v>
      </c>
    </row>
    <row r="126" spans="1:13" x14ac:dyDescent="0.25">
      <c r="A126" t="s">
        <v>170</v>
      </c>
      <c r="B126">
        <v>0</v>
      </c>
      <c r="C126">
        <v>0</v>
      </c>
      <c r="D126">
        <v>0</v>
      </c>
      <c r="E126">
        <v>0</v>
      </c>
      <c r="F126">
        <v>0.261854211</v>
      </c>
      <c r="G126">
        <v>0</v>
      </c>
      <c r="H126">
        <v>0</v>
      </c>
      <c r="I126">
        <v>0</v>
      </c>
      <c r="J126">
        <v>0</v>
      </c>
      <c r="K126">
        <v>6.0757254070000002</v>
      </c>
      <c r="L126">
        <v>0</v>
      </c>
      <c r="M126">
        <v>0</v>
      </c>
    </row>
    <row r="127" spans="1:13" x14ac:dyDescent="0.25">
      <c r="A127" t="s">
        <v>171</v>
      </c>
      <c r="B127">
        <v>0</v>
      </c>
      <c r="C127">
        <v>0</v>
      </c>
      <c r="D127">
        <v>0</v>
      </c>
      <c r="E127">
        <v>0</v>
      </c>
      <c r="F127">
        <v>0.27504342799999998</v>
      </c>
      <c r="G127">
        <v>0</v>
      </c>
      <c r="H127">
        <v>0</v>
      </c>
      <c r="I127">
        <v>0</v>
      </c>
      <c r="J127">
        <v>0</v>
      </c>
      <c r="K127">
        <v>2.6220806790000002</v>
      </c>
      <c r="L127">
        <v>0</v>
      </c>
      <c r="M127">
        <v>0</v>
      </c>
    </row>
    <row r="128" spans="1:13" x14ac:dyDescent="0.25">
      <c r="A128" t="s">
        <v>172</v>
      </c>
      <c r="B128">
        <v>0</v>
      </c>
      <c r="C128">
        <v>0</v>
      </c>
      <c r="D128">
        <v>0</v>
      </c>
      <c r="E128">
        <v>0</v>
      </c>
      <c r="F128">
        <v>2.4808968000000001E-2</v>
      </c>
      <c r="G128">
        <v>0</v>
      </c>
      <c r="H128">
        <v>0</v>
      </c>
      <c r="I128">
        <v>0</v>
      </c>
      <c r="J128">
        <v>0</v>
      </c>
      <c r="K128">
        <v>0.809444673</v>
      </c>
      <c r="L128">
        <v>0</v>
      </c>
      <c r="M128">
        <v>0</v>
      </c>
    </row>
    <row r="129" spans="1:13" x14ac:dyDescent="0.25">
      <c r="A129" t="s">
        <v>173</v>
      </c>
      <c r="B129">
        <v>0</v>
      </c>
      <c r="C129">
        <v>0</v>
      </c>
      <c r="D129">
        <v>0</v>
      </c>
      <c r="E129">
        <v>0</v>
      </c>
      <c r="F129">
        <v>0.115003539</v>
      </c>
      <c r="G129">
        <v>0</v>
      </c>
      <c r="H129">
        <v>0</v>
      </c>
      <c r="I129">
        <v>0</v>
      </c>
      <c r="J129">
        <v>0</v>
      </c>
      <c r="K129">
        <v>2.7415299489999998</v>
      </c>
      <c r="L129">
        <v>0</v>
      </c>
      <c r="M129">
        <v>0</v>
      </c>
    </row>
    <row r="130" spans="1:13" x14ac:dyDescent="0.25">
      <c r="A130" t="s">
        <v>174</v>
      </c>
      <c r="B130">
        <v>0</v>
      </c>
      <c r="C130">
        <v>0</v>
      </c>
      <c r="D130">
        <v>0</v>
      </c>
      <c r="E130">
        <v>0.51165366899999998</v>
      </c>
      <c r="F130">
        <v>0.21823221000000001</v>
      </c>
      <c r="G130">
        <v>0</v>
      </c>
      <c r="H130">
        <v>0</v>
      </c>
      <c r="I130">
        <v>0</v>
      </c>
      <c r="J130">
        <v>0.30809253199999997</v>
      </c>
      <c r="K130">
        <v>0.838085042</v>
      </c>
      <c r="L130">
        <v>0</v>
      </c>
      <c r="M130">
        <v>0</v>
      </c>
    </row>
    <row r="131" spans="1:13" x14ac:dyDescent="0.25">
      <c r="A131" t="s">
        <v>175</v>
      </c>
      <c r="B131">
        <v>0</v>
      </c>
      <c r="C131">
        <v>0</v>
      </c>
      <c r="D131">
        <v>0</v>
      </c>
      <c r="E131">
        <v>0</v>
      </c>
      <c r="F131">
        <v>1.1138833400000001</v>
      </c>
      <c r="G131">
        <v>0</v>
      </c>
      <c r="H131">
        <v>0</v>
      </c>
      <c r="I131">
        <v>0</v>
      </c>
      <c r="J131">
        <v>0</v>
      </c>
      <c r="K131">
        <v>3.1314393950000001</v>
      </c>
      <c r="L131">
        <v>0</v>
      </c>
      <c r="M131">
        <v>0</v>
      </c>
    </row>
    <row r="132" spans="1:13" x14ac:dyDescent="0.25">
      <c r="A132" t="s">
        <v>176</v>
      </c>
      <c r="B132">
        <v>0</v>
      </c>
      <c r="C132">
        <v>0</v>
      </c>
      <c r="D132">
        <v>0</v>
      </c>
      <c r="E132">
        <v>0</v>
      </c>
      <c r="F132">
        <v>0.49539985800000003</v>
      </c>
      <c r="G132">
        <v>0</v>
      </c>
      <c r="H132">
        <v>0</v>
      </c>
      <c r="I132">
        <v>0</v>
      </c>
      <c r="J132">
        <v>0</v>
      </c>
      <c r="K132">
        <v>1.999292286</v>
      </c>
      <c r="L132">
        <v>0</v>
      </c>
      <c r="M132">
        <v>0</v>
      </c>
    </row>
    <row r="133" spans="1:13" x14ac:dyDescent="0.25">
      <c r="A133" t="s">
        <v>177</v>
      </c>
      <c r="B133">
        <v>0</v>
      </c>
      <c r="C133">
        <v>0</v>
      </c>
      <c r="D133">
        <v>1.1789255E-2</v>
      </c>
      <c r="E133">
        <v>0</v>
      </c>
      <c r="F133">
        <v>0.59889793599999996</v>
      </c>
      <c r="G133">
        <v>0</v>
      </c>
      <c r="H133">
        <v>0</v>
      </c>
      <c r="I133">
        <v>0</v>
      </c>
      <c r="J133">
        <v>0</v>
      </c>
      <c r="K133">
        <v>6.6268276520000002</v>
      </c>
      <c r="L133">
        <v>0</v>
      </c>
      <c r="M133">
        <v>0</v>
      </c>
    </row>
    <row r="134" spans="1:13" x14ac:dyDescent="0.25">
      <c r="A134" t="s">
        <v>178</v>
      </c>
      <c r="B134">
        <v>0</v>
      </c>
      <c r="C134">
        <v>0</v>
      </c>
      <c r="D134">
        <v>0</v>
      </c>
      <c r="E134">
        <v>0</v>
      </c>
      <c r="F134">
        <v>0.66603758700000004</v>
      </c>
      <c r="G134">
        <v>0</v>
      </c>
      <c r="H134">
        <v>0</v>
      </c>
      <c r="I134">
        <v>0</v>
      </c>
      <c r="J134">
        <v>0</v>
      </c>
      <c r="K134">
        <v>1.7201383969999999</v>
      </c>
      <c r="L134">
        <v>0</v>
      </c>
      <c r="M134">
        <v>0</v>
      </c>
    </row>
    <row r="135" spans="1:13" x14ac:dyDescent="0.25">
      <c r="A135" t="s">
        <v>179</v>
      </c>
      <c r="B135">
        <v>0</v>
      </c>
      <c r="C135">
        <v>0</v>
      </c>
      <c r="D135">
        <v>0</v>
      </c>
      <c r="E135">
        <v>0</v>
      </c>
      <c r="F135">
        <v>0.16878980900000001</v>
      </c>
      <c r="G135">
        <v>0</v>
      </c>
      <c r="H135">
        <v>0</v>
      </c>
      <c r="I135">
        <v>0</v>
      </c>
      <c r="J135">
        <v>0</v>
      </c>
      <c r="K135">
        <v>2.5396319890000001</v>
      </c>
      <c r="L135">
        <v>0</v>
      </c>
      <c r="M135">
        <v>0</v>
      </c>
    </row>
    <row r="136" spans="1:13" x14ac:dyDescent="0.25">
      <c r="A136" t="s">
        <v>180</v>
      </c>
      <c r="B136">
        <v>0</v>
      </c>
      <c r="C136">
        <v>0</v>
      </c>
      <c r="D136">
        <v>0</v>
      </c>
      <c r="E136">
        <v>0</v>
      </c>
      <c r="F136">
        <v>2.2646850999999999E-2</v>
      </c>
      <c r="G136">
        <v>0</v>
      </c>
      <c r="H136">
        <v>0</v>
      </c>
      <c r="I136">
        <v>0</v>
      </c>
      <c r="J136">
        <v>0</v>
      </c>
      <c r="K136">
        <v>1.7770700639999999</v>
      </c>
      <c r="L136">
        <v>0</v>
      </c>
      <c r="M136">
        <v>0</v>
      </c>
    </row>
    <row r="137" spans="1:13" x14ac:dyDescent="0.25">
      <c r="A137" t="s">
        <v>181</v>
      </c>
      <c r="B137">
        <v>0</v>
      </c>
      <c r="C137">
        <v>0</v>
      </c>
      <c r="D137">
        <v>0</v>
      </c>
      <c r="E137">
        <v>0</v>
      </c>
      <c r="F137">
        <v>0.20287803700000001</v>
      </c>
      <c r="G137">
        <v>0</v>
      </c>
      <c r="H137">
        <v>0</v>
      </c>
      <c r="I137">
        <v>0</v>
      </c>
      <c r="J137">
        <v>0</v>
      </c>
      <c r="K137">
        <v>2.2175041279999999</v>
      </c>
      <c r="L137">
        <v>0</v>
      </c>
      <c r="M137">
        <v>0</v>
      </c>
    </row>
    <row r="138" spans="1:13" x14ac:dyDescent="0.25">
      <c r="A138" t="s">
        <v>182</v>
      </c>
      <c r="B138">
        <v>8.2996355999999993E-2</v>
      </c>
      <c r="C138">
        <v>4.4956359000000001E-2</v>
      </c>
      <c r="D138">
        <v>0.13832725900000001</v>
      </c>
      <c r="E138">
        <v>0.102016354</v>
      </c>
      <c r="F138">
        <v>9.1641809000000005E-2</v>
      </c>
      <c r="G138">
        <v>0</v>
      </c>
      <c r="H138">
        <v>0</v>
      </c>
      <c r="I138">
        <v>0</v>
      </c>
      <c r="J138">
        <v>0</v>
      </c>
      <c r="K138">
        <v>0.39077450699999999</v>
      </c>
      <c r="L138">
        <v>0</v>
      </c>
      <c r="M138">
        <v>0</v>
      </c>
    </row>
    <row r="139" spans="1:13" x14ac:dyDescent="0.25">
      <c r="A139" t="s">
        <v>183</v>
      </c>
      <c r="B139">
        <v>0</v>
      </c>
      <c r="C139">
        <v>0</v>
      </c>
      <c r="D139">
        <v>0</v>
      </c>
      <c r="E139">
        <v>0</v>
      </c>
      <c r="F139">
        <v>0.69</v>
      </c>
      <c r="G139">
        <v>0</v>
      </c>
      <c r="H139">
        <v>0</v>
      </c>
      <c r="I139">
        <v>0</v>
      </c>
      <c r="J139">
        <v>0</v>
      </c>
      <c r="K139">
        <v>8.34</v>
      </c>
      <c r="L139">
        <v>0</v>
      </c>
      <c r="M139">
        <v>0</v>
      </c>
    </row>
    <row r="140" spans="1:13" x14ac:dyDescent="0.25">
      <c r="A140" t="s">
        <v>184</v>
      </c>
      <c r="B140">
        <v>1.4922019E-2</v>
      </c>
      <c r="C140">
        <v>0</v>
      </c>
      <c r="D140">
        <v>4.7180939999999999E-3</v>
      </c>
      <c r="E140">
        <v>4.7180939999999999E-3</v>
      </c>
      <c r="F140">
        <v>3.2203084999999999E-2</v>
      </c>
      <c r="G140">
        <v>0</v>
      </c>
      <c r="H140">
        <v>0</v>
      </c>
      <c r="I140">
        <v>0</v>
      </c>
      <c r="J140">
        <v>0</v>
      </c>
      <c r="K140">
        <v>0.81599294200000005</v>
      </c>
      <c r="L140">
        <v>0</v>
      </c>
      <c r="M140">
        <v>0</v>
      </c>
    </row>
    <row r="141" spans="1:13" x14ac:dyDescent="0.25">
      <c r="A141" t="s">
        <v>185</v>
      </c>
      <c r="B141">
        <v>5.2814480000000002E-3</v>
      </c>
      <c r="C141">
        <v>0</v>
      </c>
      <c r="D141">
        <v>0</v>
      </c>
      <c r="E141">
        <v>0</v>
      </c>
      <c r="F141">
        <v>1.0235446969999999</v>
      </c>
      <c r="G141">
        <v>0</v>
      </c>
      <c r="H141">
        <v>0</v>
      </c>
      <c r="I141">
        <v>0</v>
      </c>
      <c r="J141">
        <v>0</v>
      </c>
      <c r="K141">
        <v>2.6153732399999998</v>
      </c>
      <c r="L141">
        <v>0</v>
      </c>
      <c r="M141">
        <v>0</v>
      </c>
    </row>
    <row r="142" spans="1:13" x14ac:dyDescent="0.25">
      <c r="A142" t="s">
        <v>186</v>
      </c>
      <c r="B142">
        <v>0</v>
      </c>
      <c r="C142">
        <v>0</v>
      </c>
      <c r="D142">
        <v>0</v>
      </c>
      <c r="E142">
        <v>0</v>
      </c>
      <c r="F142">
        <v>0.149249037</v>
      </c>
      <c r="G142">
        <v>0</v>
      </c>
      <c r="H142">
        <v>0</v>
      </c>
      <c r="I142">
        <v>0</v>
      </c>
      <c r="J142">
        <v>0</v>
      </c>
      <c r="K142">
        <v>6.9737516709999996</v>
      </c>
      <c r="L142">
        <v>0</v>
      </c>
      <c r="M142">
        <v>0</v>
      </c>
    </row>
    <row r="143" spans="1:13" x14ac:dyDescent="0.25">
      <c r="A143" t="s">
        <v>187</v>
      </c>
      <c r="B143">
        <v>0</v>
      </c>
      <c r="C143">
        <v>0</v>
      </c>
      <c r="D143">
        <v>0</v>
      </c>
      <c r="E143">
        <v>0</v>
      </c>
      <c r="F143">
        <v>0.148619958</v>
      </c>
      <c r="G143">
        <v>0</v>
      </c>
      <c r="H143">
        <v>0</v>
      </c>
      <c r="I143">
        <v>0</v>
      </c>
      <c r="J143">
        <v>0</v>
      </c>
      <c r="K143">
        <v>5.7685774949999997</v>
      </c>
      <c r="L143">
        <v>0</v>
      </c>
      <c r="M143">
        <v>0</v>
      </c>
    </row>
    <row r="144" spans="1:13" x14ac:dyDescent="0.25">
      <c r="A144" t="s">
        <v>188</v>
      </c>
      <c r="B144">
        <v>0</v>
      </c>
      <c r="C144">
        <v>0</v>
      </c>
      <c r="D144">
        <v>0</v>
      </c>
      <c r="E144">
        <v>0</v>
      </c>
      <c r="F144">
        <v>3.0431705999999999E-2</v>
      </c>
      <c r="G144">
        <v>0</v>
      </c>
      <c r="H144">
        <v>0</v>
      </c>
      <c r="I144">
        <v>0</v>
      </c>
      <c r="J144">
        <v>0</v>
      </c>
      <c r="K144">
        <v>3.7695211130000001</v>
      </c>
      <c r="L144">
        <v>0</v>
      </c>
      <c r="M144">
        <v>0</v>
      </c>
    </row>
    <row r="145" spans="1:13" x14ac:dyDescent="0.25">
      <c r="A145" t="s">
        <v>189</v>
      </c>
      <c r="B145">
        <v>0</v>
      </c>
      <c r="C145">
        <v>0</v>
      </c>
      <c r="D145">
        <v>0</v>
      </c>
      <c r="E145">
        <v>0</v>
      </c>
      <c r="F145">
        <v>0.61146496800000005</v>
      </c>
      <c r="G145">
        <v>0</v>
      </c>
      <c r="H145">
        <v>0</v>
      </c>
      <c r="I145">
        <v>0</v>
      </c>
      <c r="J145">
        <v>0</v>
      </c>
      <c r="K145">
        <v>6.4939844300000003</v>
      </c>
      <c r="L145">
        <v>0</v>
      </c>
      <c r="M145">
        <v>0</v>
      </c>
    </row>
    <row r="146" spans="1:13" x14ac:dyDescent="0.25">
      <c r="A146" t="s">
        <v>190</v>
      </c>
      <c r="B146">
        <v>0.722917119</v>
      </c>
      <c r="C146">
        <v>0</v>
      </c>
      <c r="D146">
        <v>0</v>
      </c>
      <c r="E146">
        <v>0.73282009400000003</v>
      </c>
      <c r="F146">
        <v>2.148945409</v>
      </c>
      <c r="G146">
        <v>0</v>
      </c>
      <c r="H146">
        <v>0.61068341100000001</v>
      </c>
      <c r="I146">
        <v>0</v>
      </c>
      <c r="J146">
        <v>0</v>
      </c>
      <c r="K146">
        <v>1.8881670880000001</v>
      </c>
      <c r="L146">
        <v>0.46543978899999999</v>
      </c>
      <c r="M146">
        <v>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FF03-9AC7-4484-B30F-8FB431CCB4B8}">
  <dimension ref="A1:M146"/>
  <sheetViews>
    <sheetView workbookViewId="0">
      <selection sqref="A1:M14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45</v>
      </c>
      <c r="K1" t="s">
        <v>8</v>
      </c>
      <c r="L1" t="s">
        <v>9</v>
      </c>
      <c r="M1" t="s">
        <v>10</v>
      </c>
    </row>
    <row r="2" spans="1:13" x14ac:dyDescent="0.25">
      <c r="A2" t="s">
        <v>46</v>
      </c>
      <c r="B2">
        <f>('Taxa Weights'!$B$1)*('Casc22.abundance'!B2)</f>
        <v>0</v>
      </c>
      <c r="C2">
        <f>('Taxa Weights'!$B$2)*('Casc22.abundance'!C2)</f>
        <v>0</v>
      </c>
      <c r="D2">
        <f>('Taxa Weights'!$B$3)*('Casc22.abundance'!D2)</f>
        <v>0</v>
      </c>
      <c r="E2">
        <f>('Taxa Weights'!$B$4)*('Casc22.abundance'!E2)</f>
        <v>0</v>
      </c>
      <c r="F2">
        <f>('Taxa Weights'!$B$5)*('Casc22.abundance'!F2)</f>
        <v>0</v>
      </c>
      <c r="G2">
        <f>('Taxa Weights'!$B$6)*('Casc22.abundance'!G2)</f>
        <v>0</v>
      </c>
      <c r="H2">
        <f>('Taxa Weights'!$B$7)*('Casc22.abundance'!H2)</f>
        <v>0</v>
      </c>
      <c r="I2">
        <f>('Taxa Weights'!$B$8)*('Casc22.abundance'!I2)</f>
        <v>0</v>
      </c>
      <c r="J2" s="3">
        <f>('Taxa Weights'!$B$9)*('Casc22.abundance'!J2)</f>
        <v>0</v>
      </c>
      <c r="K2">
        <f>('Taxa Weights'!$B$9)*('Casc22.abundance'!K2)</f>
        <v>3.300325312522181</v>
      </c>
      <c r="L2">
        <f>('Taxa Weights'!$B$10)*('Casc22.abundance'!L2)</f>
        <v>0</v>
      </c>
      <c r="M2">
        <f>('Taxa Weights'!$B$11)*('Casc22.abundance'!M2)</f>
        <v>0</v>
      </c>
    </row>
    <row r="3" spans="1:13" x14ac:dyDescent="0.25">
      <c r="A3" t="s">
        <v>47</v>
      </c>
      <c r="B3">
        <f>('Taxa Weights'!$B$1)*('Casc22.abundance'!B3)</f>
        <v>0</v>
      </c>
      <c r="C3">
        <f>('Taxa Weights'!$B$2)*('Casc22.abundance'!C3)</f>
        <v>0</v>
      </c>
      <c r="D3">
        <f>('Taxa Weights'!$B$3)*('Casc22.abundance'!D3)</f>
        <v>0</v>
      </c>
      <c r="E3">
        <f>('Taxa Weights'!$B$4)*('Casc22.abundance'!E3)</f>
        <v>0</v>
      </c>
      <c r="F3">
        <f>('Taxa Weights'!$B$5)*('Casc22.abundance'!F3)</f>
        <v>0</v>
      </c>
      <c r="G3">
        <f>('Taxa Weights'!$B$6)*('Casc22.abundance'!G3)</f>
        <v>0</v>
      </c>
      <c r="H3">
        <f>('Taxa Weights'!$B$7)*('Casc22.abundance'!H3)</f>
        <v>0.12274807556248878</v>
      </c>
      <c r="I3">
        <f>('Taxa Weights'!$B$8)*('Casc22.abundance'!I3)</f>
        <v>0</v>
      </c>
      <c r="J3" s="3">
        <f>('Taxa Weights'!$B$5)*('Casc22.abundance'!J3)</f>
        <v>0</v>
      </c>
      <c r="K3">
        <f>('Taxa Weights'!$B$9)*('Casc22.abundance'!K3)</f>
        <v>0.1288698455365804</v>
      </c>
      <c r="L3">
        <f>('Taxa Weights'!$B$10)*('Casc22.abundance'!L3)</f>
        <v>0</v>
      </c>
      <c r="M3">
        <f>('Taxa Weights'!$B$11)*('Casc22.abundance'!M3)</f>
        <v>0</v>
      </c>
    </row>
    <row r="4" spans="1:13" x14ac:dyDescent="0.25">
      <c r="A4" t="s">
        <v>48</v>
      </c>
      <c r="B4">
        <f>('Taxa Weights'!$B$1)*('Casc22.abundance'!B4)</f>
        <v>0</v>
      </c>
      <c r="C4">
        <f>('Taxa Weights'!$B$2)*('Casc22.abundance'!C4)</f>
        <v>0</v>
      </c>
      <c r="D4">
        <f>('Taxa Weights'!$B$3)*('Casc22.abundance'!D4)</f>
        <v>0</v>
      </c>
      <c r="E4">
        <f>('Taxa Weights'!$B$4)*('Casc22.abundance'!E4)</f>
        <v>0</v>
      </c>
      <c r="F4">
        <f>('Taxa Weights'!$B$5)*('Casc22.abundance'!F4)</f>
        <v>0</v>
      </c>
      <c r="G4">
        <f>('Taxa Weights'!$B$6)*('Casc22.abundance'!G4)</f>
        <v>0</v>
      </c>
      <c r="H4">
        <f>('Taxa Weights'!$B$7)*('Casc22.abundance'!H4)</f>
        <v>4.6644268713745732E-2</v>
      </c>
      <c r="I4">
        <f>('Taxa Weights'!$B$8)*('Casc22.abundance'!I4)</f>
        <v>0</v>
      </c>
      <c r="J4" s="3">
        <f>('Taxa Weights'!$B$5)*('Casc22.abundance'!J4)</f>
        <v>0</v>
      </c>
      <c r="K4">
        <f>('Taxa Weights'!$B$9)*('Casc22.abundance'!K4)</f>
        <v>0</v>
      </c>
      <c r="L4">
        <f>('Taxa Weights'!$B$10)*('Casc22.abundance'!L4)</f>
        <v>0</v>
      </c>
      <c r="M4">
        <f>('Taxa Weights'!$B$11)*('Casc22.abundance'!M4)</f>
        <v>0</v>
      </c>
    </row>
    <row r="5" spans="1:13" x14ac:dyDescent="0.25">
      <c r="A5" t="s">
        <v>49</v>
      </c>
      <c r="B5">
        <f>('Taxa Weights'!$B$1)*('Casc22.abundance'!B5)</f>
        <v>0.23303950142127708</v>
      </c>
      <c r="C5">
        <f>('Taxa Weights'!$B$2)*('Casc22.abundance'!C5)</f>
        <v>0</v>
      </c>
      <c r="D5">
        <f>('Taxa Weights'!$B$3)*('Casc22.abundance'!D5)</f>
        <v>0</v>
      </c>
      <c r="E5">
        <f>('Taxa Weights'!$B$4)*('Casc22.abundance'!E5)</f>
        <v>0</v>
      </c>
      <c r="F5">
        <f>('Taxa Weights'!$B$5)*('Casc22.abundance'!F5)</f>
        <v>0</v>
      </c>
      <c r="G5">
        <f>('Taxa Weights'!$B$6)*('Casc22.abundance'!G5)</f>
        <v>0</v>
      </c>
      <c r="H5">
        <f>('Taxa Weights'!$B$7)*('Casc22.abundance'!H5)</f>
        <v>0</v>
      </c>
      <c r="I5">
        <f>('Taxa Weights'!$B$8)*('Casc22.abundance'!I5)</f>
        <v>0</v>
      </c>
      <c r="J5" s="3">
        <f>('Taxa Weights'!$B$5)*('Casc22.abundance'!J5)</f>
        <v>0</v>
      </c>
      <c r="K5">
        <f>('Taxa Weights'!$B$9)*('Casc22.abundance'!K5)</f>
        <v>0</v>
      </c>
      <c r="L5">
        <f>('Taxa Weights'!$B$10)*('Casc22.abundance'!L5)</f>
        <v>0</v>
      </c>
      <c r="M5">
        <f>('Taxa Weights'!$B$11)*('Casc22.abundance'!M5)</f>
        <v>0</v>
      </c>
    </row>
    <row r="6" spans="1:13" x14ac:dyDescent="0.25">
      <c r="A6" t="s">
        <v>50</v>
      </c>
      <c r="B6">
        <f>('Taxa Weights'!$B$1)*('Casc22.abundance'!B6)</f>
        <v>0.38839916903546179</v>
      </c>
      <c r="C6">
        <f>('Taxa Weights'!$B$2)*('Casc22.abundance'!C6)</f>
        <v>0</v>
      </c>
      <c r="D6">
        <f>('Taxa Weights'!$B$3)*('Casc22.abundance'!D6)</f>
        <v>2.1659108041484658E-4</v>
      </c>
      <c r="E6">
        <f>('Taxa Weights'!$B$4)*('Casc22.abundance'!E6)</f>
        <v>0</v>
      </c>
      <c r="F6">
        <f>('Taxa Weights'!$B$5)*('Casc22.abundance'!F6)</f>
        <v>0</v>
      </c>
      <c r="G6">
        <f>('Taxa Weights'!$B$6)*('Casc22.abundance'!G6)</f>
        <v>0</v>
      </c>
      <c r="H6">
        <f>('Taxa Weights'!$B$7)*('Casc22.abundance'!H6)</f>
        <v>0.33970529911918768</v>
      </c>
      <c r="I6">
        <f>('Taxa Weights'!$B$8)*('Casc22.abundance'!I6)</f>
        <v>0</v>
      </c>
      <c r="J6" s="3">
        <f>('Taxa Weights'!$B$5)*('Casc22.abundance'!J6)</f>
        <v>0</v>
      </c>
      <c r="K6">
        <f>('Taxa Weights'!$B$9)*('Casc22.abundance'!K6)</f>
        <v>0</v>
      </c>
      <c r="L6">
        <f>('Taxa Weights'!$B$10)*('Casc22.abundance'!L6)</f>
        <v>0</v>
      </c>
      <c r="M6">
        <f>('Taxa Weights'!$B$11)*('Casc22.abundance'!M6)</f>
        <v>0</v>
      </c>
    </row>
    <row r="7" spans="1:13" x14ac:dyDescent="0.25">
      <c r="A7" t="s">
        <v>51</v>
      </c>
      <c r="B7">
        <f>('Taxa Weights'!$B$1)*('Casc22.abundance'!B7)</f>
        <v>5.4199661413413701E-3</v>
      </c>
      <c r="C7">
        <f>('Taxa Weights'!$B$2)*('Casc22.abundance'!C7)</f>
        <v>0</v>
      </c>
      <c r="D7">
        <f>('Taxa Weights'!$B$3)*('Casc22.abundance'!D7)</f>
        <v>0</v>
      </c>
      <c r="E7">
        <f>('Taxa Weights'!$B$4)*('Casc22.abundance'!E7)</f>
        <v>2.0198496243671659E-2</v>
      </c>
      <c r="F7">
        <f>('Taxa Weights'!$B$5)*('Casc22.abundance'!F7)</f>
        <v>0</v>
      </c>
      <c r="G7">
        <f>('Taxa Weights'!$B$6)*('Casc22.abundance'!G7)</f>
        <v>0</v>
      </c>
      <c r="H7">
        <f>('Taxa Weights'!$B$7)*('Casc22.abundance'!H7)</f>
        <v>1.6538388312066588E-3</v>
      </c>
      <c r="I7">
        <f>('Taxa Weights'!$B$8)*('Casc22.abundance'!I7)</f>
        <v>0</v>
      </c>
      <c r="J7" s="3">
        <f>('Taxa Weights'!$B$5)*('Casc22.abundance'!J7)</f>
        <v>0</v>
      </c>
      <c r="K7">
        <f>('Taxa Weights'!$B$9)*('Casc22.abundance'!K7)</f>
        <v>5.823023574474135E-2</v>
      </c>
      <c r="L7">
        <f>('Taxa Weights'!$B$10)*('Casc22.abundance'!L7)</f>
        <v>0</v>
      </c>
      <c r="M7">
        <f>('Taxa Weights'!$B$11)*('Casc22.abundance'!M7)</f>
        <v>0</v>
      </c>
    </row>
    <row r="8" spans="1:13" x14ac:dyDescent="0.25">
      <c r="A8" t="s">
        <v>52</v>
      </c>
      <c r="B8">
        <f>('Taxa Weights'!$B$1)*('Casc22.abundance'!B8)</f>
        <v>9.1204913807865751E-4</v>
      </c>
      <c r="C8">
        <f>('Taxa Weights'!$B$2)*('Casc22.abundance'!C8)</f>
        <v>0</v>
      </c>
      <c r="D8">
        <f>('Taxa Weights'!$B$3)*('Casc22.abundance'!D8)</f>
        <v>1.2256560022233938E-5</v>
      </c>
      <c r="E8">
        <f>('Taxa Weights'!$B$4)*('Casc22.abundance'!E8)</f>
        <v>7.52918822293771E-3</v>
      </c>
      <c r="F8">
        <f>('Taxa Weights'!$B$5)*('Casc22.abundance'!F8)</f>
        <v>7.3878680760105188E-3</v>
      </c>
      <c r="G8">
        <f>('Taxa Weights'!$B$6)*('Casc22.abundance'!G8)</f>
        <v>0</v>
      </c>
      <c r="H8">
        <f>('Taxa Weights'!$B$7)*('Casc22.abundance'!H8)</f>
        <v>3.8658475314571113E-3</v>
      </c>
      <c r="I8">
        <f>('Taxa Weights'!$B$8)*('Casc22.abundance'!I8)</f>
        <v>0</v>
      </c>
      <c r="J8" s="3">
        <f>('Taxa Weights'!$B$5)*('Casc22.abundance'!J8)</f>
        <v>0</v>
      </c>
      <c r="K8">
        <f>('Taxa Weights'!$B$9)*('Casc22.abundance'!K8)</f>
        <v>5.0819100658948686E-2</v>
      </c>
      <c r="L8">
        <f>('Taxa Weights'!$B$10)*('Casc22.abundance'!L8)</f>
        <v>3.0004235002873063E-3</v>
      </c>
      <c r="M8">
        <f>('Taxa Weights'!$B$11)*('Casc22.abundance'!M8)</f>
        <v>0</v>
      </c>
    </row>
    <row r="9" spans="1:13" x14ac:dyDescent="0.25">
      <c r="A9" t="s">
        <v>53</v>
      </c>
      <c r="B9">
        <f>('Taxa Weights'!$B$1)*('Casc22.abundance'!B9)</f>
        <v>8.3205824487769878E-2</v>
      </c>
      <c r="C9">
        <f>('Taxa Weights'!$B$2)*('Casc22.abundance'!C9)</f>
        <v>0</v>
      </c>
      <c r="D9">
        <f>('Taxa Weights'!$B$3)*('Casc22.abundance'!D9)</f>
        <v>0</v>
      </c>
      <c r="E9">
        <f>('Taxa Weights'!$B$4)*('Casc22.abundance'!E9)</f>
        <v>2.0884086594224751</v>
      </c>
      <c r="F9">
        <f>('Taxa Weights'!$B$5)*('Casc22.abundance'!F9)</f>
        <v>3.8786285465924331E-2</v>
      </c>
      <c r="G9">
        <f>('Taxa Weights'!$B$6)*('Casc22.abundance'!G9)</f>
        <v>0</v>
      </c>
      <c r="H9">
        <f>('Taxa Weights'!$B$7)*('Casc22.abundance'!H9)</f>
        <v>8.6826514088734468E-3</v>
      </c>
      <c r="I9">
        <f>('Taxa Weights'!$B$8)*('Casc22.abundance'!I9)</f>
        <v>0</v>
      </c>
      <c r="J9" s="3">
        <f>('Taxa Weights'!$B$5)*('Casc22.abundance'!J9)</f>
        <v>1.9393142732962165E-2</v>
      </c>
      <c r="K9">
        <f>('Taxa Weights'!$B$9)*('Casc22.abundance'!K9)</f>
        <v>2.2233354966706569E-2</v>
      </c>
      <c r="L9">
        <f>('Taxa Weights'!$B$10)*('Casc22.abundance'!L9)</f>
        <v>0</v>
      </c>
      <c r="M9">
        <f>('Taxa Weights'!$B$11)*('Casc22.abundance'!M9)</f>
        <v>0</v>
      </c>
    </row>
    <row r="10" spans="1:13" x14ac:dyDescent="0.25">
      <c r="A10" t="s">
        <v>54</v>
      </c>
      <c r="B10">
        <f>('Taxa Weights'!$B$1)*('Casc22.abundance'!B10)</f>
        <v>9.4195276690103562E-3</v>
      </c>
      <c r="C10">
        <f>('Taxa Weights'!$B$2)*('Casc22.abundance'!C10)</f>
        <v>0</v>
      </c>
      <c r="D10">
        <f>('Taxa Weights'!$B$3)*('Casc22.abundance'!D10)</f>
        <v>0</v>
      </c>
      <c r="E10">
        <f>('Taxa Weights'!$B$4)*('Casc22.abundance'!E10)</f>
        <v>0.75052978023334427</v>
      </c>
      <c r="F10">
        <f>('Taxa Weights'!$B$5)*('Casc22.abundance'!F10)</f>
        <v>0</v>
      </c>
      <c r="G10">
        <f>('Taxa Weights'!$B$6)*('Casc22.abundance'!G10)</f>
        <v>0</v>
      </c>
      <c r="H10">
        <f>('Taxa Weights'!$B$7)*('Casc22.abundance'!H10)</f>
        <v>0</v>
      </c>
      <c r="I10">
        <f>('Taxa Weights'!$B$8)*('Casc22.abundance'!I10)</f>
        <v>0</v>
      </c>
      <c r="J10" s="3">
        <f>('Taxa Weights'!$B$5)*('Casc22.abundance'!J10)</f>
        <v>0</v>
      </c>
      <c r="K10">
        <f>('Taxa Weights'!$B$9)*('Casc22.abundance'!K10)</f>
        <v>0</v>
      </c>
      <c r="L10">
        <f>('Taxa Weights'!$B$10)*('Casc22.abundance'!L10)</f>
        <v>0</v>
      </c>
      <c r="M10">
        <f>('Taxa Weights'!$B$11)*('Casc22.abundance'!M10)</f>
        <v>0</v>
      </c>
    </row>
    <row r="11" spans="1:13" x14ac:dyDescent="0.25">
      <c r="A11" t="s">
        <v>55</v>
      </c>
      <c r="B11">
        <f>('Taxa Weights'!$B$1)*('Casc22.abundance'!B11)</f>
        <v>1.0466145800098305E-3</v>
      </c>
      <c r="C11">
        <f>('Taxa Weights'!$B$2)*('Casc22.abundance'!C11)</f>
        <v>0</v>
      </c>
      <c r="D11">
        <f>('Taxa Weights'!$B$3)*('Casc22.abundance'!D11)</f>
        <v>0</v>
      </c>
      <c r="E11">
        <f>('Taxa Weights'!$B$4)*('Casc22.abundance'!E11)</f>
        <v>4.9738012265771658</v>
      </c>
      <c r="F11">
        <f>('Taxa Weights'!$B$5)*('Casc22.abundance'!F11)</f>
        <v>0</v>
      </c>
      <c r="G11">
        <f>('Taxa Weights'!$B$6)*('Casc22.abundance'!G11)</f>
        <v>0</v>
      </c>
      <c r="H11">
        <f>('Taxa Weights'!$B$7)*('Casc22.abundance'!H11)</f>
        <v>0</v>
      </c>
      <c r="I11">
        <f>('Taxa Weights'!$B$8)*('Casc22.abundance'!I11)</f>
        <v>0</v>
      </c>
      <c r="J11" s="3">
        <f>('Taxa Weights'!$B$5)*('Casc22.abundance'!J11)</f>
        <v>2.5857538266036817E-2</v>
      </c>
      <c r="K11">
        <f>('Taxa Weights'!$B$9)*('Casc22.abundance'!K11)</f>
        <v>0</v>
      </c>
      <c r="L11">
        <f>('Taxa Weights'!$B$10)*('Casc22.abundance'!L11)</f>
        <v>0</v>
      </c>
      <c r="M11">
        <f>('Taxa Weights'!$B$11)*('Casc22.abundance'!M11)</f>
        <v>0</v>
      </c>
    </row>
    <row r="12" spans="1:13" x14ac:dyDescent="0.25">
      <c r="A12" t="s">
        <v>56</v>
      </c>
      <c r="B12">
        <f>('Taxa Weights'!$B$1)*('Casc22.abundance'!B12)</f>
        <v>4.4146184625740784E-2</v>
      </c>
      <c r="C12">
        <f>('Taxa Weights'!$B$2)*('Casc22.abundance'!C12)</f>
        <v>0</v>
      </c>
      <c r="D12">
        <f>('Taxa Weights'!$B$3)*('Casc22.abundance'!D12)</f>
        <v>0</v>
      </c>
      <c r="E12">
        <f>('Taxa Weights'!$B$4)*('Casc22.abundance'!E12)</f>
        <v>1.5562369289584521</v>
      </c>
      <c r="F12">
        <f>('Taxa Weights'!$B$5)*('Casc22.abundance'!F12)</f>
        <v>0</v>
      </c>
      <c r="G12">
        <f>('Taxa Weights'!$B$6)*('Casc22.abundance'!G12)</f>
        <v>0</v>
      </c>
      <c r="H12">
        <f>('Taxa Weights'!$B$7)*('Casc22.abundance'!H12)</f>
        <v>0.60448610825536797</v>
      </c>
      <c r="I12">
        <f>('Taxa Weights'!$B$8)*('Casc22.abundance'!I12)</f>
        <v>0</v>
      </c>
      <c r="J12" s="3">
        <f>('Taxa Weights'!$B$5)*('Casc22.abundance'!J12)</f>
        <v>4.0337747412464132E-2</v>
      </c>
      <c r="K12">
        <f>('Taxa Weights'!$B$9)*('Casc22.abundance'!K12)</f>
        <v>0</v>
      </c>
      <c r="L12">
        <f>('Taxa Weights'!$B$10)*('Casc22.abundance'!L12)</f>
        <v>0</v>
      </c>
      <c r="M12">
        <f>('Taxa Weights'!$B$11)*('Casc22.abundance'!M12)</f>
        <v>0</v>
      </c>
    </row>
    <row r="13" spans="1:13" x14ac:dyDescent="0.25">
      <c r="A13" t="s">
        <v>57</v>
      </c>
      <c r="B13">
        <f>('Taxa Weights'!$B$1)*('Casc22.abundance'!B13)</f>
        <v>0</v>
      </c>
      <c r="C13">
        <f>('Taxa Weights'!$B$2)*('Casc22.abundance'!C13)</f>
        <v>0</v>
      </c>
      <c r="D13">
        <f>('Taxa Weights'!$B$3)*('Casc22.abundance'!D13)</f>
        <v>0</v>
      </c>
      <c r="E13">
        <f>('Taxa Weights'!$B$4)*('Casc22.abundance'!E13)</f>
        <v>7.2954940685253948</v>
      </c>
      <c r="F13">
        <f>('Taxa Weights'!$B$5)*('Casc22.abundance'!F13)</f>
        <v>6.8263872289935721</v>
      </c>
      <c r="G13">
        <f>('Taxa Weights'!$B$6)*('Casc22.abundance'!G13)</f>
        <v>0</v>
      </c>
      <c r="H13">
        <f>('Taxa Weights'!$B$7)*('Casc22.abundance'!H13)</f>
        <v>6.1872565416005818</v>
      </c>
      <c r="I13">
        <f>('Taxa Weights'!$B$8)*('Casc22.abundance'!I13)</f>
        <v>0</v>
      </c>
      <c r="J13" s="3">
        <f>('Taxa Weights'!$B$5)*('Casc22.abundance'!J13)</f>
        <v>0</v>
      </c>
      <c r="K13">
        <f>('Taxa Weights'!$B$9)*('Casc22.abundance'!K13)</f>
        <v>0</v>
      </c>
      <c r="L13">
        <f>('Taxa Weights'!$B$10)*('Casc22.abundance'!L13)</f>
        <v>0</v>
      </c>
      <c r="M13">
        <f>('Taxa Weights'!$B$11)*('Casc22.abundance'!M13)</f>
        <v>0</v>
      </c>
    </row>
    <row r="14" spans="1:13" x14ac:dyDescent="0.25">
      <c r="A14" t="s">
        <v>58</v>
      </c>
      <c r="B14">
        <f>('Taxa Weights'!$B$1)*('Casc22.abundance'!B14)</f>
        <v>1.674582617800105E-2</v>
      </c>
      <c r="C14">
        <f>('Taxa Weights'!$B$2)*('Casc22.abundance'!C14)</f>
        <v>0</v>
      </c>
      <c r="D14">
        <f>('Taxa Weights'!$B$3)*('Casc22.abundance'!D14)</f>
        <v>0</v>
      </c>
      <c r="E14">
        <f>('Taxa Weights'!$B$4)*('Casc22.abundance'!E14)</f>
        <v>0.79848009268160947</v>
      </c>
      <c r="F14">
        <f>('Taxa Weights'!$B$5)*('Casc22.abundance'!F14)</f>
        <v>4.3034313557593942</v>
      </c>
      <c r="G14">
        <f>('Taxa Weights'!$B$6)*('Casc22.abundance'!G14)</f>
        <v>0</v>
      </c>
      <c r="H14">
        <f>('Taxa Weights'!$B$7)*('Casc22.abundance'!H14)</f>
        <v>0.83725555723887479</v>
      </c>
      <c r="I14">
        <f>('Taxa Weights'!$B$8)*('Casc22.abundance'!I14)</f>
        <v>0</v>
      </c>
      <c r="J14" s="3">
        <f>('Taxa Weights'!$B$5)*('Casc22.abundance'!J14)</f>
        <v>2.5857538266036817E-2</v>
      </c>
      <c r="K14">
        <f>('Taxa Weights'!$B$9)*('Casc22.abundance'!K14)</f>
        <v>0</v>
      </c>
      <c r="L14">
        <f>('Taxa Weights'!$B$10)*('Casc22.abundance'!L14)</f>
        <v>0</v>
      </c>
      <c r="M14">
        <f>('Taxa Weights'!$B$11)*('Casc22.abundance'!M14)</f>
        <v>0</v>
      </c>
    </row>
    <row r="15" spans="1:13" x14ac:dyDescent="0.25">
      <c r="A15" t="s">
        <v>59</v>
      </c>
      <c r="B15">
        <f>('Taxa Weights'!$B$1)*('Casc22.abundance'!B15)</f>
        <v>0</v>
      </c>
      <c r="C15">
        <f>('Taxa Weights'!$B$2)*('Casc22.abundance'!C15)</f>
        <v>0</v>
      </c>
      <c r="D15">
        <f>('Taxa Weights'!$B$3)*('Casc22.abundance'!D15)</f>
        <v>0</v>
      </c>
      <c r="E15">
        <f>('Taxa Weights'!$B$4)*('Casc22.abundance'!E15)</f>
        <v>0.27281242270218808</v>
      </c>
      <c r="F15">
        <f>('Taxa Weights'!$B$5)*('Casc22.abundance'!F15)</f>
        <v>16.969002347852555</v>
      </c>
      <c r="G15">
        <f>('Taxa Weights'!$B$6)*('Casc22.abundance'!G15)</f>
        <v>0</v>
      </c>
      <c r="H15">
        <f>('Taxa Weights'!$B$7)*('Casc22.abundance'!H15)</f>
        <v>0.9767981497028605</v>
      </c>
      <c r="I15">
        <f>('Taxa Weights'!$B$8)*('Casc22.abundance'!I15)</f>
        <v>0</v>
      </c>
      <c r="J15" s="3">
        <f>('Taxa Weights'!$B$5)*('Casc22.abundance'!J15)</f>
        <v>0</v>
      </c>
      <c r="K15">
        <f>('Taxa Weights'!$B$9)*('Casc22.abundance'!K15)</f>
        <v>0</v>
      </c>
      <c r="L15">
        <f>('Taxa Weights'!$B$10)*('Casc22.abundance'!L15)</f>
        <v>0</v>
      </c>
      <c r="M15">
        <f>('Taxa Weights'!$B$11)*('Casc22.abundance'!M15)</f>
        <v>0</v>
      </c>
    </row>
    <row r="16" spans="1:13" x14ac:dyDescent="0.25">
      <c r="A16" t="s">
        <v>60</v>
      </c>
      <c r="B16">
        <f>('Taxa Weights'!$B$1)*('Casc22.abundance'!B16)</f>
        <v>5.5620066027086091E-3</v>
      </c>
      <c r="C16">
        <f>('Taxa Weights'!$B$2)*('Casc22.abundance'!C16)</f>
        <v>0</v>
      </c>
      <c r="D16">
        <f>('Taxa Weights'!$B$3)*('Casc22.abundance'!D16)</f>
        <v>0</v>
      </c>
      <c r="E16">
        <f>('Taxa Weights'!$B$4)*('Casc22.abundance'!E16)</f>
        <v>1.6485833908600964</v>
      </c>
      <c r="F16">
        <f>('Taxa Weights'!$B$5)*('Casc22.abundance'!F16)</f>
        <v>22.815204603170855</v>
      </c>
      <c r="G16">
        <f>('Taxa Weights'!$B$6)*('Casc22.abundance'!G16)</f>
        <v>0</v>
      </c>
      <c r="H16">
        <f>('Taxa Weights'!$B$7)*('Casc22.abundance'!H16)</f>
        <v>1.9629404843831075</v>
      </c>
      <c r="I16">
        <f>('Taxa Weights'!$B$8)*('Casc22.abundance'!I16)</f>
        <v>0</v>
      </c>
      <c r="J16" s="3">
        <f>('Taxa Weights'!$B$5)*('Casc22.abundance'!J16)</f>
        <v>0</v>
      </c>
      <c r="K16">
        <f>('Taxa Weights'!$B$9)*('Casc22.abundance'!K16)</f>
        <v>0</v>
      </c>
      <c r="L16">
        <f>('Taxa Weights'!$B$10)*('Casc22.abundance'!L16)</f>
        <v>0</v>
      </c>
      <c r="M16">
        <f>('Taxa Weights'!$B$11)*('Casc22.abundance'!M16)</f>
        <v>0</v>
      </c>
    </row>
    <row r="17" spans="1:13" x14ac:dyDescent="0.25">
      <c r="A17" t="s">
        <v>61</v>
      </c>
      <c r="B17">
        <f>('Taxa Weights'!$B$1)*('Casc22.abundance'!B17)</f>
        <v>1.1482854975746698E-3</v>
      </c>
      <c r="C17">
        <f>('Taxa Weights'!$B$2)*('Casc22.abundance'!C17)</f>
        <v>0</v>
      </c>
      <c r="D17">
        <f>('Taxa Weights'!$B$3)*('Casc22.abundance'!D17)</f>
        <v>1.1205971991216899E-5</v>
      </c>
      <c r="E17">
        <f>('Taxa Weights'!$B$4)*('Casc22.abundance'!E17)</f>
        <v>1.2515673509166625</v>
      </c>
      <c r="F17">
        <f>('Taxa Weights'!$B$5)*('Casc22.abundance'!F17)</f>
        <v>25.860039279018917</v>
      </c>
      <c r="G17">
        <f>('Taxa Weights'!$B$6)*('Casc22.abundance'!G17)</f>
        <v>0</v>
      </c>
      <c r="H17">
        <f>('Taxa Weights'!$B$7)*('Casc22.abundance'!H17)</f>
        <v>0.27637289189615061</v>
      </c>
      <c r="I17">
        <f>('Taxa Weights'!$B$8)*('Casc22.abundance'!I17)</f>
        <v>0</v>
      </c>
      <c r="J17" s="3">
        <f>('Taxa Weights'!$B$5)*('Casc22.abundance'!J17)</f>
        <v>0</v>
      </c>
      <c r="K17">
        <f>('Taxa Weights'!$B$9)*('Casc22.abundance'!K17)</f>
        <v>3.2524234479861448E-2</v>
      </c>
      <c r="L17">
        <f>('Taxa Weights'!$B$10)*('Casc22.abundance'!L17)</f>
        <v>7.8378293062602905E-4</v>
      </c>
      <c r="M17">
        <f>('Taxa Weights'!$B$11)*('Casc22.abundance'!M17)</f>
        <v>0</v>
      </c>
    </row>
    <row r="18" spans="1:13" x14ac:dyDescent="0.25">
      <c r="A18" t="s">
        <v>62</v>
      </c>
      <c r="B18">
        <f>('Taxa Weights'!$B$1)*('Casc22.abundance'!B18)</f>
        <v>1.2559373184578906E-3</v>
      </c>
      <c r="C18">
        <f>('Taxa Weights'!$B$2)*('Casc22.abundance'!C18)</f>
        <v>0</v>
      </c>
      <c r="D18">
        <f>('Taxa Weights'!$B$3)*('Casc22.abundance'!D18)</f>
        <v>0</v>
      </c>
      <c r="E18">
        <f>('Taxa Weights'!$B$4)*('Casc22.abundance'!E18)</f>
        <v>1.4426504327593441</v>
      </c>
      <c r="F18">
        <f>('Taxa Weights'!$B$5)*('Casc22.abundance'!F18)</f>
        <v>4.3636424498724962</v>
      </c>
      <c r="G18">
        <f>('Taxa Weights'!$B$6)*('Casc22.abundance'!G18)</f>
        <v>0</v>
      </c>
      <c r="H18">
        <f>('Taxa Weights'!$B$7)*('Casc22.abundance'!H18)</f>
        <v>0.83167385363851376</v>
      </c>
      <c r="I18">
        <f>('Taxa Weights'!$B$8)*('Casc22.abundance'!I18)</f>
        <v>0</v>
      </c>
      <c r="J18" s="3">
        <f>('Taxa Weights'!$B$5)*('Casc22.abundance'!J18)</f>
        <v>2.659631191375933E-2</v>
      </c>
      <c r="K18">
        <f>('Taxa Weights'!$B$9)*('Casc22.abundance'!K18)</f>
        <v>3.0491460395369208E-2</v>
      </c>
      <c r="L18">
        <f>('Taxa Weights'!$B$10)*('Casc22.abundance'!L18)</f>
        <v>0</v>
      </c>
      <c r="M18">
        <f>('Taxa Weights'!$B$11)*('Casc22.abundance'!M18)</f>
        <v>0</v>
      </c>
    </row>
    <row r="19" spans="1:13" x14ac:dyDescent="0.25">
      <c r="A19" t="s">
        <v>63</v>
      </c>
      <c r="B19">
        <f>('Taxa Weights'!$B$1)*('Casc22.abundance'!B19)</f>
        <v>1.7583117131793294E-2</v>
      </c>
      <c r="C19">
        <f>('Taxa Weights'!$B$2)*('Casc22.abundance'!C19)</f>
        <v>0</v>
      </c>
      <c r="D19">
        <f>('Taxa Weights'!$B$3)*('Casc22.abundance'!D19)</f>
        <v>1.2840177683876565E-5</v>
      </c>
      <c r="E19">
        <f>('Taxa Weights'!$B$4)*('Casc22.abundance'!E19)</f>
        <v>1.3619915875806941</v>
      </c>
      <c r="F19">
        <f>('Taxa Weights'!$B$5)*('Casc22.abundance'!F19)</f>
        <v>5.4419013305838568</v>
      </c>
      <c r="G19">
        <f>('Taxa Weights'!$B$6)*('Casc22.abundance'!G19)</f>
        <v>0</v>
      </c>
      <c r="H19">
        <f>('Taxa Weights'!$B$7)*('Casc22.abundance'!H19)</f>
        <v>0.48738609881281231</v>
      </c>
      <c r="I19">
        <f>('Taxa Weights'!$B$8)*('Casc22.abundance'!I19)</f>
        <v>9.4323456903348899E-4</v>
      </c>
      <c r="J19" s="3">
        <f>('Taxa Weights'!$B$5)*('Casc22.abundance'!J19)</f>
        <v>0</v>
      </c>
      <c r="K19">
        <f>('Taxa Weights'!$B$9)*('Casc22.abundance'!K19)</f>
        <v>0.39300107862298417</v>
      </c>
      <c r="L19">
        <f>('Taxa Weights'!$B$10)*('Casc22.abundance'!L19)</f>
        <v>0</v>
      </c>
      <c r="M19">
        <f>('Taxa Weights'!$B$11)*('Casc22.abundance'!M19)</f>
        <v>0</v>
      </c>
    </row>
    <row r="20" spans="1:13" x14ac:dyDescent="0.25">
      <c r="A20" t="s">
        <v>64</v>
      </c>
      <c r="B20">
        <f>('Taxa Weights'!$B$1)*('Casc22.abundance'!B20)</f>
        <v>4.7845184677134777E-4</v>
      </c>
      <c r="C20">
        <f>('Taxa Weights'!$B$2)*('Casc22.abundance'!C20)</f>
        <v>0</v>
      </c>
      <c r="D20">
        <f>('Taxa Weights'!$B$3)*('Casc22.abundance'!D20)</f>
        <v>0</v>
      </c>
      <c r="E20">
        <f>('Taxa Weights'!$B$4)*('Casc22.abundance'!E20)</f>
        <v>2.5968192819031743E-2</v>
      </c>
      <c r="F20">
        <f>('Taxa Weights'!$B$5)*('Casc22.abundance'!F20)</f>
        <v>13.214263639412955</v>
      </c>
      <c r="G20">
        <f>('Taxa Weights'!$B$6)*('Casc22.abundance'!G20)</f>
        <v>0</v>
      </c>
      <c r="H20">
        <f>('Taxa Weights'!$B$7)*('Casc22.abundance'!H20)</f>
        <v>0</v>
      </c>
      <c r="I20">
        <f>('Taxa Weights'!$B$8)*('Casc22.abundance'!I20)</f>
        <v>0</v>
      </c>
      <c r="J20" s="3">
        <f>('Taxa Weights'!$B$5)*('Casc22.abundance'!J20)</f>
        <v>0</v>
      </c>
      <c r="K20">
        <f>('Taxa Weights'!$B$9)*('Casc22.abundance'!K20)</f>
        <v>1.1502057413046589</v>
      </c>
      <c r="L20">
        <f>('Taxa Weights'!$B$10)*('Casc22.abundance'!L20)</f>
        <v>0</v>
      </c>
      <c r="M20">
        <f>('Taxa Weights'!$B$11)*('Casc22.abundance'!M20)</f>
        <v>0</v>
      </c>
    </row>
    <row r="21" spans="1:13" x14ac:dyDescent="0.25">
      <c r="A21" t="s">
        <v>65</v>
      </c>
      <c r="B21">
        <f>('Taxa Weights'!$B$1)*('Casc22.abundance'!B21)</f>
        <v>5.0237474982925039E-3</v>
      </c>
      <c r="C21">
        <f>('Taxa Weights'!$B$2)*('Casc22.abundance'!C21)</f>
        <v>0</v>
      </c>
      <c r="D21">
        <f>('Taxa Weights'!$B$3)*('Casc22.abundance'!D21)</f>
        <v>1.8676631536885787E-5</v>
      </c>
      <c r="E21">
        <f>('Taxa Weights'!$B$4)*('Casc22.abundance'!E21)</f>
        <v>1.4981154769697079E-2</v>
      </c>
      <c r="F21">
        <f>('Taxa Weights'!$B$5)*('Casc22.abundance'!F21)</f>
        <v>29.291407025733569</v>
      </c>
      <c r="G21">
        <f>('Taxa Weights'!$B$6)*('Casc22.abundance'!G21)</f>
        <v>0</v>
      </c>
      <c r="H21">
        <f>('Taxa Weights'!$B$7)*('Casc22.abundance'!H21)</f>
        <v>0</v>
      </c>
      <c r="I21">
        <f>('Taxa Weights'!$B$8)*('Casc22.abundance'!I21)</f>
        <v>0</v>
      </c>
      <c r="J21" s="3">
        <f>('Taxa Weights'!$B$5)*('Casc22.abundance'!J21)</f>
        <v>0</v>
      </c>
      <c r="K21">
        <f>('Taxa Weights'!$B$9)*('Casc22.abundance'!K21)</f>
        <v>9.0254729559533509</v>
      </c>
      <c r="L21">
        <f>('Taxa Weights'!$B$10)*('Casc22.abundance'!L21)</f>
        <v>0</v>
      </c>
      <c r="M21">
        <f>('Taxa Weights'!$B$11)*('Casc22.abundance'!M21)</f>
        <v>0</v>
      </c>
    </row>
    <row r="22" spans="1:13" x14ac:dyDescent="0.25">
      <c r="A22" t="s">
        <v>66</v>
      </c>
      <c r="B22">
        <f>('Taxa Weights'!$B$1)*('Casc22.abundance'!B22)</f>
        <v>0</v>
      </c>
      <c r="C22">
        <f>('Taxa Weights'!$B$2)*('Casc22.abundance'!C22)</f>
        <v>0</v>
      </c>
      <c r="D22">
        <f>('Taxa Weights'!$B$3)*('Casc22.abundance'!D22)</f>
        <v>0</v>
      </c>
      <c r="E22">
        <f>('Taxa Weights'!$B$4)*('Casc22.abundance'!E22)</f>
        <v>0</v>
      </c>
      <c r="F22">
        <f>('Taxa Weights'!$B$5)*('Casc22.abundance'!F22)</f>
        <v>2.8787234291357828</v>
      </c>
      <c r="G22">
        <f>('Taxa Weights'!$B$6)*('Casc22.abundance'!G22)</f>
        <v>0</v>
      </c>
      <c r="H22">
        <f>('Taxa Weights'!$B$7)*('Casc22.abundance'!H22)</f>
        <v>0</v>
      </c>
      <c r="I22">
        <f>('Taxa Weights'!$B$8)*('Casc22.abundance'!I22)</f>
        <v>0</v>
      </c>
      <c r="J22" s="3">
        <f>('Taxa Weights'!$B$5)*('Casc22.abundance'!J22)</f>
        <v>0</v>
      </c>
      <c r="K22">
        <f>('Taxa Weights'!$B$9)*('Casc22.abundance'!K22)</f>
        <v>3.6146420089528641</v>
      </c>
      <c r="L22">
        <f>('Taxa Weights'!$B$10)*('Casc22.abundance'!L22)</f>
        <v>0</v>
      </c>
      <c r="M22">
        <f>('Taxa Weights'!$B$11)*('Casc22.abundance'!M22)</f>
        <v>0</v>
      </c>
    </row>
    <row r="23" spans="1:13" x14ac:dyDescent="0.25">
      <c r="A23" t="s">
        <v>67</v>
      </c>
      <c r="B23">
        <f>('Taxa Weights'!$B$1)*('Casc22.abundance'!B23)</f>
        <v>7.1767821404178627E-4</v>
      </c>
      <c r="C23">
        <f>('Taxa Weights'!$B$2)*('Casc22.abundance'!C23)</f>
        <v>0</v>
      </c>
      <c r="D23">
        <f>('Taxa Weights'!$B$3)*('Casc22.abundance'!D23)</f>
        <v>0</v>
      </c>
      <c r="E23">
        <f>('Taxa Weights'!$B$4)*('Casc22.abundance'!E23)</f>
        <v>0</v>
      </c>
      <c r="F23">
        <f>('Taxa Weights'!$B$5)*('Casc22.abundance'!F23)</f>
        <v>4.3440646082443211</v>
      </c>
      <c r="G23">
        <f>('Taxa Weights'!$B$6)*('Casc22.abundance'!G23)</f>
        <v>0</v>
      </c>
      <c r="H23">
        <f>('Taxa Weights'!$B$7)*('Casc22.abundance'!H23)</f>
        <v>0</v>
      </c>
      <c r="I23">
        <f>('Taxa Weights'!$B$8)*('Casc22.abundance'!I23)</f>
        <v>0</v>
      </c>
      <c r="J23" s="3">
        <f>('Taxa Weights'!$B$5)*('Casc22.abundance'!J23)</f>
        <v>0</v>
      </c>
      <c r="K23">
        <f>('Taxa Weights'!$B$9)*('Casc22.abundance'!K23)</f>
        <v>0.42688047068050472</v>
      </c>
      <c r="L23">
        <f>('Taxa Weights'!$B$10)*('Casc22.abundance'!L23)</f>
        <v>0</v>
      </c>
      <c r="M23">
        <f>('Taxa Weights'!$B$11)*('Casc22.abundance'!M23)</f>
        <v>0</v>
      </c>
    </row>
    <row r="24" spans="1:13" x14ac:dyDescent="0.25">
      <c r="A24" t="s">
        <v>68</v>
      </c>
      <c r="B24">
        <f>('Taxa Weights'!$B$1)*('Casc22.abundance'!B24)</f>
        <v>0</v>
      </c>
      <c r="C24">
        <f>('Taxa Weights'!$B$2)*('Casc22.abundance'!C24)</f>
        <v>0</v>
      </c>
      <c r="D24">
        <f>('Taxa Weights'!$B$3)*('Casc22.abundance'!D24)</f>
        <v>0</v>
      </c>
      <c r="E24">
        <f>('Taxa Weights'!$B$4)*('Casc22.abundance'!E24)</f>
        <v>0</v>
      </c>
      <c r="F24">
        <f>('Taxa Weights'!$B$5)*('Casc22.abundance'!F24)</f>
        <v>39.89447083161167</v>
      </c>
      <c r="G24">
        <f>('Taxa Weights'!$B$6)*('Casc22.abundance'!G24)</f>
        <v>0</v>
      </c>
      <c r="H24">
        <f>('Taxa Weights'!$B$7)*('Casc22.abundance'!H24)</f>
        <v>0</v>
      </c>
      <c r="I24">
        <f>('Taxa Weights'!$B$8)*('Casc22.abundance'!I24)</f>
        <v>0</v>
      </c>
      <c r="J24" s="3">
        <f>('Taxa Weights'!$B$5)*('Casc22.abundance'!J24)</f>
        <v>0</v>
      </c>
      <c r="K24">
        <f>('Taxa Weights'!$B$9)*('Casc22.abundance'!K24)</f>
        <v>275.27014910466289</v>
      </c>
      <c r="L24">
        <f>('Taxa Weights'!$B$10)*('Casc22.abundance'!L24)</f>
        <v>0</v>
      </c>
      <c r="M24">
        <f>('Taxa Weights'!$B$11)*('Casc22.abundance'!M24)</f>
        <v>0</v>
      </c>
    </row>
    <row r="25" spans="1:13" x14ac:dyDescent="0.25">
      <c r="A25" t="s">
        <v>69</v>
      </c>
      <c r="B25">
        <f>('Taxa Weights'!$B$1)*('Casc22.abundance'!B25)</f>
        <v>0</v>
      </c>
      <c r="C25">
        <f>('Taxa Weights'!$B$2)*('Casc22.abundance'!C25)</f>
        <v>0</v>
      </c>
      <c r="D25">
        <f>('Taxa Weights'!$B$3)*('Casc22.abundance'!D25)</f>
        <v>0</v>
      </c>
      <c r="E25">
        <f>('Taxa Weights'!$B$4)*('Casc22.abundance'!E25)</f>
        <v>0</v>
      </c>
      <c r="F25">
        <f>('Taxa Weights'!$B$5)*('Casc22.abundance'!F25)</f>
        <v>0</v>
      </c>
      <c r="G25">
        <f>('Taxa Weights'!$B$6)*('Casc22.abundance'!G25)</f>
        <v>9.1655306016104756</v>
      </c>
      <c r="H25">
        <f>('Taxa Weights'!$B$7)*('Casc22.abundance'!H25)</f>
        <v>230.15264167966643</v>
      </c>
      <c r="I25">
        <f>('Taxa Weights'!$B$8)*('Casc22.abundance'!I25)</f>
        <v>0</v>
      </c>
      <c r="J25" s="3">
        <f>('Taxa Weights'!$B$5)*('Casc22.abundance'!J25)</f>
        <v>0</v>
      </c>
      <c r="K25">
        <f>('Taxa Weights'!$B$9)*('Casc22.abundance'!K25)</f>
        <v>0</v>
      </c>
      <c r="L25">
        <f>('Taxa Weights'!$B$10)*('Casc22.abundance'!L25)</f>
        <v>0</v>
      </c>
      <c r="M25">
        <f>('Taxa Weights'!$B$11)*('Casc22.abundance'!M25)</f>
        <v>2.5769989497394622E-2</v>
      </c>
    </row>
    <row r="26" spans="1:13" x14ac:dyDescent="0.25">
      <c r="A26" t="s">
        <v>70</v>
      </c>
      <c r="B26">
        <f>('Taxa Weights'!$B$1)*('Casc22.abundance'!B26)</f>
        <v>0</v>
      </c>
      <c r="C26">
        <f>('Taxa Weights'!$B$2)*('Casc22.abundance'!C26)</f>
        <v>0</v>
      </c>
      <c r="D26">
        <f>('Taxa Weights'!$B$3)*('Casc22.abundance'!D26)</f>
        <v>0</v>
      </c>
      <c r="E26">
        <f>('Taxa Weights'!$B$4)*('Casc22.abundance'!E26)</f>
        <v>0</v>
      </c>
      <c r="F26">
        <f>('Taxa Weights'!$B$5)*('Casc22.abundance'!F26)</f>
        <v>0</v>
      </c>
      <c r="G26">
        <f>('Taxa Weights'!$B$6)*('Casc22.abundance'!G26)</f>
        <v>7.9583631565203161</v>
      </c>
      <c r="H26">
        <f>('Taxa Weights'!$B$7)*('Casc22.abundance'!H26)</f>
        <v>250.52882222303955</v>
      </c>
      <c r="I26">
        <f>('Taxa Weights'!$B$8)*('Casc22.abundance'!I26)</f>
        <v>0</v>
      </c>
      <c r="J26" s="3">
        <f>('Taxa Weights'!$B$5)*('Casc22.abundance'!J26)</f>
        <v>0</v>
      </c>
      <c r="K26">
        <f>('Taxa Weights'!$B$9)*('Casc22.abundance'!K26)</f>
        <v>0</v>
      </c>
      <c r="L26">
        <f>('Taxa Weights'!$B$10)*('Casc22.abundance'!L26)</f>
        <v>0</v>
      </c>
      <c r="M26">
        <f>('Taxa Weights'!$B$11)*('Casc22.abundance'!M26)</f>
        <v>0.10307995798957849</v>
      </c>
    </row>
    <row r="27" spans="1:13" x14ac:dyDescent="0.25">
      <c r="A27" t="s">
        <v>71</v>
      </c>
      <c r="B27">
        <f>('Taxa Weights'!$B$1)*('Casc22.abundance'!B27)</f>
        <v>0</v>
      </c>
      <c r="C27">
        <f>('Taxa Weights'!$B$2)*('Casc22.abundance'!C27)</f>
        <v>0</v>
      </c>
      <c r="D27">
        <f>('Taxa Weights'!$B$3)*('Casc22.abundance'!D27)</f>
        <v>0</v>
      </c>
      <c r="E27">
        <f>('Taxa Weights'!$B$4)*('Casc22.abundance'!E27)</f>
        <v>0</v>
      </c>
      <c r="F27">
        <f>('Taxa Weights'!$B$5)*('Casc22.abundance'!F27)</f>
        <v>0</v>
      </c>
      <c r="G27">
        <f>('Taxa Weights'!$B$6)*('Casc22.abundance'!G27)</f>
        <v>23.070311172834174</v>
      </c>
      <c r="H27">
        <f>('Taxa Weights'!$B$7)*('Casc22.abundance'!H27)</f>
        <v>98.198460449991018</v>
      </c>
      <c r="I27">
        <f>('Taxa Weights'!$B$8)*('Casc22.abundance'!I27)</f>
        <v>0</v>
      </c>
      <c r="J27" s="3">
        <f>('Taxa Weights'!$B$5)*('Casc22.abundance'!J27)</f>
        <v>0</v>
      </c>
      <c r="K27">
        <f>('Taxa Weights'!$B$9)*('Casc22.abundance'!K27)</f>
        <v>0</v>
      </c>
      <c r="L27">
        <f>('Taxa Weights'!$B$10)*('Casc22.abundance'!L27)</f>
        <v>0</v>
      </c>
      <c r="M27">
        <f>('Taxa Weights'!$B$11)*('Casc22.abundance'!M27)</f>
        <v>0</v>
      </c>
    </row>
    <row r="28" spans="1:13" x14ac:dyDescent="0.25">
      <c r="A28" t="s">
        <v>72</v>
      </c>
      <c r="B28">
        <f>('Taxa Weights'!$B$1)*('Casc22.abundance'!B28)</f>
        <v>0.38839916903546179</v>
      </c>
      <c r="C28">
        <f>('Taxa Weights'!$B$2)*('Casc22.abundance'!C28)</f>
        <v>0</v>
      </c>
      <c r="D28">
        <f>('Taxa Weights'!$B$3)*('Casc22.abundance'!D28)</f>
        <v>0</v>
      </c>
      <c r="E28">
        <f>('Taxa Weights'!$B$4)*('Casc22.abundance'!E28)</f>
        <v>0</v>
      </c>
      <c r="F28">
        <f>('Taxa Weights'!$B$5)*('Casc22.abundance'!F28)</f>
        <v>0</v>
      </c>
      <c r="G28">
        <f>('Taxa Weights'!$B$6)*('Casc22.abundance'!G28)</f>
        <v>32.459391301313197</v>
      </c>
      <c r="H28">
        <f>('Taxa Weights'!$B$7)*('Casc22.abundance'!H28)</f>
        <v>117.83815253998921</v>
      </c>
      <c r="I28">
        <f>('Taxa Weights'!$B$8)*('Casc22.abundance'!I28)</f>
        <v>2.5002506760223538E-2</v>
      </c>
      <c r="J28" s="3">
        <f>('Taxa Weights'!$B$5)*('Casc22.abundance'!J28)</f>
        <v>0</v>
      </c>
      <c r="K28">
        <f>('Taxa Weights'!$B$9)*('Casc22.abundance'!K28)</f>
        <v>0</v>
      </c>
      <c r="L28">
        <f>('Taxa Weights'!$B$10)*('Casc22.abundance'!L28)</f>
        <v>0</v>
      </c>
      <c r="M28">
        <f>('Taxa Weights'!$B$11)*('Casc22.abundance'!M28)</f>
        <v>0</v>
      </c>
    </row>
    <row r="29" spans="1:13" x14ac:dyDescent="0.25">
      <c r="A29" t="s">
        <v>73</v>
      </c>
      <c r="B29">
        <f>('Taxa Weights'!$B$1)*('Casc22.abundance'!B29)</f>
        <v>8.9311073245262121E-2</v>
      </c>
      <c r="C29">
        <f>('Taxa Weights'!$B$2)*('Casc22.abundance'!C29)</f>
        <v>0</v>
      </c>
      <c r="D29">
        <f>('Taxa Weights'!$B$3)*('Casc22.abundance'!D29)</f>
        <v>0</v>
      </c>
      <c r="E29">
        <f>('Taxa Weights'!$B$4)*('Casc22.abundance'!E29)</f>
        <v>76.656630822743963</v>
      </c>
      <c r="F29">
        <f>('Taxa Weights'!$B$5)*('Casc22.abundance'!F29)</f>
        <v>0</v>
      </c>
      <c r="G29">
        <f>('Taxa Weights'!$B$6)*('Casc22.abundance'!G29)</f>
        <v>48.549099551500568</v>
      </c>
      <c r="H29">
        <f>('Taxa Weights'!$B$7)*('Casc22.abundance'!H29)</f>
        <v>120.08008771205409</v>
      </c>
      <c r="I29">
        <f>('Taxa Weights'!$B$8)*('Casc22.abundance'!I29)</f>
        <v>0</v>
      </c>
      <c r="J29" s="3">
        <f>('Taxa Weights'!$B$5)*('Casc22.abundance'!J29)</f>
        <v>0</v>
      </c>
      <c r="K29">
        <f>('Taxa Weights'!$B$9)*('Casc22.abundance'!K29)</f>
        <v>0</v>
      </c>
      <c r="L29">
        <f>('Taxa Weights'!$B$10)*('Casc22.abundance'!L29)</f>
        <v>0</v>
      </c>
      <c r="M29">
        <f>('Taxa Weights'!$B$11)*('Casc22.abundance'!M29)</f>
        <v>0.32406290593158227</v>
      </c>
    </row>
    <row r="30" spans="1:13" x14ac:dyDescent="0.25">
      <c r="A30" t="s">
        <v>74</v>
      </c>
      <c r="B30">
        <f>('Taxa Weights'!$B$1)*('Casc22.abundance'!B30)</f>
        <v>8.9311073245262121E-2</v>
      </c>
      <c r="C30">
        <f>('Taxa Weights'!$B$2)*('Casc22.abundance'!C30)</f>
        <v>0</v>
      </c>
      <c r="D30">
        <f>('Taxa Weights'!$B$3)*('Casc22.abundance'!D30)</f>
        <v>0</v>
      </c>
      <c r="E30">
        <f>('Taxa Weights'!$B$4)*('Casc22.abundance'!E30)</f>
        <v>43.392322106196495</v>
      </c>
      <c r="F30">
        <f>('Taxa Weights'!$B$5)*('Casc22.abundance'!F30)</f>
        <v>0</v>
      </c>
      <c r="G30">
        <f>('Taxa Weights'!$B$6)*('Casc22.abundance'!G30)</f>
        <v>9.7829106206123821</v>
      </c>
      <c r="H30">
        <f>('Taxa Weights'!$B$7)*('Casc22.abundance'!H30)</f>
        <v>16.516330183382703</v>
      </c>
      <c r="I30">
        <f>('Taxa Weights'!$B$8)*('Casc22.abundance'!I30)</f>
        <v>0</v>
      </c>
      <c r="J30" s="3">
        <f>('Taxa Weights'!$B$5)*('Casc22.abundance'!J30)</f>
        <v>0</v>
      </c>
      <c r="K30">
        <f>('Taxa Weights'!$B$9)*('Casc22.abundance'!K30)</f>
        <v>0</v>
      </c>
      <c r="L30">
        <f>('Taxa Weights'!$B$10)*('Casc22.abundance'!L30)</f>
        <v>0</v>
      </c>
      <c r="M30">
        <f>('Taxa Weights'!$B$11)*('Casc22.abundance'!M30)</f>
        <v>1.6203148904377643E-2</v>
      </c>
    </row>
    <row r="31" spans="1:13" x14ac:dyDescent="0.25">
      <c r="A31" t="s">
        <v>75</v>
      </c>
      <c r="B31">
        <f>('Taxa Weights'!$B$1)*('Casc22.abundance'!B31)</f>
        <v>2.604906314083931E-2</v>
      </c>
      <c r="C31">
        <f>('Taxa Weights'!$B$2)*('Casc22.abundance'!C31)</f>
        <v>0</v>
      </c>
      <c r="D31">
        <f>('Taxa Weights'!$B$3)*('Casc22.abundance'!D31)</f>
        <v>0</v>
      </c>
      <c r="E31">
        <f>('Taxa Weights'!$B$4)*('Casc22.abundance'!E31)</f>
        <v>14.721622776492906</v>
      </c>
      <c r="F31">
        <f>('Taxa Weights'!$B$5)*('Casc22.abundance'!F31)</f>
        <v>0</v>
      </c>
      <c r="G31">
        <f>('Taxa Weights'!$B$6)*('Casc22.abundance'!G31)</f>
        <v>29.997177660813072</v>
      </c>
      <c r="H31">
        <f>('Taxa Weights'!$B$7)*('Casc22.abundance'!H31)</f>
        <v>11.362051754268647</v>
      </c>
      <c r="I31">
        <f>('Taxa Weights'!$B$8)*('Casc22.abundance'!I31)</f>
        <v>2.0960701527392839E-4</v>
      </c>
      <c r="J31" s="3">
        <f>('Taxa Weights'!$B$5)*('Casc22.abundance'!J31)</f>
        <v>0</v>
      </c>
      <c r="K31">
        <f>('Taxa Weights'!$B$9)*('Casc22.abundance'!K31)</f>
        <v>0</v>
      </c>
      <c r="L31">
        <f>('Taxa Weights'!$B$10)*('Casc22.abundance'!L31)</f>
        <v>0</v>
      </c>
      <c r="M31">
        <f>('Taxa Weights'!$B$11)*('Casc22.abundance'!M31)</f>
        <v>4.3208386770344581E-2</v>
      </c>
    </row>
    <row r="32" spans="1:13" x14ac:dyDescent="0.25">
      <c r="A32" t="s">
        <v>76</v>
      </c>
      <c r="B32">
        <f>('Taxa Weights'!$B$1)*('Casc22.abundance'!B32)</f>
        <v>4.4655535290976768E-3</v>
      </c>
      <c r="C32">
        <f>('Taxa Weights'!$B$2)*('Casc22.abundance'!C32)</f>
        <v>0</v>
      </c>
      <c r="D32">
        <f>('Taxa Weights'!$B$3)*('Casc22.abundance'!D32)</f>
        <v>0</v>
      </c>
      <c r="E32">
        <f>('Taxa Weights'!$B$4)*('Casc22.abundance'!E32)</f>
        <v>21.556856305587381</v>
      </c>
      <c r="F32">
        <f>('Taxa Weights'!$B$5)*('Casc22.abundance'!F32)</f>
        <v>0</v>
      </c>
      <c r="G32">
        <f>('Taxa Weights'!$B$6)*('Casc22.abundance'!G32)</f>
        <v>19.666494599537007</v>
      </c>
      <c r="H32">
        <f>('Taxa Weights'!$B$7)*('Casc22.abundance'!H32)</f>
        <v>14.123187487565973</v>
      </c>
      <c r="I32">
        <f>('Taxa Weights'!$B$8)*('Casc22.abundance'!I32)</f>
        <v>0</v>
      </c>
      <c r="J32" s="3">
        <f>('Taxa Weights'!$B$5)*('Casc22.abundance'!J32)</f>
        <v>0</v>
      </c>
      <c r="K32">
        <f>('Taxa Weights'!$B$9)*('Casc22.abundance'!K32)</f>
        <v>0</v>
      </c>
      <c r="L32">
        <f>('Taxa Weights'!$B$10)*('Casc22.abundance'!L32)</f>
        <v>0</v>
      </c>
      <c r="M32">
        <f>('Taxa Weights'!$B$11)*('Casc22.abundance'!M32)</f>
        <v>0</v>
      </c>
    </row>
    <row r="33" spans="1:13" x14ac:dyDescent="0.25">
      <c r="A33" t="s">
        <v>77</v>
      </c>
      <c r="B33">
        <f>('Taxa Weights'!$B$1)*('Casc22.abundance'!B33)</f>
        <v>1.9327474173296659E-2</v>
      </c>
      <c r="C33">
        <f>('Taxa Weights'!$B$2)*('Casc22.abundance'!C33)</f>
        <v>0</v>
      </c>
      <c r="D33">
        <f>('Taxa Weights'!$B$3)*('Casc22.abundance'!D33)</f>
        <v>2.1789419631834089E-4</v>
      </c>
      <c r="E33">
        <f>('Taxa Weights'!$B$4)*('Casc22.abundance'!E33)</f>
        <v>19.502760435675924</v>
      </c>
      <c r="F33">
        <f>('Taxa Weights'!$B$5)*('Casc22.abundance'!F33)</f>
        <v>0</v>
      </c>
      <c r="G33">
        <f>('Taxa Weights'!$B$6)*('Casc22.abundance'!G33)</f>
        <v>27.260305341580775</v>
      </c>
      <c r="H33">
        <f>('Taxa Weights'!$B$7)*('Casc22.abundance'!H33)</f>
        <v>9.2157649366541676</v>
      </c>
      <c r="I33">
        <f>('Taxa Weights'!$B$8)*('Casc22.abundance'!I33)</f>
        <v>6.288232460423801E-3</v>
      </c>
      <c r="J33" s="3">
        <f>('Taxa Weights'!$B$5)*('Casc22.abundance'!J33)</f>
        <v>0</v>
      </c>
      <c r="K33">
        <f>('Taxa Weights'!$B$9)*('Casc22.abundance'!K33)</f>
        <v>0</v>
      </c>
      <c r="L33">
        <f>('Taxa Weights'!$B$10)*('Casc22.abundance'!L33)</f>
        <v>0</v>
      </c>
      <c r="M33">
        <f>('Taxa Weights'!$B$11)*('Casc22.abundance'!M33)</f>
        <v>0.23393291398822189</v>
      </c>
    </row>
    <row r="34" spans="1:13" x14ac:dyDescent="0.25">
      <c r="A34" t="s">
        <v>78</v>
      </c>
      <c r="B34">
        <f>('Taxa Weights'!$B$1)*('Casc22.abundance'!B34)</f>
        <v>3.0939907101759347E-2</v>
      </c>
      <c r="C34">
        <f>('Taxa Weights'!$B$2)*('Casc22.abundance'!C34)</f>
        <v>0</v>
      </c>
      <c r="D34">
        <f>('Taxa Weights'!$B$3)*('Casc22.abundance'!D34)</f>
        <v>0</v>
      </c>
      <c r="E34">
        <f>('Taxa Weights'!$B$4)*('Casc22.abundance'!E34)</f>
        <v>62.748720255409459</v>
      </c>
      <c r="F34">
        <f>('Taxa Weights'!$B$5)*('Casc22.abundance'!F34)</f>
        <v>0</v>
      </c>
      <c r="G34">
        <f>('Taxa Weights'!$B$6)*('Casc22.abundance'!G34)</f>
        <v>15.24607987135686</v>
      </c>
      <c r="H34">
        <f>('Taxa Weights'!$B$7)*('Casc22.abundance'!H34)</f>
        <v>19.81976160443336</v>
      </c>
      <c r="I34">
        <f>('Taxa Weights'!$B$8)*('Casc22.abundance'!I34)</f>
        <v>0</v>
      </c>
      <c r="J34" s="3">
        <f>('Taxa Weights'!$B$5)*('Casc22.abundance'!J34)</f>
        <v>0</v>
      </c>
      <c r="K34">
        <f>('Taxa Weights'!$B$9)*('Casc22.abundance'!K34)</f>
        <v>2.4901361083058355</v>
      </c>
      <c r="L34">
        <f>('Taxa Weights'!$B$10)*('Casc22.abundance'!L34)</f>
        <v>2.4384389082509617E-2</v>
      </c>
      <c r="M34">
        <f>('Taxa Weights'!$B$11)*('Casc22.abundance'!M34)</f>
        <v>0.10370012824882699</v>
      </c>
    </row>
    <row r="35" spans="1:13" x14ac:dyDescent="0.25">
      <c r="A35" t="s">
        <v>79</v>
      </c>
      <c r="B35">
        <f>('Taxa Weights'!$B$1)*('Casc22.abundance'!B35)</f>
        <v>0</v>
      </c>
      <c r="C35">
        <f>('Taxa Weights'!$B$2)*('Casc22.abundance'!C35)</f>
        <v>0</v>
      </c>
      <c r="D35">
        <f>('Taxa Weights'!$B$3)*('Casc22.abundance'!D35)</f>
        <v>0</v>
      </c>
      <c r="E35">
        <f>('Taxa Weights'!$B$4)*('Casc22.abundance'!E35)</f>
        <v>34.67480887049615</v>
      </c>
      <c r="F35">
        <f>('Taxa Weights'!$B$5)*('Casc22.abundance'!F35)</f>
        <v>0</v>
      </c>
      <c r="G35">
        <f>('Taxa Weights'!$B$6)*('Casc22.abundance'!G35)</f>
        <v>19.787502959932834</v>
      </c>
      <c r="H35">
        <f>('Taxa Weights'!$B$7)*('Casc22.abundance'!H35)</f>
        <v>5.8545870001451759</v>
      </c>
      <c r="I35">
        <f>('Taxa Weights'!$B$8)*('Casc22.abundance'!I35)</f>
        <v>2.3356301711119601E-3</v>
      </c>
      <c r="J35" s="3">
        <f>('Taxa Weights'!$B$5)*('Casc22.abundance'!J35)</f>
        <v>0</v>
      </c>
      <c r="K35">
        <f>('Taxa Weights'!$B$9)*('Casc22.abundance'!K35)</f>
        <v>0</v>
      </c>
      <c r="L35">
        <f>('Taxa Weights'!$B$10)*('Casc22.abundance'!L35)</f>
        <v>0</v>
      </c>
      <c r="M35">
        <f>('Taxa Weights'!$B$11)*('Casc22.abundance'!M35)</f>
        <v>2.0832614129630798E-2</v>
      </c>
    </row>
    <row r="36" spans="1:13" x14ac:dyDescent="0.25">
      <c r="A36" t="s">
        <v>80</v>
      </c>
      <c r="B36">
        <f>('Taxa Weights'!$B$1)*('Casc22.abundance'!B36)</f>
        <v>0</v>
      </c>
      <c r="C36">
        <f>('Taxa Weights'!$B$2)*('Casc22.abundance'!C36)</f>
        <v>0</v>
      </c>
      <c r="D36">
        <f>('Taxa Weights'!$B$3)*('Casc22.abundance'!D36)</f>
        <v>4.5757794049043548E-5</v>
      </c>
      <c r="E36">
        <f>('Taxa Weights'!$B$4)*('Casc22.abundance'!E36)</f>
        <v>53.675082844825489</v>
      </c>
      <c r="F36">
        <f>('Taxa Weights'!$B$5)*('Casc22.abundance'!F36)</f>
        <v>0</v>
      </c>
      <c r="G36">
        <f>('Taxa Weights'!$B$6)*('Casc22.abundance'!G36)</f>
        <v>25.402604509766562</v>
      </c>
      <c r="H36">
        <f>('Taxa Weights'!$B$7)*('Casc22.abundance'!H36)</f>
        <v>9.1956708041838606</v>
      </c>
      <c r="I36">
        <f>('Taxa Weights'!$B$8)*('Casc22.abundance'!I36)</f>
        <v>7.5458805526689944E-3</v>
      </c>
      <c r="J36" s="3">
        <f>('Taxa Weights'!$B$5)*('Casc22.abundance'!J36)</f>
        <v>0</v>
      </c>
      <c r="K36">
        <f>('Taxa Weights'!$B$9)*('Casc22.abundance'!K36)</f>
        <v>0</v>
      </c>
      <c r="L36">
        <f>('Taxa Weights'!$B$10)*('Casc22.abundance'!L36)</f>
        <v>0</v>
      </c>
      <c r="M36">
        <f>('Taxa Weights'!$B$11)*('Casc22.abundance'!M36)</f>
        <v>0</v>
      </c>
    </row>
    <row r="37" spans="1:13" x14ac:dyDescent="0.25">
      <c r="A37" t="s">
        <v>81</v>
      </c>
      <c r="B37">
        <f>('Taxa Weights'!$B$1)*('Casc22.abundance'!B37)</f>
        <v>0</v>
      </c>
      <c r="C37">
        <f>('Taxa Weights'!$B$2)*('Casc22.abundance'!C37)</f>
        <v>0</v>
      </c>
      <c r="D37">
        <f>('Taxa Weights'!$B$3)*('Casc22.abundance'!D37)</f>
        <v>2.4513085389895008E-5</v>
      </c>
      <c r="E37">
        <f>('Taxa Weights'!$B$4)*('Casc22.abundance'!E37)</f>
        <v>16.035026431890351</v>
      </c>
      <c r="F37">
        <f>('Taxa Weights'!$B$5)*('Casc22.abundance'!F37)</f>
        <v>0</v>
      </c>
      <c r="G37">
        <f>('Taxa Weights'!$B$6)*('Casc22.abundance'!G37)</f>
        <v>19.039193295153812</v>
      </c>
      <c r="H37">
        <f>('Taxa Weights'!$B$7)*('Casc22.abundance'!H37)</f>
        <v>7.5487282544576839</v>
      </c>
      <c r="I37">
        <f>('Taxa Weights'!$B$8)*('Casc22.abundance'!I37)</f>
        <v>7.0742692687538725E-4</v>
      </c>
      <c r="J37" s="3">
        <f>('Taxa Weights'!$B$5)*('Casc22.abundance'!J37)</f>
        <v>0</v>
      </c>
      <c r="K37">
        <f>('Taxa Weights'!$B$9)*('Casc22.abundance'!K37)</f>
        <v>0</v>
      </c>
      <c r="L37">
        <f>('Taxa Weights'!$B$10)*('Casc22.abundance'!L37)</f>
        <v>0</v>
      </c>
      <c r="M37">
        <f>('Taxa Weights'!$B$11)*('Casc22.abundance'!M37)</f>
        <v>2.4034669328627467E-2</v>
      </c>
    </row>
    <row r="38" spans="1:13" x14ac:dyDescent="0.25">
      <c r="A38" t="s">
        <v>82</v>
      </c>
      <c r="B38">
        <f>('Taxa Weights'!$B$1)*('Casc22.abundance'!B38)</f>
        <v>0</v>
      </c>
      <c r="C38">
        <f>('Taxa Weights'!$B$2)*('Casc22.abundance'!C38)</f>
        <v>0</v>
      </c>
      <c r="D38">
        <f>('Taxa Weights'!$B$3)*('Casc22.abundance'!D38)</f>
        <v>0</v>
      </c>
      <c r="E38">
        <f>('Taxa Weights'!$B$4)*('Casc22.abundance'!E38)</f>
        <v>12.462544465222756</v>
      </c>
      <c r="F38">
        <f>('Taxa Weights'!$B$5)*('Casc22.abundance'!F38)</f>
        <v>0</v>
      </c>
      <c r="G38">
        <f>('Taxa Weights'!$B$6)*('Casc22.abundance'!G38)</f>
        <v>47.565186125841983</v>
      </c>
      <c r="H38">
        <f>('Taxa Weights'!$B$7)*('Casc22.abundance'!H38)</f>
        <v>0.52095901333852301</v>
      </c>
      <c r="I38">
        <f>('Taxa Weights'!$B$8)*('Casc22.abundance'!I38)</f>
        <v>0</v>
      </c>
      <c r="J38" s="3">
        <f>('Taxa Weights'!$B$5)*('Casc22.abundance'!J38)</f>
        <v>0</v>
      </c>
      <c r="K38">
        <f>('Taxa Weights'!$B$9)*('Casc22.abundance'!K38)</f>
        <v>0</v>
      </c>
      <c r="L38">
        <f>('Taxa Weights'!$B$10)*('Casc22.abundance'!L38)</f>
        <v>0</v>
      </c>
      <c r="M38">
        <f>('Taxa Weights'!$B$11)*('Casc22.abundance'!M38)</f>
        <v>0</v>
      </c>
    </row>
    <row r="39" spans="1:13" x14ac:dyDescent="0.25">
      <c r="A39" t="s">
        <v>83</v>
      </c>
      <c r="B39">
        <f>('Taxa Weights'!$B$1)*('Casc22.abundance'!B39)</f>
        <v>0</v>
      </c>
      <c r="C39">
        <f>('Taxa Weights'!$B$2)*('Casc22.abundance'!C39)</f>
        <v>0</v>
      </c>
      <c r="D39">
        <f>('Taxa Weights'!$B$3)*('Casc22.abundance'!D39)</f>
        <v>0</v>
      </c>
      <c r="E39">
        <f>('Taxa Weights'!$B$4)*('Casc22.abundance'!E39)</f>
        <v>13.862046859280415</v>
      </c>
      <c r="F39">
        <f>('Taxa Weights'!$B$5)*('Casc22.abundance'!F39)</f>
        <v>0</v>
      </c>
      <c r="G39">
        <f>('Taxa Weights'!$B$6)*('Casc22.abundance'!G39)</f>
        <v>25.341111929478949</v>
      </c>
      <c r="H39">
        <f>('Taxa Weights'!$B$7)*('Casc22.abundance'!H39)</f>
        <v>1.3753317946245098</v>
      </c>
      <c r="I39">
        <f>('Taxa Weights'!$B$8)*('Casc22.abundance'!I39)</f>
        <v>0</v>
      </c>
      <c r="J39" s="3">
        <f>('Taxa Weights'!$B$5)*('Casc22.abundance'!J39)</f>
        <v>0</v>
      </c>
      <c r="K39">
        <f>('Taxa Weights'!$B$9)*('Casc22.abundance'!K39)</f>
        <v>0</v>
      </c>
      <c r="L39">
        <f>('Taxa Weights'!$B$10)*('Casc22.abundance'!L39)</f>
        <v>0</v>
      </c>
      <c r="M39">
        <f>('Taxa Weights'!$B$11)*('Casc22.abundance'!M39)</f>
        <v>0</v>
      </c>
    </row>
    <row r="40" spans="1:13" x14ac:dyDescent="0.25">
      <c r="A40" t="s">
        <v>84</v>
      </c>
      <c r="B40">
        <f>('Taxa Weights'!$B$1)*('Casc22.abundance'!B40)</f>
        <v>0</v>
      </c>
      <c r="C40">
        <f>('Taxa Weights'!$B$2)*('Casc22.abundance'!C40)</f>
        <v>0</v>
      </c>
      <c r="D40">
        <f>('Taxa Weights'!$B$3)*('Casc22.abundance'!D40)</f>
        <v>0</v>
      </c>
      <c r="E40">
        <f>('Taxa Weights'!$B$4)*('Casc22.abundance'!E40)</f>
        <v>5.1260794409323598</v>
      </c>
      <c r="F40">
        <f>('Taxa Weights'!$B$5)*('Casc22.abundance'!F40)</f>
        <v>0</v>
      </c>
      <c r="G40">
        <f>('Taxa Weights'!$B$6)*('Casc22.abundance'!G40)</f>
        <v>3.3363747499288299</v>
      </c>
      <c r="H40">
        <f>('Taxa Weights'!$B$7)*('Casc22.abundance'!H40)</f>
        <v>0</v>
      </c>
      <c r="I40">
        <f>('Taxa Weights'!$B$8)*('Casc22.abundance'!I40)</f>
        <v>0.54875101797230452</v>
      </c>
      <c r="J40" s="3">
        <f>('Taxa Weights'!$B$5)*('Casc22.abundance'!J40)</f>
        <v>0</v>
      </c>
      <c r="K40">
        <f>('Taxa Weights'!$B$9)*('Casc22.abundance'!K40)</f>
        <v>0</v>
      </c>
      <c r="L40">
        <f>('Taxa Weights'!$B$10)*('Casc22.abundance'!L40)</f>
        <v>0</v>
      </c>
      <c r="M40">
        <f>('Taxa Weights'!$B$11)*('Casc22.abundance'!M40)</f>
        <v>0</v>
      </c>
    </row>
    <row r="41" spans="1:13" x14ac:dyDescent="0.25">
      <c r="A41" t="s">
        <v>85</v>
      </c>
      <c r="B41">
        <f>('Taxa Weights'!$B$1)*('Casc22.abundance'!B41)</f>
        <v>0</v>
      </c>
      <c r="C41">
        <f>('Taxa Weights'!$B$2)*('Casc22.abundance'!C41)</f>
        <v>0</v>
      </c>
      <c r="D41">
        <f>('Taxa Weights'!$B$3)*('Casc22.abundance'!D41)</f>
        <v>2.1789418592196904E-3</v>
      </c>
      <c r="E41">
        <f>('Taxa Weights'!$B$4)*('Casc22.abundance'!E41)</f>
        <v>27.748598970043105</v>
      </c>
      <c r="F41">
        <f>('Taxa Weights'!$B$5)*('Casc22.abundance'!F41)</f>
        <v>0</v>
      </c>
      <c r="G41">
        <f>('Taxa Weights'!$B$6)*('Casc22.abundance'!G41)</f>
        <v>171.1447122783951</v>
      </c>
      <c r="H41">
        <f>('Taxa Weights'!$B$7)*('Casc22.abundance'!H41)</f>
        <v>0</v>
      </c>
      <c r="I41">
        <f>('Taxa Weights'!$B$8)*('Casc22.abundance'!I41)</f>
        <v>0</v>
      </c>
      <c r="J41" s="3">
        <f>('Taxa Weights'!$B$5)*('Casc22.abundance'!J41)</f>
        <v>0</v>
      </c>
      <c r="K41">
        <f>('Taxa Weights'!$B$9)*('Casc22.abundance'!K41)</f>
        <v>0</v>
      </c>
      <c r="L41">
        <f>('Taxa Weights'!$B$10)*('Casc22.abundance'!L41)</f>
        <v>0</v>
      </c>
      <c r="M41">
        <f>('Taxa Weights'!$B$11)*('Casc22.abundance'!M41)</f>
        <v>0</v>
      </c>
    </row>
    <row r="42" spans="1:13" x14ac:dyDescent="0.25">
      <c r="A42" t="s">
        <v>86</v>
      </c>
      <c r="B42">
        <f>('Taxa Weights'!$B$1)*('Casc22.abundance'!B42)</f>
        <v>0</v>
      </c>
      <c r="C42">
        <f>('Taxa Weights'!$B$2)*('Casc22.abundance'!C42)</f>
        <v>0</v>
      </c>
      <c r="D42">
        <f>('Taxa Weights'!$B$3)*('Casc22.abundance'!D42)</f>
        <v>0</v>
      </c>
      <c r="E42">
        <f>('Taxa Weights'!$B$4)*('Casc22.abundance'!E42)</f>
        <v>0</v>
      </c>
      <c r="F42">
        <f>('Taxa Weights'!$B$5)*('Casc22.abundance'!F42)</f>
        <v>1.3708206805408489</v>
      </c>
      <c r="G42">
        <f>('Taxa Weights'!$B$6)*('Casc22.abundance'!G42)</f>
        <v>0</v>
      </c>
      <c r="H42">
        <f>('Taxa Weights'!$B$7)*('Casc22.abundance'!H42)</f>
        <v>0</v>
      </c>
      <c r="I42">
        <f>('Taxa Weights'!$B$8)*('Casc22.abundance'!I42)</f>
        <v>0</v>
      </c>
      <c r="J42" s="3">
        <f>('Taxa Weights'!$B$5)*('Casc22.abundance'!J42)</f>
        <v>0</v>
      </c>
      <c r="K42">
        <f>('Taxa Weights'!$B$9)*('Casc22.abundance'!K42)</f>
        <v>15.715834821534195</v>
      </c>
      <c r="L42">
        <f>('Taxa Weights'!$B$10)*('Casc22.abundance'!L42)</f>
        <v>0</v>
      </c>
      <c r="M42">
        <f>('Taxa Weights'!$B$11)*('Casc22.abundance'!M42)</f>
        <v>0</v>
      </c>
    </row>
    <row r="43" spans="1:13" x14ac:dyDescent="0.25">
      <c r="A43" t="s">
        <v>87</v>
      </c>
      <c r="B43">
        <f>('Taxa Weights'!$B$1)*('Casc22.abundance'!B43)</f>
        <v>9.1551232701215984E-2</v>
      </c>
      <c r="C43">
        <f>('Taxa Weights'!$B$2)*('Casc22.abundance'!C43)</f>
        <v>0</v>
      </c>
      <c r="D43">
        <f>('Taxa Weights'!$B$3)*('Casc22.abundance'!D43)</f>
        <v>0</v>
      </c>
      <c r="E43">
        <f>('Taxa Weights'!$B$4)*('Casc22.abundance'!E43)</f>
        <v>0</v>
      </c>
      <c r="F43">
        <f>('Taxa Weights'!$B$5)*('Casc22.abundance'!F43)</f>
        <v>0</v>
      </c>
      <c r="G43">
        <f>('Taxa Weights'!$B$6)*('Casc22.abundance'!G43)</f>
        <v>0</v>
      </c>
      <c r="H43">
        <f>('Taxa Weights'!$B$7)*('Casc22.abundance'!H43)</f>
        <v>0</v>
      </c>
      <c r="I43">
        <f>('Taxa Weights'!$B$8)*('Casc22.abundance'!I43)</f>
        <v>0</v>
      </c>
      <c r="J43" s="3">
        <f>('Taxa Weights'!$B$5)*('Casc22.abundance'!J43)</f>
        <v>0</v>
      </c>
      <c r="K43">
        <f>('Taxa Weights'!$B$9)*('Casc22.abundance'!K43)</f>
        <v>5.4219630134292967</v>
      </c>
      <c r="L43">
        <f>('Taxa Weights'!$B$10)*('Casc22.abundance'!L43)</f>
        <v>0</v>
      </c>
      <c r="M43">
        <f>('Taxa Weights'!$B$11)*('Casc22.abundance'!M43)</f>
        <v>0</v>
      </c>
    </row>
    <row r="44" spans="1:13" x14ac:dyDescent="0.25">
      <c r="A44" t="s">
        <v>88</v>
      </c>
      <c r="B44">
        <f>('Taxa Weights'!$B$1)*('Casc22.abundance'!B44)</f>
        <v>5.5485595576494538E-2</v>
      </c>
      <c r="C44">
        <f>('Taxa Weights'!$B$2)*('Casc22.abundance'!C44)</f>
        <v>0</v>
      </c>
      <c r="D44">
        <f>('Taxa Weights'!$B$3)*('Casc22.abundance'!D44)</f>
        <v>0</v>
      </c>
      <c r="E44">
        <f>('Taxa Weights'!$B$4)*('Casc22.abundance'!E44)</f>
        <v>0</v>
      </c>
      <c r="F44">
        <f>('Taxa Weights'!$B$5)*('Casc22.abundance'!F44)</f>
        <v>0</v>
      </c>
      <c r="G44">
        <f>('Taxa Weights'!$B$6)*('Casc22.abundance'!G44)</f>
        <v>0</v>
      </c>
      <c r="H44">
        <f>('Taxa Weights'!$B$7)*('Casc22.abundance'!H44)</f>
        <v>0</v>
      </c>
      <c r="I44">
        <f>('Taxa Weights'!$B$8)*('Casc22.abundance'!I44)</f>
        <v>0</v>
      </c>
      <c r="J44" s="3">
        <f>('Taxa Weights'!$B$5)*('Casc22.abundance'!J44)</f>
        <v>0</v>
      </c>
      <c r="K44">
        <f>('Taxa Weights'!$B$9)*('Casc22.abundance'!K44)</f>
        <v>0</v>
      </c>
      <c r="L44">
        <f>('Taxa Weights'!$B$10)*('Casc22.abundance'!L44)</f>
        <v>0</v>
      </c>
      <c r="M44">
        <f>('Taxa Weights'!$B$11)*('Casc22.abundance'!M44)</f>
        <v>0</v>
      </c>
    </row>
    <row r="45" spans="1:13" x14ac:dyDescent="0.25">
      <c r="A45" t="s">
        <v>89</v>
      </c>
      <c r="B45">
        <f>('Taxa Weights'!$B$1)*('Casc22.abundance'!B45)</f>
        <v>0.15535966761418471</v>
      </c>
      <c r="C45">
        <f>('Taxa Weights'!$B$2)*('Casc22.abundance'!C45)</f>
        <v>0</v>
      </c>
      <c r="D45">
        <f>('Taxa Weights'!$B$3)*('Casc22.abundance'!D45)</f>
        <v>0</v>
      </c>
      <c r="E45">
        <f>('Taxa Weights'!$B$4)*('Casc22.abundance'!E45)</f>
        <v>0</v>
      </c>
      <c r="F45">
        <f>('Taxa Weights'!$B$5)*('Casc22.abundance'!F45)</f>
        <v>0</v>
      </c>
      <c r="G45">
        <f>('Taxa Weights'!$B$6)*('Casc22.abundance'!G45)</f>
        <v>0</v>
      </c>
      <c r="H45">
        <f>('Taxa Weights'!$B$7)*('Casc22.abundance'!H45)</f>
        <v>0</v>
      </c>
      <c r="I45">
        <f>('Taxa Weights'!$B$8)*('Casc22.abundance'!I45)</f>
        <v>0</v>
      </c>
      <c r="J45" s="3">
        <f>('Taxa Weights'!$B$5)*('Casc22.abundance'!J45)</f>
        <v>0</v>
      </c>
      <c r="K45">
        <f>('Taxa Weights'!$B$9)*('Casc22.abundance'!K45)</f>
        <v>0</v>
      </c>
      <c r="L45">
        <f>('Taxa Weights'!$B$10)*('Casc22.abundance'!L45)</f>
        <v>0</v>
      </c>
      <c r="M45">
        <f>('Taxa Weights'!$B$11)*('Casc22.abundance'!M45)</f>
        <v>0</v>
      </c>
    </row>
    <row r="46" spans="1:13" x14ac:dyDescent="0.25">
      <c r="A46" t="s">
        <v>90</v>
      </c>
      <c r="B46">
        <f>('Taxa Weights'!$B$1)*('Casc22.abundance'!B46)</f>
        <v>3.3291357345896722E-2</v>
      </c>
      <c r="C46">
        <f>('Taxa Weights'!$B$2)*('Casc22.abundance'!C46)</f>
        <v>5.4899021202610638E-4</v>
      </c>
      <c r="D46">
        <f>('Taxa Weights'!$B$3)*('Casc22.abundance'!D46)</f>
        <v>0</v>
      </c>
      <c r="E46">
        <f>('Taxa Weights'!$B$4)*('Casc22.abundance'!E46)</f>
        <v>0</v>
      </c>
      <c r="F46">
        <f>('Taxa Weights'!$B$5)*('Casc22.abundance'!F46)</f>
        <v>0</v>
      </c>
      <c r="G46">
        <f>('Taxa Weights'!$B$6)*('Casc22.abundance'!G46)</f>
        <v>0</v>
      </c>
      <c r="H46">
        <f>('Taxa Weights'!$B$7)*('Casc22.abundance'!H46)</f>
        <v>0</v>
      </c>
      <c r="I46">
        <f>('Taxa Weights'!$B$8)*('Casc22.abundance'!I46)</f>
        <v>0</v>
      </c>
      <c r="J46" s="3">
        <f>('Taxa Weights'!$B$5)*('Casc22.abundance'!J46)</f>
        <v>0</v>
      </c>
      <c r="K46">
        <f>('Taxa Weights'!$B$9)*('Casc22.abundance'!K46)</f>
        <v>0</v>
      </c>
      <c r="L46">
        <f>('Taxa Weights'!$B$10)*('Casc22.abundance'!L46)</f>
        <v>0</v>
      </c>
      <c r="M46">
        <f>('Taxa Weights'!$B$11)*('Casc22.abundance'!M46)</f>
        <v>0</v>
      </c>
    </row>
    <row r="47" spans="1:13" x14ac:dyDescent="0.25">
      <c r="A47" t="s">
        <v>91</v>
      </c>
      <c r="B47">
        <f>('Taxa Weights'!$B$1)*('Casc22.abundance'!B47)</f>
        <v>0.28852509699777162</v>
      </c>
      <c r="C47">
        <f>('Taxa Weights'!$B$2)*('Casc22.abundance'!C47)</f>
        <v>0</v>
      </c>
      <c r="D47">
        <f>('Taxa Weights'!$B$3)*('Casc22.abundance'!D47)</f>
        <v>0</v>
      </c>
      <c r="E47">
        <f>('Taxa Weights'!$B$4)*('Casc22.abundance'!E47)</f>
        <v>0</v>
      </c>
      <c r="F47">
        <f>('Taxa Weights'!$B$5)*('Casc22.abundance'!F47)</f>
        <v>0</v>
      </c>
      <c r="G47">
        <f>('Taxa Weights'!$B$6)*('Casc22.abundance'!G47)</f>
        <v>0</v>
      </c>
      <c r="H47">
        <f>('Taxa Weights'!$B$7)*('Casc22.abundance'!H47)</f>
        <v>0</v>
      </c>
      <c r="I47">
        <f>('Taxa Weights'!$B$8)*('Casc22.abundance'!I47)</f>
        <v>0</v>
      </c>
      <c r="J47" s="3">
        <f>('Taxa Weights'!$B$5)*('Casc22.abundance'!J47)</f>
        <v>0</v>
      </c>
      <c r="K47">
        <f>('Taxa Weights'!$B$9)*('Casc22.abundance'!K47)</f>
        <v>0</v>
      </c>
      <c r="L47">
        <f>('Taxa Weights'!$B$10)*('Casc22.abundance'!L47)</f>
        <v>0</v>
      </c>
      <c r="M47">
        <f>('Taxa Weights'!$B$11)*('Casc22.abundance'!M47)</f>
        <v>0</v>
      </c>
    </row>
    <row r="48" spans="1:13" x14ac:dyDescent="0.25">
      <c r="A48" t="s">
        <v>92</v>
      </c>
      <c r="B48">
        <f>('Taxa Weights'!$B$1)*('Casc22.abundance'!B48)</f>
        <v>0.11097119115298908</v>
      </c>
      <c r="C48">
        <f>('Taxa Weights'!$B$2)*('Casc22.abundance'!C48)</f>
        <v>0</v>
      </c>
      <c r="D48">
        <f>('Taxa Weights'!$B$3)*('Casc22.abundance'!D48)</f>
        <v>2.1659108041484658E-4</v>
      </c>
      <c r="E48">
        <f>('Taxa Weights'!$B$4)*('Casc22.abundance'!E48)</f>
        <v>0</v>
      </c>
      <c r="F48">
        <f>('Taxa Weights'!$B$5)*('Casc22.abundance'!F48)</f>
        <v>0</v>
      </c>
      <c r="G48">
        <f>('Taxa Weights'!$B$6)*('Casc22.abundance'!G48)</f>
        <v>0</v>
      </c>
      <c r="H48">
        <f>('Taxa Weights'!$B$7)*('Casc22.abundance'!H48)</f>
        <v>0</v>
      </c>
      <c r="I48">
        <f>('Taxa Weights'!$B$8)*('Casc22.abundance'!I48)</f>
        <v>0</v>
      </c>
      <c r="J48" s="3">
        <f>('Taxa Weights'!$B$5)*('Casc22.abundance'!J48)</f>
        <v>0</v>
      </c>
      <c r="K48">
        <f>('Taxa Weights'!$B$9)*('Casc22.abundance'!K48)</f>
        <v>0</v>
      </c>
      <c r="L48">
        <f>('Taxa Weights'!$B$10)*('Casc22.abundance'!L48)</f>
        <v>0</v>
      </c>
      <c r="M48">
        <f>('Taxa Weights'!$B$11)*('Casc22.abundance'!M48)</f>
        <v>0</v>
      </c>
    </row>
    <row r="49" spans="1:13" x14ac:dyDescent="0.25">
      <c r="A49" t="s">
        <v>93</v>
      </c>
      <c r="B49">
        <f>('Taxa Weights'!$B$1)*('Casc22.abundance'!B49)</f>
        <v>0</v>
      </c>
      <c r="C49">
        <f>('Taxa Weights'!$B$2)*('Casc22.abundance'!C49)</f>
        <v>0</v>
      </c>
      <c r="D49">
        <f>('Taxa Weights'!$B$3)*('Casc22.abundance'!D49)</f>
        <v>1.720218342514011E-5</v>
      </c>
      <c r="E49">
        <f>('Taxa Weights'!$B$4)*('Casc22.abundance'!E49)</f>
        <v>1.2055846388450813E-2</v>
      </c>
      <c r="F49">
        <f>('Taxa Weights'!$B$5)*('Casc22.abundance'!F49)</f>
        <v>0.15242332805293896</v>
      </c>
      <c r="G49">
        <f>('Taxa Weights'!$B$6)*('Casc22.abundance'!G49)</f>
        <v>0</v>
      </c>
      <c r="H49">
        <f>('Taxa Weights'!$B$7)*('Casc22.abundance'!H49)</f>
        <v>0</v>
      </c>
      <c r="I49">
        <f>('Taxa Weights'!$B$8)*('Casc22.abundance'!I49)</f>
        <v>0</v>
      </c>
      <c r="J49" s="3">
        <f>('Taxa Weights'!$B$5)*('Casc22.abundance'!J49)</f>
        <v>0</v>
      </c>
      <c r="K49">
        <f>('Taxa Weights'!$B$9)*('Casc22.abundance'!K49)</f>
        <v>10.254908934397999</v>
      </c>
      <c r="L49">
        <f>('Taxa Weights'!$B$10)*('Casc22.abundance'!L49)</f>
        <v>0</v>
      </c>
      <c r="M49">
        <f>('Taxa Weights'!$B$11)*('Casc22.abundance'!M49)</f>
        <v>0</v>
      </c>
    </row>
    <row r="50" spans="1:13" x14ac:dyDescent="0.25">
      <c r="A50" t="s">
        <v>94</v>
      </c>
      <c r="B50">
        <f>('Taxa Weights'!$B$1)*('Casc22.abundance'!B50)</f>
        <v>0</v>
      </c>
      <c r="C50">
        <f>('Taxa Weights'!$B$2)*('Casc22.abundance'!C50)</f>
        <v>0</v>
      </c>
      <c r="D50">
        <f>('Taxa Weights'!$B$3)*('Casc22.abundance'!D50)</f>
        <v>0</v>
      </c>
      <c r="E50">
        <f>('Taxa Weights'!$B$4)*('Casc22.abundance'!E50)</f>
        <v>1.9346255121909243E-2</v>
      </c>
      <c r="F50">
        <f>('Taxa Weights'!$B$5)*('Casc22.abundance'!F50)</f>
        <v>0.90365253760955333</v>
      </c>
      <c r="G50">
        <f>('Taxa Weights'!$B$6)*('Casc22.abundance'!G50)</f>
        <v>0</v>
      </c>
      <c r="H50">
        <f>('Taxa Weights'!$B$7)*('Casc22.abundance'!H50)</f>
        <v>0</v>
      </c>
      <c r="I50">
        <f>('Taxa Weights'!$B$8)*('Casc22.abundance'!I50)</f>
        <v>0</v>
      </c>
      <c r="J50" s="3">
        <f>('Taxa Weights'!$B$5)*('Casc22.abundance'!J50)</f>
        <v>0</v>
      </c>
      <c r="K50">
        <f>('Taxa Weights'!$B$9)*('Casc22.abundance'!K50)</f>
        <v>29.170165940735416</v>
      </c>
      <c r="L50">
        <f>('Taxa Weights'!$B$10)*('Casc22.abundance'!L50)</f>
        <v>0</v>
      </c>
      <c r="M50">
        <f>('Taxa Weights'!$B$11)*('Casc22.abundance'!M50)</f>
        <v>0</v>
      </c>
    </row>
    <row r="51" spans="1:13" x14ac:dyDescent="0.25">
      <c r="A51" t="s">
        <v>95</v>
      </c>
      <c r="B51">
        <f>('Taxa Weights'!$B$1)*('Casc22.abundance'!B51)</f>
        <v>8.8135894545338675E-4</v>
      </c>
      <c r="C51">
        <f>('Taxa Weights'!$B$2)*('Casc22.abundance'!C51)</f>
        <v>0</v>
      </c>
      <c r="D51">
        <f>('Taxa Weights'!$B$3)*('Casc22.abundance'!D51)</f>
        <v>0</v>
      </c>
      <c r="E51">
        <f>('Taxa Weights'!$B$4)*('Casc22.abundance'!E51)</f>
        <v>1.4225184976767809E-3</v>
      </c>
      <c r="F51">
        <f>('Taxa Weights'!$B$5)*('Casc22.abundance'!F51)</f>
        <v>1.6766565208498052</v>
      </c>
      <c r="G51">
        <f>('Taxa Weights'!$B$6)*('Casc22.abundance'!G51)</f>
        <v>0</v>
      </c>
      <c r="H51">
        <f>('Taxa Weights'!$B$7)*('Casc22.abundance'!H51)</f>
        <v>0</v>
      </c>
      <c r="I51">
        <f>('Taxa Weights'!$B$8)*('Casc22.abundance'!I51)</f>
        <v>0</v>
      </c>
      <c r="J51" s="3">
        <f>('Taxa Weights'!$B$5)*('Casc22.abundance'!J51)</f>
        <v>0</v>
      </c>
      <c r="K51">
        <f>('Taxa Weights'!$B$9)*('Casc22.abundance'!K51)</f>
        <v>13.205834652374012</v>
      </c>
      <c r="L51">
        <f>('Taxa Weights'!$B$10)*('Casc22.abundance'!L51)</f>
        <v>0</v>
      </c>
      <c r="M51">
        <f>('Taxa Weights'!$B$11)*('Casc22.abundance'!M51)</f>
        <v>0</v>
      </c>
    </row>
    <row r="52" spans="1:13" x14ac:dyDescent="0.25">
      <c r="A52" t="s">
        <v>96</v>
      </c>
      <c r="B52">
        <f>('Taxa Weights'!$B$1)*('Casc22.abundance'!B52)</f>
        <v>2.00509228892784E-3</v>
      </c>
      <c r="C52">
        <f>('Taxa Weights'!$B$2)*('Casc22.abundance'!C52)</f>
        <v>0</v>
      </c>
      <c r="D52">
        <f>('Taxa Weights'!$B$3)*('Casc22.abundance'!D52)</f>
        <v>0</v>
      </c>
      <c r="E52">
        <f>('Taxa Weights'!$B$4)*('Casc22.abundance'!E52)</f>
        <v>0.16317712490680447</v>
      </c>
      <c r="F52">
        <f>('Taxa Weights'!$B$5)*('Casc22.abundance'!F52)</f>
        <v>0.98966282786052873</v>
      </c>
      <c r="G52">
        <f>('Taxa Weights'!$B$6)*('Casc22.abundance'!G52)</f>
        <v>0</v>
      </c>
      <c r="H52">
        <f>('Taxa Weights'!$B$7)*('Casc22.abundance'!H52)</f>
        <v>0</v>
      </c>
      <c r="I52">
        <f>('Taxa Weights'!$B$8)*('Casc22.abundance'!I52)</f>
        <v>0</v>
      </c>
      <c r="J52" s="3">
        <f>('Taxa Weights'!$B$5)*('Casc22.abundance'!J52)</f>
        <v>0</v>
      </c>
      <c r="K52">
        <f>('Taxa Weights'!$B$9)*('Casc22.abundance'!K52)</f>
        <v>66.057257483841468</v>
      </c>
      <c r="L52">
        <f>('Taxa Weights'!$B$10)*('Casc22.abundance'!L52)</f>
        <v>0</v>
      </c>
      <c r="M52">
        <f>('Taxa Weights'!$B$11)*('Casc22.abundance'!M52)</f>
        <v>0</v>
      </c>
    </row>
    <row r="53" spans="1:13" x14ac:dyDescent="0.25">
      <c r="A53" t="s">
        <v>97</v>
      </c>
      <c r="B53">
        <f>('Taxa Weights'!$B$1)*('Casc22.abundance'!B53)</f>
        <v>1.8606477476754632E-3</v>
      </c>
      <c r="C53">
        <f>('Taxa Weights'!$B$2)*('Casc22.abundance'!C53)</f>
        <v>0</v>
      </c>
      <c r="D53">
        <f>('Taxa Weights'!$B$3)*('Casc22.abundance'!D53)</f>
        <v>0</v>
      </c>
      <c r="E53">
        <f>('Taxa Weights'!$B$4)*('Casc22.abundance'!E53)</f>
        <v>3.2588609959891854E-3</v>
      </c>
      <c r="F53">
        <f>('Taxa Weights'!$B$5)*('Casc22.abundance'!F53)</f>
        <v>0.18057654132969847</v>
      </c>
      <c r="G53">
        <f>('Taxa Weights'!$B$6)*('Casc22.abundance'!G53)</f>
        <v>0</v>
      </c>
      <c r="H53">
        <f>('Taxa Weights'!$B$7)*('Casc22.abundance'!H53)</f>
        <v>0</v>
      </c>
      <c r="I53">
        <f>('Taxa Weights'!$B$8)*('Casc22.abundance'!I53)</f>
        <v>0</v>
      </c>
      <c r="J53" s="3">
        <f>('Taxa Weights'!$B$5)*('Casc22.abundance'!J53)</f>
        <v>0</v>
      </c>
      <c r="K53">
        <f>('Taxa Weights'!$B$9)*('Casc22.abundance'!K53)</f>
        <v>35.473265873971407</v>
      </c>
      <c r="L53">
        <f>('Taxa Weights'!$B$10)*('Casc22.abundance'!L53)</f>
        <v>0</v>
      </c>
      <c r="M53">
        <f>('Taxa Weights'!$B$11)*('Casc22.abundance'!M53)</f>
        <v>0</v>
      </c>
    </row>
    <row r="54" spans="1:13" x14ac:dyDescent="0.25">
      <c r="A54" t="s">
        <v>98</v>
      </c>
      <c r="B54">
        <f>('Taxa Weights'!$B$1)*('Casc22.abundance'!B54)</f>
        <v>0</v>
      </c>
      <c r="C54">
        <f>('Taxa Weights'!$B$2)*('Casc22.abundance'!C54)</f>
        <v>0</v>
      </c>
      <c r="D54">
        <f>('Taxa Weights'!$B$3)*('Casc22.abundance'!D54)</f>
        <v>0</v>
      </c>
      <c r="E54">
        <f>('Taxa Weights'!$B$4)*('Casc22.abundance'!E54)</f>
        <v>0.10811142473725241</v>
      </c>
      <c r="F54">
        <f>('Taxa Weights'!$B$5)*('Casc22.abundance'!F54)</f>
        <v>3.2847225265292828</v>
      </c>
      <c r="G54">
        <f>('Taxa Weights'!$B$6)*('Casc22.abundance'!G54)</f>
        <v>0</v>
      </c>
      <c r="H54">
        <f>('Taxa Weights'!$B$7)*('Casc22.abundance'!H54)</f>
        <v>0</v>
      </c>
      <c r="I54">
        <f>('Taxa Weights'!$B$8)*('Casc22.abundance'!I54)</f>
        <v>0</v>
      </c>
      <c r="J54" s="3">
        <f>('Taxa Weights'!$B$5)*('Casc22.abundance'!J54)</f>
        <v>0</v>
      </c>
      <c r="K54">
        <f>('Taxa Weights'!$B$9)*('Casc22.abundance'!K54)</f>
        <v>37.021271806946828</v>
      </c>
      <c r="L54">
        <f>('Taxa Weights'!$B$10)*('Casc22.abundance'!L54)</f>
        <v>0</v>
      </c>
      <c r="M54">
        <f>('Taxa Weights'!$B$11)*('Casc22.abundance'!M54)</f>
        <v>0</v>
      </c>
    </row>
    <row r="55" spans="1:13" x14ac:dyDescent="0.25">
      <c r="A55" t="s">
        <v>99</v>
      </c>
      <c r="B55">
        <f>('Taxa Weights'!$B$1)*('Casc22.abundance'!B55)</f>
        <v>0</v>
      </c>
      <c r="C55">
        <f>('Taxa Weights'!$B$2)*('Casc22.abundance'!C55)</f>
        <v>0</v>
      </c>
      <c r="D55">
        <f>('Taxa Weights'!$B$3)*('Casc22.abundance'!D55)</f>
        <v>0</v>
      </c>
      <c r="E55">
        <f>('Taxa Weights'!$B$4)*('Casc22.abundance'!E55)</f>
        <v>3.4709457533289946E-2</v>
      </c>
      <c r="F55">
        <f>('Taxa Weights'!$B$5)*('Casc22.abundance'!F55)</f>
        <v>0.57703112975316873</v>
      </c>
      <c r="G55">
        <f>('Taxa Weights'!$B$6)*('Casc22.abundance'!G55)</f>
        <v>0</v>
      </c>
      <c r="H55">
        <f>('Taxa Weights'!$B$7)*('Casc22.abundance'!H55)</f>
        <v>0</v>
      </c>
      <c r="I55">
        <f>('Taxa Weights'!$B$8)*('Casc22.abundance'!I55)</f>
        <v>0</v>
      </c>
      <c r="J55" s="3">
        <f>('Taxa Weights'!$B$5)*('Casc22.abundance'!J55)</f>
        <v>0</v>
      </c>
      <c r="K55">
        <f>('Taxa Weights'!$B$9)*('Casc22.abundance'!K55)</f>
        <v>14.354168097126706</v>
      </c>
      <c r="L55">
        <f>('Taxa Weights'!$B$10)*('Casc22.abundance'!L55)</f>
        <v>0</v>
      </c>
      <c r="M55">
        <f>('Taxa Weights'!$B$11)*('Casc22.abundance'!M55)</f>
        <v>0</v>
      </c>
    </row>
    <row r="56" spans="1:13" x14ac:dyDescent="0.25">
      <c r="A56" t="s">
        <v>100</v>
      </c>
      <c r="B56">
        <f>('Taxa Weights'!$B$1)*('Casc22.abundance'!B56)</f>
        <v>4.4067991661145799E-4</v>
      </c>
      <c r="C56">
        <f>('Taxa Weights'!$B$2)*('Casc22.abundance'!C56)</f>
        <v>0</v>
      </c>
      <c r="D56">
        <f>('Taxa Weights'!$B$3)*('Casc22.abundance'!D56)</f>
        <v>0</v>
      </c>
      <c r="E56">
        <f>('Taxa Weights'!$B$4)*('Casc22.abundance'!E56)</f>
        <v>2.3044803903644041E-2</v>
      </c>
      <c r="F56">
        <f>('Taxa Weights'!$B$5)*('Casc22.abundance'!F56)</f>
        <v>4.8884335994051646</v>
      </c>
      <c r="G56">
        <f>('Taxa Weights'!$B$6)*('Casc22.abundance'!G56)</f>
        <v>0</v>
      </c>
      <c r="H56">
        <f>('Taxa Weights'!$B$7)*('Casc22.abundance'!H56)</f>
        <v>0</v>
      </c>
      <c r="I56">
        <f>('Taxa Weights'!$B$8)*('Casc22.abundance'!I56)</f>
        <v>0</v>
      </c>
      <c r="J56" s="3">
        <f>('Taxa Weights'!$B$5)*('Casc22.abundance'!J56)</f>
        <v>0</v>
      </c>
      <c r="K56">
        <f>('Taxa Weights'!$B$9)*('Casc22.abundance'!K56)</f>
        <v>14.628769571405916</v>
      </c>
      <c r="L56">
        <f>('Taxa Weights'!$B$10)*('Casc22.abundance'!L56)</f>
        <v>0</v>
      </c>
      <c r="M56">
        <f>('Taxa Weights'!$B$11)*('Casc22.abundance'!M56)</f>
        <v>0</v>
      </c>
    </row>
    <row r="57" spans="1:13" x14ac:dyDescent="0.25">
      <c r="A57" t="s">
        <v>101</v>
      </c>
      <c r="B57">
        <f>('Taxa Weights'!$B$1)*('Casc22.abundance'!B57)</f>
        <v>0</v>
      </c>
      <c r="C57">
        <f>('Taxa Weights'!$B$2)*('Casc22.abundance'!C57)</f>
        <v>0</v>
      </c>
      <c r="D57">
        <f>('Taxa Weights'!$B$3)*('Casc22.abundance'!D57)</f>
        <v>0</v>
      </c>
      <c r="E57">
        <f>('Taxa Weights'!$B$4)*('Casc22.abundance'!E57)</f>
        <v>7.4445147894108887E-2</v>
      </c>
      <c r="F57">
        <f>('Taxa Weights'!$B$5)*('Casc22.abundance'!F57)</f>
        <v>0.54436899116084336</v>
      </c>
      <c r="G57">
        <f>('Taxa Weights'!$B$6)*('Casc22.abundance'!G57)</f>
        <v>0</v>
      </c>
      <c r="H57">
        <f>('Taxa Weights'!$B$7)*('Casc22.abundance'!H57)</f>
        <v>0</v>
      </c>
      <c r="I57">
        <f>('Taxa Weights'!$B$8)*('Casc22.abundance'!I57)</f>
        <v>0</v>
      </c>
      <c r="J57" s="3">
        <f>('Taxa Weights'!$B$5)*('Casc22.abundance'!J57)</f>
        <v>0</v>
      </c>
      <c r="K57">
        <f>('Taxa Weights'!$B$9)*('Casc22.abundance'!K57)</f>
        <v>22.092936974871112</v>
      </c>
      <c r="L57">
        <f>('Taxa Weights'!$B$10)*('Casc22.abundance'!L57)</f>
        <v>0</v>
      </c>
      <c r="M57">
        <f>('Taxa Weights'!$B$11)*('Casc22.abundance'!M57)</f>
        <v>0</v>
      </c>
    </row>
    <row r="58" spans="1:13" x14ac:dyDescent="0.25">
      <c r="A58" t="s">
        <v>102</v>
      </c>
      <c r="B58">
        <f>('Taxa Weights'!$B$1)*('Casc22.abundance'!B58)</f>
        <v>6.6101987491718698E-4</v>
      </c>
      <c r="C58">
        <f>('Taxa Weights'!$B$2)*('Casc22.abundance'!C58)</f>
        <v>0</v>
      </c>
      <c r="D58">
        <f>('Taxa Weights'!$B$3)*('Casc22.abundance'!D58)</f>
        <v>0</v>
      </c>
      <c r="E58">
        <f>('Taxa Weights'!$B$4)*('Casc22.abundance'!E58)</f>
        <v>3.157991603599667E-2</v>
      </c>
      <c r="F58">
        <f>('Taxa Weights'!$B$5)*('Casc22.abundance'!F58)</f>
        <v>2.8905993860530148</v>
      </c>
      <c r="G58">
        <f>('Taxa Weights'!$B$6)*('Casc22.abundance'!G58)</f>
        <v>0</v>
      </c>
      <c r="H58">
        <f>('Taxa Weights'!$B$7)*('Casc22.abundance'!H58)</f>
        <v>0</v>
      </c>
      <c r="I58">
        <f>('Taxa Weights'!$B$8)*('Casc22.abundance'!I58)</f>
        <v>0</v>
      </c>
      <c r="J58" s="3">
        <f>('Taxa Weights'!$B$5)*('Casc22.abundance'!J58)</f>
        <v>0</v>
      </c>
      <c r="K58">
        <f>('Taxa Weights'!$B$9)*('Casc22.abundance'!K58)</f>
        <v>56.683361628471772</v>
      </c>
      <c r="L58">
        <f>('Taxa Weights'!$B$10)*('Casc22.abundance'!L58)</f>
        <v>0</v>
      </c>
      <c r="M58">
        <f>('Taxa Weights'!$B$11)*('Casc22.abundance'!M58)</f>
        <v>0</v>
      </c>
    </row>
    <row r="59" spans="1:13" x14ac:dyDescent="0.25">
      <c r="A59" t="s">
        <v>103</v>
      </c>
      <c r="B59">
        <f>('Taxa Weights'!$B$1)*('Casc22.abundance'!B59)</f>
        <v>2.6440777241296897E-3</v>
      </c>
      <c r="C59">
        <f>('Taxa Weights'!$B$2)*('Casc22.abundance'!C59)</f>
        <v>0</v>
      </c>
      <c r="D59">
        <f>('Taxa Weights'!$B$3)*('Casc22.abundance'!D59)</f>
        <v>0</v>
      </c>
      <c r="E59">
        <f>('Taxa Weights'!$B$4)*('Casc22.abundance'!E59)</f>
        <v>2.0107720811559242E-2</v>
      </c>
      <c r="F59">
        <f>('Taxa Weights'!$B$5)*('Casc22.abundance'!F59)</f>
        <v>3.5966779954868748</v>
      </c>
      <c r="G59">
        <f>('Taxa Weights'!$B$6)*('Casc22.abundance'!G59)</f>
        <v>0</v>
      </c>
      <c r="H59">
        <f>('Taxa Weights'!$B$7)*('Casc22.abundance'!H59)</f>
        <v>0</v>
      </c>
      <c r="I59">
        <f>('Taxa Weights'!$B$8)*('Casc22.abundance'!I59)</f>
        <v>0</v>
      </c>
      <c r="J59" s="3">
        <f>('Taxa Weights'!$B$5)*('Casc22.abundance'!J59)</f>
        <v>0</v>
      </c>
      <c r="K59">
        <f>('Taxa Weights'!$B$9)*('Casc22.abundance'!K59)</f>
        <v>15.66550027149446</v>
      </c>
      <c r="L59">
        <f>('Taxa Weights'!$B$10)*('Casc22.abundance'!L59)</f>
        <v>0</v>
      </c>
      <c r="M59">
        <f>('Taxa Weights'!$B$11)*('Casc22.abundance'!M59)</f>
        <v>0</v>
      </c>
    </row>
    <row r="60" spans="1:13" x14ac:dyDescent="0.25">
      <c r="A60" t="s">
        <v>104</v>
      </c>
      <c r="B60">
        <f>('Taxa Weights'!$B$1)*('Casc22.abundance'!B60)</f>
        <v>1.1543534023069151E-3</v>
      </c>
      <c r="C60">
        <f>('Taxa Weights'!$B$2)*('Casc22.abundance'!C60)</f>
        <v>0</v>
      </c>
      <c r="D60">
        <f>('Taxa Weights'!$B$3)*('Casc22.abundance'!D60)</f>
        <v>0</v>
      </c>
      <c r="E60">
        <f>('Taxa Weights'!$B$4)*('Casc22.abundance'!E60)</f>
        <v>0.53237920873256073</v>
      </c>
      <c r="F60">
        <f>('Taxa Weights'!$B$5)*('Casc22.abundance'!F60)</f>
        <v>2.8730374842842084</v>
      </c>
      <c r="G60">
        <f>('Taxa Weights'!$B$6)*('Casc22.abundance'!G60)</f>
        <v>0</v>
      </c>
      <c r="H60">
        <f>('Taxa Weights'!$B$7)*('Casc22.abundance'!H60)</f>
        <v>0.12698376059065414</v>
      </c>
      <c r="I60">
        <f>('Taxa Weights'!$B$8)*('Casc22.abundance'!I60)</f>
        <v>0</v>
      </c>
      <c r="J60" s="3">
        <f>('Taxa Weights'!$B$5)*('Casc22.abundance'!J60)</f>
        <v>0</v>
      </c>
      <c r="K60">
        <f>('Taxa Weights'!$B$9)*('Casc22.abundance'!K60)</f>
        <v>31.401348844066511</v>
      </c>
      <c r="L60">
        <f>('Taxa Weights'!$B$10)*('Casc22.abundance'!L60)</f>
        <v>7.0598175768199923E-3</v>
      </c>
      <c r="M60">
        <f>('Taxa Weights'!$B$11)*('Casc22.abundance'!M60)</f>
        <v>0</v>
      </c>
    </row>
    <row r="61" spans="1:13" x14ac:dyDescent="0.25">
      <c r="A61" t="s">
        <v>105</v>
      </c>
      <c r="B61">
        <f>('Taxa Weights'!$B$1)*('Casc22.abundance'!B61)</f>
        <v>0</v>
      </c>
      <c r="C61">
        <f>('Taxa Weights'!$B$2)*('Casc22.abundance'!C61)</f>
        <v>0</v>
      </c>
      <c r="D61">
        <f>('Taxa Weights'!$B$3)*('Casc22.abundance'!D61)</f>
        <v>0</v>
      </c>
      <c r="E61">
        <f>('Taxa Weights'!$B$4)*('Casc22.abundance'!E61)</f>
        <v>9.0260208272794074E-3</v>
      </c>
      <c r="F61">
        <f>('Taxa Weights'!$B$5)*('Casc22.abundance'!F61)</f>
        <v>5.2873529014791165</v>
      </c>
      <c r="G61">
        <f>('Taxa Weights'!$B$6)*('Casc22.abundance'!G61)</f>
        <v>0</v>
      </c>
      <c r="H61">
        <f>('Taxa Weights'!$B$7)*('Casc22.abundance'!H61)</f>
        <v>1.3619831869032403E-3</v>
      </c>
      <c r="I61">
        <f>('Taxa Weights'!$B$8)*('Casc22.abundance'!I61)</f>
        <v>0</v>
      </c>
      <c r="J61" s="3">
        <f>('Taxa Weights'!$B$5)*('Casc22.abundance'!J61)</f>
        <v>0</v>
      </c>
      <c r="K61">
        <f>('Taxa Weights'!$B$9)*('Casc22.abundance'!K61)</f>
        <v>21.136930622625371</v>
      </c>
      <c r="L61">
        <f>('Taxa Weights'!$B$10)*('Casc22.abundance'!L61)</f>
        <v>0</v>
      </c>
      <c r="M61">
        <f>('Taxa Weights'!$B$11)*('Casc22.abundance'!M61)</f>
        <v>0</v>
      </c>
    </row>
    <row r="62" spans="1:13" x14ac:dyDescent="0.25">
      <c r="A62" t="s">
        <v>106</v>
      </c>
      <c r="B62">
        <f>('Taxa Weights'!$B$1)*('Casc22.abundance'!B62)</f>
        <v>6.7858883390052821E-4</v>
      </c>
      <c r="C62">
        <f>('Taxa Weights'!$B$2)*('Casc22.abundance'!C62)</f>
        <v>0</v>
      </c>
      <c r="D62">
        <f>('Taxa Weights'!$B$3)*('Casc22.abundance'!D62)</f>
        <v>0</v>
      </c>
      <c r="E62">
        <f>('Taxa Weights'!$B$4)*('Casc22.abundance'!E62)</f>
        <v>5.207013670141105E-2</v>
      </c>
      <c r="F62">
        <f>('Taxa Weights'!$B$5)*('Casc22.abundance'!F62)</f>
        <v>2.3952520610179877</v>
      </c>
      <c r="G62">
        <f>('Taxa Weights'!$B$6)*('Casc22.abundance'!G62)</f>
        <v>0</v>
      </c>
      <c r="H62">
        <f>('Taxa Weights'!$B$7)*('Casc22.abundance'!H62)</f>
        <v>0</v>
      </c>
      <c r="I62">
        <f>('Taxa Weights'!$B$8)*('Casc22.abundance'!I62)</f>
        <v>0</v>
      </c>
      <c r="J62" s="3">
        <f>('Taxa Weights'!$B$5)*('Casc22.abundance'!J62)</f>
        <v>0</v>
      </c>
      <c r="K62">
        <f>('Taxa Weights'!$B$9)*('Casc22.abundance'!K62)</f>
        <v>33.906772210091965</v>
      </c>
      <c r="L62">
        <f>('Taxa Weights'!$B$10)*('Casc22.abundance'!L62)</f>
        <v>0</v>
      </c>
      <c r="M62">
        <f>('Taxa Weights'!$B$11)*('Casc22.abundance'!M62)</f>
        <v>0</v>
      </c>
    </row>
    <row r="63" spans="1:13" x14ac:dyDescent="0.25">
      <c r="A63" t="s">
        <v>107</v>
      </c>
      <c r="B63">
        <f>('Taxa Weights'!$B$1)*('Casc22.abundance'!B63)</f>
        <v>0</v>
      </c>
      <c r="C63">
        <f>('Taxa Weights'!$B$2)*('Casc22.abundance'!C63)</f>
        <v>0</v>
      </c>
      <c r="D63">
        <f>('Taxa Weights'!$B$3)*('Casc22.abundance'!D63)</f>
        <v>2.8838946411658922E-5</v>
      </c>
      <c r="E63">
        <f>('Taxa Weights'!$B$4)*('Casc22.abundance'!E63)</f>
        <v>3.0023512358815E-3</v>
      </c>
      <c r="F63">
        <f>('Taxa Weights'!$B$5)*('Casc22.abundance'!F63)</f>
        <v>6.6160046155764771</v>
      </c>
      <c r="G63">
        <f>('Taxa Weights'!$B$6)*('Casc22.abundance'!G63)</f>
        <v>0</v>
      </c>
      <c r="H63">
        <f>('Taxa Weights'!$B$7)*('Casc22.abundance'!H63)</f>
        <v>0</v>
      </c>
      <c r="I63">
        <f>('Taxa Weights'!$B$8)*('Casc22.abundance'!I63)</f>
        <v>0</v>
      </c>
      <c r="J63" s="3">
        <f>('Taxa Weights'!$B$5)*('Casc22.abundance'!J63)</f>
        <v>0</v>
      </c>
      <c r="K63">
        <f>('Taxa Weights'!$B$9)*('Casc22.abundance'!K63)</f>
        <v>9.2539229073702707</v>
      </c>
      <c r="L63">
        <f>('Taxa Weights'!$B$10)*('Casc22.abundance'!L63)</f>
        <v>7.2190624935362414E-3</v>
      </c>
      <c r="M63">
        <f>('Taxa Weights'!$B$11)*('Casc22.abundance'!M63)</f>
        <v>0</v>
      </c>
    </row>
    <row r="64" spans="1:13" x14ac:dyDescent="0.25">
      <c r="A64" t="s">
        <v>108</v>
      </c>
      <c r="B64">
        <f>('Taxa Weights'!$B$1)*('Casc22.abundance'!B64)</f>
        <v>0</v>
      </c>
      <c r="C64">
        <f>('Taxa Weights'!$B$2)*('Casc22.abundance'!C64)</f>
        <v>0</v>
      </c>
      <c r="D64">
        <f>('Taxa Weights'!$B$3)*('Casc22.abundance'!D64)</f>
        <v>5.1606515620847465E-5</v>
      </c>
      <c r="E64">
        <f>('Taxa Weights'!$B$4)*('Casc22.abundance'!E64)</f>
        <v>1.4225184976767809E-3</v>
      </c>
      <c r="F64">
        <f>('Taxa Weights'!$B$5)*('Casc22.abundance'!F64)</f>
        <v>6.2820182378327285</v>
      </c>
      <c r="G64">
        <f>('Taxa Weights'!$B$6)*('Casc22.abundance'!G64)</f>
        <v>0</v>
      </c>
      <c r="H64">
        <f>('Taxa Weights'!$B$7)*('Casc22.abundance'!H64)</f>
        <v>0</v>
      </c>
      <c r="I64">
        <f>('Taxa Weights'!$B$8)*('Casc22.abundance'!I64)</f>
        <v>0</v>
      </c>
      <c r="J64" s="3">
        <f>('Taxa Weights'!$B$5)*('Casc22.abundance'!J64)</f>
        <v>0</v>
      </c>
      <c r="K64">
        <f>('Taxa Weights'!$B$9)*('Casc22.abundance'!K64)</f>
        <v>17.799168431384796</v>
      </c>
      <c r="L64">
        <f>('Taxa Weights'!$B$10)*('Casc22.abundance'!L64)</f>
        <v>1.2031778902080472E-3</v>
      </c>
      <c r="M64">
        <f>('Taxa Weights'!$B$11)*('Casc22.abundance'!M64)</f>
        <v>0</v>
      </c>
    </row>
    <row r="65" spans="1:13" x14ac:dyDescent="0.25">
      <c r="A65" t="s">
        <v>109</v>
      </c>
      <c r="B65">
        <f>('Taxa Weights'!$B$1)*('Casc22.abundance'!B65)</f>
        <v>2.5131512494988052E-4</v>
      </c>
      <c r="C65">
        <f>('Taxa Weights'!$B$2)*('Casc22.abundance'!C65)</f>
        <v>0</v>
      </c>
      <c r="D65">
        <f>('Taxa Weights'!$B$3)*('Casc22.abundance'!D65)</f>
        <v>0</v>
      </c>
      <c r="E65">
        <f>('Taxa Weights'!$B$4)*('Casc22.abundance'!E65)</f>
        <v>0</v>
      </c>
      <c r="F65">
        <f>('Taxa Weights'!$B$5)*('Casc22.abundance'!F65)</f>
        <v>5.0478798063029959</v>
      </c>
      <c r="G65">
        <f>('Taxa Weights'!$B$6)*('Casc22.abundance'!G65)</f>
        <v>0</v>
      </c>
      <c r="H65">
        <f>('Taxa Weights'!$B$7)*('Casc22.abundance'!H65)</f>
        <v>0</v>
      </c>
      <c r="I65">
        <f>('Taxa Weights'!$B$8)*('Casc22.abundance'!I65)</f>
        <v>0</v>
      </c>
      <c r="J65" s="3">
        <f>('Taxa Weights'!$B$5)*('Casc22.abundance'!J65)</f>
        <v>0</v>
      </c>
      <c r="K65">
        <f>('Taxa Weights'!$B$9)*('Casc22.abundance'!K65)</f>
        <v>5.1144865523823446</v>
      </c>
      <c r="L65">
        <f>('Taxa Weights'!$B$10)*('Casc22.abundance'!L65)</f>
        <v>0</v>
      </c>
      <c r="M65">
        <f>('Taxa Weights'!$B$11)*('Casc22.abundance'!M65)</f>
        <v>0</v>
      </c>
    </row>
    <row r="66" spans="1:13" x14ac:dyDescent="0.25">
      <c r="A66" t="s">
        <v>110</v>
      </c>
      <c r="B66">
        <f>('Taxa Weights'!$B$1)*('Casc22.abundance'!B66)</f>
        <v>0</v>
      </c>
      <c r="C66">
        <f>('Taxa Weights'!$B$2)*('Casc22.abundance'!C66)</f>
        <v>0</v>
      </c>
      <c r="D66">
        <f>('Taxa Weights'!$B$3)*('Casc22.abundance'!D66)</f>
        <v>0</v>
      </c>
      <c r="E66">
        <f>('Taxa Weights'!$B$4)*('Casc22.abundance'!E66)</f>
        <v>0</v>
      </c>
      <c r="F66">
        <f>('Taxa Weights'!$B$5)*('Casc22.abundance'!F66)</f>
        <v>8.4252513650737626</v>
      </c>
      <c r="G66">
        <f>('Taxa Weights'!$B$6)*('Casc22.abundance'!G66)</f>
        <v>0</v>
      </c>
      <c r="H66">
        <f>('Taxa Weights'!$B$7)*('Casc22.abundance'!H66)</f>
        <v>0</v>
      </c>
      <c r="I66">
        <f>('Taxa Weights'!$B$8)*('Casc22.abundance'!I66)</f>
        <v>0</v>
      </c>
      <c r="J66" s="3">
        <f>('Taxa Weights'!$B$5)*('Casc22.abundance'!J66)</f>
        <v>0</v>
      </c>
      <c r="K66">
        <f>('Taxa Weights'!$B$9)*('Casc22.abundance'!K66)</f>
        <v>26.411016431251529</v>
      </c>
      <c r="L66">
        <f>('Taxa Weights'!$B$10)*('Casc22.abundance'!L66)</f>
        <v>0</v>
      </c>
      <c r="M66">
        <f>('Taxa Weights'!$B$11)*('Casc22.abundance'!M66)</f>
        <v>0</v>
      </c>
    </row>
    <row r="67" spans="1:13" x14ac:dyDescent="0.25">
      <c r="A67" t="s">
        <v>111</v>
      </c>
      <c r="B67">
        <f>('Taxa Weights'!$B$1)*('Casc22.abundance'!B67)</f>
        <v>0</v>
      </c>
      <c r="C67">
        <f>('Taxa Weights'!$B$2)*('Casc22.abundance'!C67)</f>
        <v>0</v>
      </c>
      <c r="D67">
        <f>('Taxa Weights'!$B$3)*('Casc22.abundance'!D67)</f>
        <v>0</v>
      </c>
      <c r="E67">
        <f>('Taxa Weights'!$B$4)*('Casc22.abundance'!E67)</f>
        <v>3.5821623218858256E-3</v>
      </c>
      <c r="F67">
        <f>('Taxa Weights'!$B$5)*('Casc22.abundance'!F67)</f>
        <v>0.27416413610816981</v>
      </c>
      <c r="G67">
        <f>('Taxa Weights'!$B$6)*('Casc22.abundance'!G67)</f>
        <v>0</v>
      </c>
      <c r="H67">
        <f>('Taxa Weights'!$B$7)*('Casc22.abundance'!H67)</f>
        <v>0</v>
      </c>
      <c r="I67">
        <f>('Taxa Weights'!$B$8)*('Casc22.abundance'!I67)</f>
        <v>0</v>
      </c>
      <c r="J67" s="3">
        <f>('Taxa Weights'!$B$5)*('Casc22.abundance'!J67)</f>
        <v>0</v>
      </c>
      <c r="K67">
        <f>('Taxa Weights'!$B$9)*('Casc22.abundance'!K67)</f>
        <v>4.400433750029574</v>
      </c>
      <c r="L67">
        <f>('Taxa Weights'!$B$10)*('Casc22.abundance'!L67)</f>
        <v>0</v>
      </c>
      <c r="M67">
        <f>('Taxa Weights'!$B$11)*('Casc22.abundance'!M67)</f>
        <v>0</v>
      </c>
    </row>
    <row r="68" spans="1:13" x14ac:dyDescent="0.25">
      <c r="A68" t="s">
        <v>112</v>
      </c>
      <c r="B68">
        <f>('Taxa Weights'!$B$1)*('Casc22.abundance'!B68)</f>
        <v>0</v>
      </c>
      <c r="C68">
        <f>('Taxa Weights'!$B$2)*('Casc22.abundance'!C68)</f>
        <v>0</v>
      </c>
      <c r="D68">
        <f>('Taxa Weights'!$B$3)*('Casc22.abundance'!D68)</f>
        <v>0</v>
      </c>
      <c r="E68">
        <f>('Taxa Weights'!$B$4)*('Casc22.abundance'!E68)</f>
        <v>0</v>
      </c>
      <c r="F68">
        <f>('Taxa Weights'!$B$5)*('Casc22.abundance'!F68)</f>
        <v>0.39401946256655751</v>
      </c>
      <c r="G68">
        <f>('Taxa Weights'!$B$6)*('Casc22.abundance'!G68)</f>
        <v>0</v>
      </c>
      <c r="H68">
        <f>('Taxa Weights'!$B$7)*('Casc22.abundance'!H68)</f>
        <v>0</v>
      </c>
      <c r="I68">
        <f>('Taxa Weights'!$B$8)*('Casc22.abundance'!I68)</f>
        <v>0</v>
      </c>
      <c r="J68" s="3">
        <f>('Taxa Weights'!$B$5)*('Casc22.abundance'!J68)</f>
        <v>0</v>
      </c>
      <c r="K68">
        <f>('Taxa Weights'!$B$9)*('Casc22.abundance'!K68)</f>
        <v>3.8697806916450577</v>
      </c>
      <c r="L68">
        <f>('Taxa Weights'!$B$10)*('Casc22.abundance'!L68)</f>
        <v>0</v>
      </c>
      <c r="M68">
        <f>('Taxa Weights'!$B$11)*('Casc22.abundance'!M68)</f>
        <v>0</v>
      </c>
    </row>
    <row r="69" spans="1:13" x14ac:dyDescent="0.25">
      <c r="A69" t="s">
        <v>113</v>
      </c>
      <c r="B69">
        <f>('Taxa Weights'!$B$1)*('Casc22.abundance'!B69)</f>
        <v>0</v>
      </c>
      <c r="C69">
        <f>('Taxa Weights'!$B$2)*('Casc22.abundance'!C69)</f>
        <v>0</v>
      </c>
      <c r="D69">
        <f>('Taxa Weights'!$B$3)*('Casc22.abundance'!D69)</f>
        <v>0</v>
      </c>
      <c r="E69">
        <f>('Taxa Weights'!$B$4)*('Casc22.abundance'!E69)</f>
        <v>0</v>
      </c>
      <c r="F69">
        <f>('Taxa Weights'!$B$5)*('Casc22.abundance'!F69)</f>
        <v>72.688382577659524</v>
      </c>
      <c r="G69">
        <f>('Taxa Weights'!$B$6)*('Casc22.abundance'!G69)</f>
        <v>0</v>
      </c>
      <c r="H69">
        <f>('Taxa Weights'!$B$7)*('Casc22.abundance'!H69)</f>
        <v>0</v>
      </c>
      <c r="I69">
        <f>('Taxa Weights'!$B$8)*('Casc22.abundance'!I69)</f>
        <v>0</v>
      </c>
      <c r="J69" s="3">
        <f>('Taxa Weights'!$B$5)*('Casc22.abundance'!J69)</f>
        <v>0</v>
      </c>
      <c r="K69">
        <f>('Taxa Weights'!$B$9)*('Casc22.abundance'!K69)</f>
        <v>139.65842776078091</v>
      </c>
      <c r="L69">
        <f>('Taxa Weights'!$B$10)*('Casc22.abundance'!L69)</f>
        <v>0</v>
      </c>
      <c r="M69">
        <f>('Taxa Weights'!$B$11)*('Casc22.abundance'!M69)</f>
        <v>0</v>
      </c>
    </row>
    <row r="70" spans="1:13" x14ac:dyDescent="0.25">
      <c r="A70" t="s">
        <v>114</v>
      </c>
      <c r="B70">
        <f>('Taxa Weights'!$B$1)*('Casc22.abundance'!B70)</f>
        <v>0</v>
      </c>
      <c r="C70">
        <f>('Taxa Weights'!$B$2)*('Casc22.abundance'!C70)</f>
        <v>0</v>
      </c>
      <c r="D70">
        <f>('Taxa Weights'!$B$3)*('Casc22.abundance'!D70)</f>
        <v>0</v>
      </c>
      <c r="E70">
        <f>('Taxa Weights'!$B$4)*('Casc22.abundance'!E70)</f>
        <v>0</v>
      </c>
      <c r="F70">
        <f>('Taxa Weights'!$B$5)*('Casc22.abundance'!F70)</f>
        <v>0</v>
      </c>
      <c r="G70">
        <f>('Taxa Weights'!$B$6)*('Casc22.abundance'!G70)</f>
        <v>7.1535848597935429E-3</v>
      </c>
      <c r="H70">
        <f>('Taxa Weights'!$B$7)*('Casc22.abundance'!H70)</f>
        <v>0</v>
      </c>
      <c r="I70">
        <f>('Taxa Weights'!$B$8)*('Casc22.abundance'!I70)</f>
        <v>0</v>
      </c>
      <c r="J70" s="3">
        <f>('Taxa Weights'!$B$5)*('Casc22.abundance'!J70)</f>
        <v>0</v>
      </c>
      <c r="K70">
        <f>('Taxa Weights'!$B$9)*('Casc22.abundance'!K70)</f>
        <v>0.18607548428696485</v>
      </c>
      <c r="L70">
        <f>('Taxa Weights'!$B$10)*('Casc22.abundance'!L70)</f>
        <v>2.3358514030281907</v>
      </c>
      <c r="M70">
        <f>('Taxa Weights'!$B$11)*('Casc22.abundance'!M70)</f>
        <v>0</v>
      </c>
    </row>
    <row r="71" spans="1:13" x14ac:dyDescent="0.25">
      <c r="A71" t="s">
        <v>115</v>
      </c>
      <c r="B71">
        <f>('Taxa Weights'!$B$1)*('Casc22.abundance'!B71)</f>
        <v>1.4568525243563888E-2</v>
      </c>
      <c r="C71">
        <f>('Taxa Weights'!$B$2)*('Casc22.abundance'!C71)</f>
        <v>0</v>
      </c>
      <c r="D71">
        <f>('Taxa Weights'!$B$3)*('Casc22.abundance'!D71)</f>
        <v>0</v>
      </c>
      <c r="E71">
        <f>('Taxa Weights'!$B$4)*('Casc22.abundance'!E71)</f>
        <v>8.2297881029981118E-3</v>
      </c>
      <c r="F71">
        <f>('Taxa Weights'!$B$5)*('Casc22.abundance'!F71)</f>
        <v>0</v>
      </c>
      <c r="G71">
        <f>('Taxa Weights'!$B$6)*('Casc22.abundance'!G71)</f>
        <v>2.9806605967001378E-2</v>
      </c>
      <c r="H71">
        <f>('Taxa Weights'!$B$7)*('Casc22.abundance'!H71)</f>
        <v>0</v>
      </c>
      <c r="I71">
        <f>('Taxa Weights'!$B$8)*('Casc22.abundance'!I71)</f>
        <v>0</v>
      </c>
      <c r="J71" s="3">
        <f>('Taxa Weights'!$B$5)*('Casc22.abundance'!J71)</f>
        <v>0</v>
      </c>
      <c r="K71">
        <f>('Taxa Weights'!$B$9)*('Casc22.abundance'!K71)</f>
        <v>15.474052737685462</v>
      </c>
      <c r="L71">
        <f>('Taxa Weights'!$B$10)*('Casc22.abundance'!L71)</f>
        <v>2.7097467311670886</v>
      </c>
      <c r="M71">
        <f>('Taxa Weights'!$B$11)*('Casc22.abundance'!M71)</f>
        <v>0</v>
      </c>
    </row>
    <row r="72" spans="1:13" x14ac:dyDescent="0.25">
      <c r="A72" t="s">
        <v>116</v>
      </c>
      <c r="B72">
        <f>('Taxa Weights'!$B$1)*('Casc22.abundance'!B72)</f>
        <v>0.10289021219597855</v>
      </c>
      <c r="C72">
        <f>('Taxa Weights'!$B$2)*('Casc22.abundance'!C72)</f>
        <v>0</v>
      </c>
      <c r="D72">
        <f>('Taxa Weights'!$B$3)*('Casc22.abundance'!D72)</f>
        <v>0</v>
      </c>
      <c r="E72">
        <f>('Taxa Weights'!$B$4)*('Casc22.abundance'!E72)</f>
        <v>7.8182988697919981E-2</v>
      </c>
      <c r="F72">
        <f>('Taxa Weights'!$B$5)*('Casc22.abundance'!F72)</f>
        <v>0</v>
      </c>
      <c r="G72">
        <f>('Taxa Weights'!$B$6)*('Casc22.abundance'!G72)</f>
        <v>2.3845280481450189E-2</v>
      </c>
      <c r="H72">
        <f>('Taxa Weights'!$B$7)*('Casc22.abundance'!H72)</f>
        <v>0</v>
      </c>
      <c r="I72">
        <f>('Taxa Weights'!$B$8)*('Casc22.abundance'!I72)</f>
        <v>0</v>
      </c>
      <c r="J72" s="3">
        <f>('Taxa Weights'!$B$5)*('Casc22.abundance'!J72)</f>
        <v>0</v>
      </c>
      <c r="K72">
        <f>('Taxa Weights'!$B$9)*('Casc22.abundance'!K72)</f>
        <v>16.479866166263651</v>
      </c>
      <c r="L72">
        <f>('Taxa Weights'!$B$10)*('Casc22.abundance'!L72)</f>
        <v>3.0652456150384522</v>
      </c>
      <c r="M72">
        <f>('Taxa Weights'!$B$11)*('Casc22.abundance'!M72)</f>
        <v>0</v>
      </c>
    </row>
    <row r="73" spans="1:13" x14ac:dyDescent="0.25">
      <c r="A73" t="s">
        <v>117</v>
      </c>
      <c r="B73">
        <f>('Taxa Weights'!$B$1)*('Casc22.abundance'!B73)</f>
        <v>0.10380074502370129</v>
      </c>
      <c r="C73">
        <f>('Taxa Weights'!$B$2)*('Casc22.abundance'!C73)</f>
        <v>0</v>
      </c>
      <c r="D73">
        <f>('Taxa Weights'!$B$3)*('Casc22.abundance'!D73)</f>
        <v>4.3318216082969315E-5</v>
      </c>
      <c r="E73">
        <f>('Taxa Weights'!$B$4)*('Casc22.abundance'!E73)</f>
        <v>0.11051430024884736</v>
      </c>
      <c r="F73">
        <f>('Taxa Weights'!$B$5)*('Casc22.abundance'!F73)</f>
        <v>0</v>
      </c>
      <c r="G73">
        <f>('Taxa Weights'!$B$6)*('Casc22.abundance'!G73)</f>
        <v>0</v>
      </c>
      <c r="H73">
        <f>('Taxa Weights'!$B$7)*('Casc22.abundance'!H73)</f>
        <v>0</v>
      </c>
      <c r="I73">
        <f>('Taxa Weights'!$B$8)*('Casc22.abundance'!I73)</f>
        <v>0</v>
      </c>
      <c r="J73" s="3">
        <f>('Taxa Weights'!$B$5)*('Casc22.abundance'!J73)</f>
        <v>0</v>
      </c>
      <c r="K73">
        <f>('Taxa Weights'!$B$9)*('Casc22.abundance'!K73)</f>
        <v>20.709440603861811</v>
      </c>
      <c r="L73">
        <f>('Taxa Weights'!$B$10)*('Casc22.abundance'!L73)</f>
        <v>3.8160194781672185</v>
      </c>
      <c r="M73">
        <f>('Taxa Weights'!$B$11)*('Casc22.abundance'!M73)</f>
        <v>0</v>
      </c>
    </row>
    <row r="74" spans="1:13" x14ac:dyDescent="0.25">
      <c r="A74" t="s">
        <v>118</v>
      </c>
      <c r="B74">
        <f>('Taxa Weights'!$B$1)*('Casc22.abundance'!B74)</f>
        <v>0.92783297453148272</v>
      </c>
      <c r="C74">
        <f>('Taxa Weights'!$B$2)*('Casc22.abundance'!C74)</f>
        <v>0</v>
      </c>
      <c r="D74">
        <f>('Taxa Weights'!$B$3)*('Casc22.abundance'!D74)</f>
        <v>1.4583799299084427E-3</v>
      </c>
      <c r="E74">
        <f>('Taxa Weights'!$B$4)*('Casc22.abundance'!E74)</f>
        <v>0.58615638505482137</v>
      </c>
      <c r="F74">
        <f>('Taxa Weights'!$B$5)*('Casc22.abundance'!F74)</f>
        <v>0</v>
      </c>
      <c r="G74">
        <f>('Taxa Weights'!$B$6)*('Casc22.abundance'!G74)</f>
        <v>0</v>
      </c>
      <c r="H74">
        <f>('Taxa Weights'!$B$7)*('Casc22.abundance'!H74)</f>
        <v>5.5394004400875586E-2</v>
      </c>
      <c r="I74">
        <f>('Taxa Weights'!$B$8)*('Casc22.abundance'!I74)</f>
        <v>0</v>
      </c>
      <c r="J74" s="3">
        <f>('Taxa Weights'!$B$5)*('Casc22.abundance'!J74)</f>
        <v>0</v>
      </c>
      <c r="K74">
        <f>('Taxa Weights'!$B$9)*('Casc22.abundance'!K74)</f>
        <v>15.55142299948799</v>
      </c>
      <c r="L74">
        <f>('Taxa Weights'!$B$10)*('Casc22.abundance'!L74)</f>
        <v>3.8980576823239841</v>
      </c>
      <c r="M74">
        <f>('Taxa Weights'!$B$11)*('Casc22.abundance'!M74)</f>
        <v>0</v>
      </c>
    </row>
    <row r="75" spans="1:13" x14ac:dyDescent="0.25">
      <c r="A75" t="s">
        <v>119</v>
      </c>
      <c r="B75">
        <f>('Taxa Weights'!$B$1)*('Casc22.abundance'!B75)</f>
        <v>1.887534598921031</v>
      </c>
      <c r="C75">
        <f>('Taxa Weights'!$B$2)*('Casc22.abundance'!C75)</f>
        <v>0</v>
      </c>
      <c r="D75">
        <f>('Taxa Weights'!$B$3)*('Casc22.abundance'!D75)</f>
        <v>0</v>
      </c>
      <c r="E75">
        <f>('Taxa Weights'!$B$4)*('Casc22.abundance'!E75)</f>
        <v>3.4583914493400263</v>
      </c>
      <c r="F75">
        <f>('Taxa Weights'!$B$5)*('Casc22.abundance'!F75)</f>
        <v>0</v>
      </c>
      <c r="G75">
        <f>('Taxa Weights'!$B$6)*('Casc22.abundance'!G75)</f>
        <v>0</v>
      </c>
      <c r="H75">
        <f>('Taxa Weights'!$B$7)*('Casc22.abundance'!H75)</f>
        <v>0.67228176807377871</v>
      </c>
      <c r="I75">
        <f>('Taxa Weights'!$B$8)*('Casc22.abundance'!I75)</f>
        <v>0</v>
      </c>
      <c r="J75" s="3">
        <f>('Taxa Weights'!$B$5)*('Casc22.abundance'!J75)</f>
        <v>0</v>
      </c>
      <c r="K75">
        <f>('Taxa Weights'!$B$9)*('Casc22.abundance'!K75)</f>
        <v>79.15945108376259</v>
      </c>
      <c r="L75">
        <f>('Taxa Weights'!$B$10)*('Casc22.abundance'!L75)</f>
        <v>1.4682975602257293</v>
      </c>
      <c r="M75">
        <f>('Taxa Weights'!$B$11)*('Casc22.abundance'!M75)</f>
        <v>0</v>
      </c>
    </row>
    <row r="76" spans="1:13" x14ac:dyDescent="0.25">
      <c r="A76" t="s">
        <v>120</v>
      </c>
      <c r="B76">
        <f>('Taxa Weights'!$B$1)*('Casc22.abundance'!B76)</f>
        <v>3.1071933522836943E-2</v>
      </c>
      <c r="C76">
        <f>('Taxa Weights'!$B$2)*('Casc22.abundance'!C76)</f>
        <v>2.9279475046777877E-4</v>
      </c>
      <c r="D76">
        <f>('Taxa Weights'!$B$3)*('Casc22.abundance'!D76)</f>
        <v>0</v>
      </c>
      <c r="E76">
        <f>('Taxa Weights'!$B$4)*('Casc22.abundance'!E76)</f>
        <v>0</v>
      </c>
      <c r="F76">
        <f>('Taxa Weights'!$B$5)*('Casc22.abundance'!F76)</f>
        <v>0</v>
      </c>
      <c r="G76">
        <f>('Taxa Weights'!$B$6)*('Casc22.abundance'!G76)</f>
        <v>0</v>
      </c>
      <c r="H76">
        <f>('Taxa Weights'!$B$7)*('Casc22.abundance'!H76)</f>
        <v>163.07081838476631</v>
      </c>
      <c r="I76">
        <f>('Taxa Weights'!$B$8)*('Casc22.abundance'!I76)</f>
        <v>0</v>
      </c>
      <c r="J76" s="3">
        <f>('Taxa Weights'!$B$5)*('Casc22.abundance'!J76)</f>
        <v>0</v>
      </c>
      <c r="K76">
        <f>('Taxa Weights'!$B$9)*('Casc22.abundance'!K76)</f>
        <v>0</v>
      </c>
      <c r="L76">
        <f>('Taxa Weights'!$B$10)*('Casc22.abundance'!L76)</f>
        <v>2.1572318585893391</v>
      </c>
      <c r="M76">
        <f>('Taxa Weights'!$B$11)*('Casc22.abundance'!M76)</f>
        <v>0</v>
      </c>
    </row>
    <row r="77" spans="1:13" x14ac:dyDescent="0.25">
      <c r="A77" t="s">
        <v>121</v>
      </c>
      <c r="B77">
        <f>('Taxa Weights'!$B$1)*('Casc22.abundance'!B77)</f>
        <v>4.4388476461195633E-3</v>
      </c>
      <c r="C77">
        <f>('Taxa Weights'!$B$2)*('Casc22.abundance'!C77)</f>
        <v>0</v>
      </c>
      <c r="D77">
        <f>('Taxa Weights'!$B$3)*('Casc22.abundance'!D77)</f>
        <v>0</v>
      </c>
      <c r="E77">
        <f>('Taxa Weights'!$B$4)*('Casc22.abundance'!E77)</f>
        <v>0</v>
      </c>
      <c r="F77">
        <f>('Taxa Weights'!$B$5)*('Casc22.abundance'!F77)</f>
        <v>0</v>
      </c>
      <c r="G77">
        <f>('Taxa Weights'!$B$6)*('Casc22.abundance'!G77)</f>
        <v>0</v>
      </c>
      <c r="H77">
        <f>('Taxa Weights'!$B$7)*('Casc22.abundance'!H77)</f>
        <v>201.18409584691909</v>
      </c>
      <c r="I77">
        <f>('Taxa Weights'!$B$8)*('Casc22.abundance'!I77)</f>
        <v>0</v>
      </c>
      <c r="J77" s="3">
        <f>('Taxa Weights'!$B$5)*('Casc22.abundance'!J77)</f>
        <v>0</v>
      </c>
      <c r="K77">
        <f>('Taxa Weights'!$B$9)*('Casc22.abundance'!K77)</f>
        <v>0</v>
      </c>
      <c r="L77">
        <f>('Taxa Weights'!$B$10)*('Casc22.abundance'!L77)</f>
        <v>1.4482539724799215</v>
      </c>
      <c r="M77">
        <f>('Taxa Weights'!$B$11)*('Casc22.abundance'!M77)</f>
        <v>0</v>
      </c>
    </row>
    <row r="78" spans="1:13" x14ac:dyDescent="0.25">
      <c r="A78" t="s">
        <v>122</v>
      </c>
      <c r="B78">
        <f>('Taxa Weights'!$B$1)*('Casc22.abundance'!B78)</f>
        <v>0</v>
      </c>
      <c r="C78">
        <f>('Taxa Weights'!$B$2)*('Casc22.abundance'!C78)</f>
        <v>0</v>
      </c>
      <c r="D78">
        <f>('Taxa Weights'!$B$3)*('Casc22.abundance'!D78)</f>
        <v>0</v>
      </c>
      <c r="E78">
        <f>('Taxa Weights'!$B$4)*('Casc22.abundance'!E78)</f>
        <v>0</v>
      </c>
      <c r="F78">
        <f>('Taxa Weights'!$B$5)*('Casc22.abundance'!F78)</f>
        <v>0</v>
      </c>
      <c r="G78">
        <f>('Taxa Weights'!$B$6)*('Casc22.abundance'!G78)</f>
        <v>0</v>
      </c>
      <c r="H78">
        <f>('Taxa Weights'!$B$7)*('Casc22.abundance'!H78)</f>
        <v>92.343377245660307</v>
      </c>
      <c r="I78">
        <f>('Taxa Weights'!$B$8)*('Casc22.abundance'!I78)</f>
        <v>0</v>
      </c>
      <c r="J78" s="3">
        <f>('Taxa Weights'!$B$5)*('Casc22.abundance'!J78)</f>
        <v>0</v>
      </c>
      <c r="K78">
        <f>('Taxa Weights'!$B$9)*('Casc22.abundance'!K78)</f>
        <v>0</v>
      </c>
      <c r="L78">
        <f>('Taxa Weights'!$B$10)*('Casc22.abundance'!L78)</f>
        <v>1.042258088981366</v>
      </c>
      <c r="M78">
        <f>('Taxa Weights'!$B$11)*('Casc22.abundance'!M78)</f>
        <v>0</v>
      </c>
    </row>
    <row r="79" spans="1:13" x14ac:dyDescent="0.25">
      <c r="A79" t="s">
        <v>123</v>
      </c>
      <c r="B79">
        <f>('Taxa Weights'!$B$1)*('Casc22.abundance'!B79)</f>
        <v>0</v>
      </c>
      <c r="C79">
        <f>('Taxa Weights'!$B$2)*('Casc22.abundance'!C79)</f>
        <v>2.6351530177253107E-3</v>
      </c>
      <c r="D79">
        <f>('Taxa Weights'!$B$3)*('Casc22.abundance'!D79)</f>
        <v>3.4654572866375452E-4</v>
      </c>
      <c r="E79">
        <f>('Taxa Weights'!$B$4)*('Casc22.abundance'!E79)</f>
        <v>0</v>
      </c>
      <c r="F79">
        <f>('Taxa Weights'!$B$5)*('Casc22.abundance'!F79)</f>
        <v>0</v>
      </c>
      <c r="G79">
        <f>('Taxa Weights'!$B$6)*('Casc22.abundance'!G79)</f>
        <v>0.21460754579380628</v>
      </c>
      <c r="H79">
        <f>('Taxa Weights'!$B$7)*('Casc22.abundance'!H79)</f>
        <v>171.99460347815926</v>
      </c>
      <c r="I79">
        <f>('Taxa Weights'!$B$8)*('Casc22.abundance'!I79)</f>
        <v>0</v>
      </c>
      <c r="J79" s="3">
        <f>('Taxa Weights'!$B$5)*('Casc22.abundance'!J79)</f>
        <v>0</v>
      </c>
      <c r="K79">
        <f>('Taxa Weights'!$B$9)*('Casc22.abundance'!K79)</f>
        <v>0</v>
      </c>
      <c r="L79">
        <f>('Taxa Weights'!$B$10)*('Casc22.abundance'!L79)</f>
        <v>0.87258816751928314</v>
      </c>
      <c r="M79">
        <f>('Taxa Weights'!$B$11)*('Casc22.abundance'!M79)</f>
        <v>0</v>
      </c>
    </row>
    <row r="80" spans="1:13" x14ac:dyDescent="0.25">
      <c r="A80" t="s">
        <v>124</v>
      </c>
      <c r="B80">
        <f>('Taxa Weights'!$B$1)*('Casc22.abundance'!B80)</f>
        <v>0</v>
      </c>
      <c r="C80">
        <f>('Taxa Weights'!$B$2)*('Casc22.abundance'!C80)</f>
        <v>8.7838433924177027E-4</v>
      </c>
      <c r="D80">
        <f>('Taxa Weights'!$B$3)*('Casc22.abundance'!D80)</f>
        <v>3.4654572866375452E-4</v>
      </c>
      <c r="E80">
        <f>('Taxa Weights'!$B$4)*('Casc22.abundance'!E80)</f>
        <v>0</v>
      </c>
      <c r="F80">
        <f>('Taxa Weights'!$B$5)*('Casc22.abundance'!F80)</f>
        <v>0</v>
      </c>
      <c r="G80">
        <f>('Taxa Weights'!$B$6)*('Casc22.abundance'!G80)</f>
        <v>7.1535848597935422E-2</v>
      </c>
      <c r="H80">
        <f>('Taxa Weights'!$B$7)*('Casc22.abundance'!H80)</f>
        <v>22.610195518610432</v>
      </c>
      <c r="I80">
        <f>('Taxa Weights'!$B$8)*('Casc22.abundance'!I80)</f>
        <v>0</v>
      </c>
      <c r="J80" s="3">
        <f>('Taxa Weights'!$B$5)*('Casc22.abundance'!J80)</f>
        <v>0</v>
      </c>
      <c r="K80">
        <f>('Taxa Weights'!$B$9)*('Casc22.abundance'!K80)</f>
        <v>0</v>
      </c>
      <c r="L80">
        <f>('Taxa Weights'!$B$10)*('Casc22.abundance'!L80)</f>
        <v>0.16966992146208287</v>
      </c>
      <c r="M80">
        <f>('Taxa Weights'!$B$11)*('Casc22.abundance'!M80)</f>
        <v>0</v>
      </c>
    </row>
    <row r="81" spans="1:13" x14ac:dyDescent="0.25">
      <c r="A81" t="s">
        <v>125</v>
      </c>
      <c r="B81">
        <f>('Taxa Weights'!$B$1)*('Casc22.abundance'!B81)</f>
        <v>0</v>
      </c>
      <c r="C81">
        <f>('Taxa Weights'!$B$2)*('Casc22.abundance'!C81)</f>
        <v>0</v>
      </c>
      <c r="D81">
        <f>('Taxa Weights'!$B$3)*('Casc22.abundance'!D81)</f>
        <v>0</v>
      </c>
      <c r="E81">
        <f>('Taxa Weights'!$B$4)*('Casc22.abundance'!E81)</f>
        <v>0</v>
      </c>
      <c r="F81">
        <f>('Taxa Weights'!$B$5)*('Casc22.abundance'!F81)</f>
        <v>0</v>
      </c>
      <c r="G81">
        <f>('Taxa Weights'!$B$6)*('Casc22.abundance'!G81)</f>
        <v>17.526282906494181</v>
      </c>
      <c r="H81">
        <f>('Taxa Weights'!$B$7)*('Casc22.abundance'!H81)</f>
        <v>1.2274807556248877</v>
      </c>
      <c r="I81">
        <f>('Taxa Weights'!$B$8)*('Casc22.abundance'!I81)</f>
        <v>0</v>
      </c>
      <c r="J81" s="3">
        <f>('Taxa Weights'!$B$5)*('Casc22.abundance'!J81)</f>
        <v>0</v>
      </c>
      <c r="K81">
        <f>('Taxa Weights'!$B$9)*('Casc22.abundance'!K81)</f>
        <v>0</v>
      </c>
      <c r="L81">
        <f>('Taxa Weights'!$B$10)*('Casc22.abundance'!L81)</f>
        <v>0</v>
      </c>
      <c r="M81">
        <f>('Taxa Weights'!$B$11)*('Casc22.abundance'!M81)</f>
        <v>0</v>
      </c>
    </row>
    <row r="82" spans="1:13" x14ac:dyDescent="0.25">
      <c r="A82" t="s">
        <v>126</v>
      </c>
      <c r="B82">
        <f>('Taxa Weights'!$B$1)*('Casc22.abundance'!B82)</f>
        <v>0</v>
      </c>
      <c r="C82">
        <f>('Taxa Weights'!$B$2)*('Casc22.abundance'!C82)</f>
        <v>0</v>
      </c>
      <c r="D82">
        <f>('Taxa Weights'!$B$3)*('Casc22.abundance'!D82)</f>
        <v>0</v>
      </c>
      <c r="E82">
        <f>('Taxa Weights'!$B$4)*('Casc22.abundance'!E82)</f>
        <v>0</v>
      </c>
      <c r="F82">
        <f>('Taxa Weights'!$B$5)*('Casc22.abundance'!F82)</f>
        <v>0</v>
      </c>
      <c r="G82">
        <f>('Taxa Weights'!$B$6)*('Casc22.abundance'!G82)</f>
        <v>0</v>
      </c>
      <c r="H82">
        <f>('Taxa Weights'!$B$7)*('Casc22.abundance'!H82)</f>
        <v>1.6570990200935984</v>
      </c>
      <c r="I82">
        <f>('Taxa Weights'!$B$8)*('Casc22.abundance'!I82)</f>
        <v>0</v>
      </c>
      <c r="J82" s="3">
        <f>('Taxa Weights'!$B$5)*('Casc22.abundance'!J82)</f>
        <v>0</v>
      </c>
      <c r="K82">
        <f>('Taxa Weights'!$B$9)*('Casc22.abundance'!K82)</f>
        <v>0</v>
      </c>
      <c r="L82">
        <f>('Taxa Weights'!$B$10)*('Casc22.abundance'!L82)</f>
        <v>2.5935259423489804E-2</v>
      </c>
      <c r="M82">
        <f>('Taxa Weights'!$B$11)*('Casc22.abundance'!M82)</f>
        <v>0</v>
      </c>
    </row>
    <row r="83" spans="1:13" x14ac:dyDescent="0.25">
      <c r="A83" t="s">
        <v>127</v>
      </c>
      <c r="B83">
        <f>('Taxa Weights'!$B$1)*('Casc22.abundance'!B83)</f>
        <v>0</v>
      </c>
      <c r="C83">
        <f>('Taxa Weights'!$B$2)*('Casc22.abundance'!C83)</f>
        <v>0</v>
      </c>
      <c r="D83">
        <f>('Taxa Weights'!$B$3)*('Casc22.abundance'!D83)</f>
        <v>0</v>
      </c>
      <c r="E83">
        <f>('Taxa Weights'!$B$4)*('Casc22.abundance'!E83)</f>
        <v>5.2475384638634663</v>
      </c>
      <c r="F83">
        <f>('Taxa Weights'!$B$5)*('Casc22.abundance'!F83)</f>
        <v>0</v>
      </c>
      <c r="G83">
        <f>('Taxa Weights'!$B$6)*('Casc22.abundance'!G83)</f>
        <v>16.023050853166833</v>
      </c>
      <c r="H83">
        <f>('Taxa Weights'!$B$7)*('Casc22.abundance'!H83)</f>
        <v>9.0714095222603373</v>
      </c>
      <c r="I83">
        <f>('Taxa Weights'!$B$8)*('Casc22.abundance'!I83)</f>
        <v>0</v>
      </c>
      <c r="J83" s="3">
        <f>('Taxa Weights'!$B$5)*('Casc22.abundance'!J83)</f>
        <v>0</v>
      </c>
      <c r="K83">
        <f>('Taxa Weights'!$B$9)*('Casc22.abundance'!K83)</f>
        <v>0</v>
      </c>
      <c r="L83">
        <f>('Taxa Weights'!$B$10)*('Casc22.abundance'!L83)</f>
        <v>2.0686639172005299E-2</v>
      </c>
      <c r="M83">
        <f>('Taxa Weights'!$B$11)*('Casc22.abundance'!M83)</f>
        <v>0</v>
      </c>
    </row>
    <row r="84" spans="1:13" x14ac:dyDescent="0.25">
      <c r="A84" t="s">
        <v>128</v>
      </c>
      <c r="B84">
        <f>('Taxa Weights'!$B$1)*('Casc22.abundance'!B84)</f>
        <v>3.055396616655031E-2</v>
      </c>
      <c r="C84">
        <f>('Taxa Weights'!$B$2)*('Casc22.abundance'!C84)</f>
        <v>0</v>
      </c>
      <c r="D84">
        <f>('Taxa Weights'!$B$3)*('Casc22.abundance'!D84)</f>
        <v>0</v>
      </c>
      <c r="E84">
        <f>('Taxa Weights'!$B$4)*('Casc22.abundance'!E84)</f>
        <v>5.7495634704865966</v>
      </c>
      <c r="F84">
        <f>('Taxa Weights'!$B$5)*('Casc22.abundance'!F84)</f>
        <v>0</v>
      </c>
      <c r="G84">
        <f>('Taxa Weights'!$B$6)*('Casc22.abundance'!G84)</f>
        <v>3.4452709823513716</v>
      </c>
      <c r="H84">
        <f>('Taxa Weights'!$B$7)*('Casc22.abundance'!H84)</f>
        <v>8.1399716399367232</v>
      </c>
      <c r="I84">
        <f>('Taxa Weights'!$B$8)*('Casc22.abundance'!I84)</f>
        <v>0</v>
      </c>
      <c r="J84" s="3">
        <f>('Taxa Weights'!$B$5)*('Casc22.abundance'!J84)</f>
        <v>0</v>
      </c>
      <c r="K84">
        <f>('Taxa Weights'!$B$9)*('Casc22.abundance'!K84)</f>
        <v>0</v>
      </c>
      <c r="L84">
        <f>('Taxa Weights'!$B$10)*('Casc22.abundance'!L84)</f>
        <v>3.8966539594343201E-3</v>
      </c>
      <c r="M84">
        <f>('Taxa Weights'!$B$11)*('Casc22.abundance'!M84)</f>
        <v>0</v>
      </c>
    </row>
    <row r="85" spans="1:13" x14ac:dyDescent="0.25">
      <c r="A85" t="s">
        <v>129</v>
      </c>
      <c r="B85">
        <f>('Taxa Weights'!$B$1)*('Casc22.abundance'!B85)</f>
        <v>1.6914814883427882E-3</v>
      </c>
      <c r="C85">
        <f>('Taxa Weights'!$B$2)*('Casc22.abundance'!C85)</f>
        <v>0</v>
      </c>
      <c r="D85">
        <f>('Taxa Weights'!$B$3)*('Casc22.abundance'!D85)</f>
        <v>0</v>
      </c>
      <c r="E85">
        <f>('Taxa Weights'!$B$4)*('Casc22.abundance'!E85)</f>
        <v>0.56991668254528849</v>
      </c>
      <c r="F85">
        <f>('Taxa Weights'!$B$5)*('Casc22.abundance'!F85)</f>
        <v>0</v>
      </c>
      <c r="G85">
        <f>('Taxa Weights'!$B$6)*('Casc22.abundance'!G85)</f>
        <v>3.3750066119264162</v>
      </c>
      <c r="H85">
        <f>('Taxa Weights'!$B$7)*('Casc22.abundance'!H85)</f>
        <v>6.2472642730077004</v>
      </c>
      <c r="I85">
        <f>('Taxa Weights'!$B$8)*('Casc22.abundance'!I85)</f>
        <v>0</v>
      </c>
      <c r="J85" s="3">
        <f>('Taxa Weights'!$B$5)*('Casc22.abundance'!J85)</f>
        <v>0</v>
      </c>
      <c r="K85">
        <f>('Taxa Weights'!$B$9)*('Casc22.abundance'!K85)</f>
        <v>0.11139356061634149</v>
      </c>
      <c r="L85">
        <f>('Taxa Weights'!$B$10)*('Casc22.abundance'!L85)</f>
        <v>2.30910582914607E-3</v>
      </c>
      <c r="M85">
        <f>('Taxa Weights'!$B$11)*('Casc22.abundance'!M85)</f>
        <v>0</v>
      </c>
    </row>
    <row r="86" spans="1:13" x14ac:dyDescent="0.25">
      <c r="A86" t="s">
        <v>130</v>
      </c>
      <c r="B86">
        <f>('Taxa Weights'!$B$1)*('Casc22.abundance'!B86)</f>
        <v>6.6222146209729632E-2</v>
      </c>
      <c r="C86">
        <f>('Taxa Weights'!$B$2)*('Casc22.abundance'!C86)</f>
        <v>0</v>
      </c>
      <c r="D86">
        <f>('Taxa Weights'!$B$3)*('Casc22.abundance'!D86)</f>
        <v>0</v>
      </c>
      <c r="E86">
        <f>('Taxa Weights'!$B$4)*('Casc22.abundance'!E86)</f>
        <v>1.9653555897330712</v>
      </c>
      <c r="F86">
        <f>('Taxa Weights'!$B$5)*('Casc22.abundance'!F86)</f>
        <v>1.472468986051602</v>
      </c>
      <c r="G86">
        <f>('Taxa Weights'!$B$6)*('Casc22.abundance'!G86)</f>
        <v>2.7283286712233048</v>
      </c>
      <c r="H86">
        <f>('Taxa Weights'!$B$7)*('Casc22.abundance'!H86)</f>
        <v>7.5809815412474446</v>
      </c>
      <c r="I86">
        <f>('Taxa Weights'!$B$8)*('Casc22.abundance'!I86)</f>
        <v>0</v>
      </c>
      <c r="J86" s="3">
        <f>('Taxa Weights'!$B$5)*('Casc22.abundance'!J86)</f>
        <v>0</v>
      </c>
      <c r="K86">
        <f>('Taxa Weights'!$B$9)*('Casc22.abundance'!K86)</f>
        <v>0.42081692442632107</v>
      </c>
      <c r="L86">
        <f>('Taxa Weights'!$B$10)*('Casc22.abundance'!L86)</f>
        <v>0</v>
      </c>
      <c r="M86">
        <f>('Taxa Weights'!$B$11)*('Casc22.abundance'!M86)</f>
        <v>0</v>
      </c>
    </row>
    <row r="87" spans="1:13" x14ac:dyDescent="0.25">
      <c r="A87" t="s">
        <v>131</v>
      </c>
      <c r="B87">
        <f>('Taxa Weights'!$B$1)*('Casc22.abundance'!B87)</f>
        <v>2.3303950142127706E-3</v>
      </c>
      <c r="C87">
        <f>('Taxa Weights'!$B$2)*('Casc22.abundance'!C87)</f>
        <v>0</v>
      </c>
      <c r="D87">
        <f>('Taxa Weights'!$B$3)*('Casc22.abundance'!D87)</f>
        <v>0</v>
      </c>
      <c r="E87">
        <f>('Taxa Weights'!$B$4)*('Casc22.abundance'!E87)</f>
        <v>2.8585655328648887</v>
      </c>
      <c r="F87">
        <f>('Taxa Weights'!$B$5)*('Casc22.abundance'!F87)</f>
        <v>1.0527902826553721</v>
      </c>
      <c r="G87">
        <f>('Taxa Weights'!$B$6)*('Casc22.abundance'!G87)</f>
        <v>0.59643013768528663</v>
      </c>
      <c r="H87">
        <f>('Taxa Weights'!$B$7)*('Casc22.abundance'!H87)</f>
        <v>4.682225342331134</v>
      </c>
      <c r="I87">
        <f>('Taxa Weights'!$B$8)*('Casc22.abundance'!I87)</f>
        <v>0</v>
      </c>
      <c r="J87" s="3">
        <f>('Taxa Weights'!$B$5)*('Casc22.abundance'!J87)</f>
        <v>0</v>
      </c>
      <c r="K87">
        <f>('Taxa Weights'!$B$9)*('Casc22.abundance'!K87)</f>
        <v>2.3636615571587427</v>
      </c>
      <c r="L87">
        <f>('Taxa Weights'!$B$10)*('Casc22.abundance'!L87)</f>
        <v>0</v>
      </c>
      <c r="M87">
        <f>('Taxa Weights'!$B$11)*('Casc22.abundance'!M87)</f>
        <v>0</v>
      </c>
    </row>
    <row r="88" spans="1:13" x14ac:dyDescent="0.25">
      <c r="A88" t="s">
        <v>132</v>
      </c>
      <c r="B88">
        <f>('Taxa Weights'!$B$1)*('Casc22.abundance'!B88)</f>
        <v>1.1703049339849635E-2</v>
      </c>
      <c r="C88">
        <f>('Taxa Weights'!$B$2)*('Casc22.abundance'!C88)</f>
        <v>0</v>
      </c>
      <c r="D88">
        <f>('Taxa Weights'!$B$3)*('Casc22.abundance'!D88)</f>
        <v>0</v>
      </c>
      <c r="E88">
        <f>('Taxa Weights'!$B$4)*('Casc22.abundance'!E88)</f>
        <v>0.61909147321740543</v>
      </c>
      <c r="F88">
        <f>('Taxa Weights'!$B$5)*('Casc22.abundance'!F88)</f>
        <v>2.2108186005546502</v>
      </c>
      <c r="G88">
        <f>('Taxa Weights'!$B$6)*('Casc22.abundance'!G88)</f>
        <v>0</v>
      </c>
      <c r="H88">
        <f>('Taxa Weights'!$B$7)*('Casc22.abundance'!H88)</f>
        <v>1.5786629998091682E-3</v>
      </c>
      <c r="I88">
        <f>('Taxa Weights'!$B$8)*('Casc22.abundance'!I88)</f>
        <v>0</v>
      </c>
      <c r="J88" s="3">
        <f>('Taxa Weights'!$B$5)*('Casc22.abundance'!J88)</f>
        <v>0</v>
      </c>
      <c r="K88">
        <f>('Taxa Weights'!$B$9)*('Casc22.abundance'!K88)</f>
        <v>19.702797781530418</v>
      </c>
      <c r="L88">
        <f>('Taxa Weights'!$B$10)*('Casc22.abundance'!L88)</f>
        <v>1.9483269797171601E-3</v>
      </c>
      <c r="M88">
        <f>('Taxa Weights'!$B$11)*('Casc22.abundance'!M88)</f>
        <v>0</v>
      </c>
    </row>
    <row r="89" spans="1:13" x14ac:dyDescent="0.25">
      <c r="A89" t="s">
        <v>133</v>
      </c>
      <c r="B89">
        <f>('Taxa Weights'!$B$1)*('Casc22.abundance'!B89)</f>
        <v>9.7049677668940761E-3</v>
      </c>
      <c r="C89">
        <f>('Taxa Weights'!$B$2)*('Casc22.abundance'!C89)</f>
        <v>0</v>
      </c>
      <c r="D89">
        <f>('Taxa Weights'!$B$3)*('Casc22.abundance'!D89)</f>
        <v>0</v>
      </c>
      <c r="E89">
        <f>('Taxa Weights'!$B$4)*('Casc22.abundance'!E89)</f>
        <v>6.6709663229626751E-2</v>
      </c>
      <c r="F89">
        <f>('Taxa Weights'!$B$5)*('Casc22.abundance'!F89)</f>
        <v>0.84624636194014624</v>
      </c>
      <c r="G89">
        <f>('Taxa Weights'!$B$6)*('Casc22.abundance'!G89)</f>
        <v>0</v>
      </c>
      <c r="H89">
        <f>('Taxa Weights'!$B$7)*('Casc22.abundance'!H89)</f>
        <v>0</v>
      </c>
      <c r="I89">
        <f>('Taxa Weights'!$B$8)*('Casc22.abundance'!I89)</f>
        <v>0</v>
      </c>
      <c r="J89" s="3">
        <f>('Taxa Weights'!$B$5)*('Casc22.abundance'!J89)</f>
        <v>0</v>
      </c>
      <c r="K89">
        <f>('Taxa Weights'!$B$9)*('Casc22.abundance'!K89)</f>
        <v>22.31420677625611</v>
      </c>
      <c r="L89">
        <f>('Taxa Weights'!$B$10)*('Casc22.abundance'!L89)</f>
        <v>1.5586606142313198E-3</v>
      </c>
      <c r="M89">
        <f>('Taxa Weights'!$B$11)*('Casc22.abundance'!M89)</f>
        <v>0</v>
      </c>
    </row>
    <row r="90" spans="1:13" x14ac:dyDescent="0.25">
      <c r="A90" t="s">
        <v>134</v>
      </c>
      <c r="B90">
        <f>('Taxa Weights'!$B$1)*('Casc22.abundance'!B90)</f>
        <v>5.7088019576743705E-4</v>
      </c>
      <c r="C90">
        <f>('Taxa Weights'!$B$2)*('Casc22.abundance'!C90)</f>
        <v>0</v>
      </c>
      <c r="D90">
        <f>('Taxa Weights'!$B$3)*('Casc22.abundance'!D90)</f>
        <v>2.2284623081722734E-5</v>
      </c>
      <c r="E90">
        <f>('Taxa Weights'!$B$4)*('Casc22.abundance'!E90)</f>
        <v>0.36929879819642536</v>
      </c>
      <c r="F90">
        <f>('Taxa Weights'!$B$5)*('Casc22.abundance'!F90)</f>
        <v>3.8786291168538365</v>
      </c>
      <c r="G90">
        <f>('Taxa Weights'!$B$6)*('Casc22.abundance'!G90)</f>
        <v>0</v>
      </c>
      <c r="H90">
        <f>('Taxa Weights'!$B$7)*('Casc22.abundance'!H90)</f>
        <v>0</v>
      </c>
      <c r="I90">
        <f>('Taxa Weights'!$B$8)*('Casc22.abundance'!I90)</f>
        <v>0</v>
      </c>
      <c r="J90" s="3">
        <f>('Taxa Weights'!$B$5)*('Casc22.abundance'!J90)</f>
        <v>0</v>
      </c>
      <c r="K90">
        <f>('Taxa Weights'!$B$9)*('Casc22.abundance'!K90)</f>
        <v>18.72453003726865</v>
      </c>
      <c r="L90">
        <f>('Taxa Weights'!$B$10)*('Casc22.abundance'!L90)</f>
        <v>5.143582208433773E-2</v>
      </c>
      <c r="M90">
        <f>('Taxa Weights'!$B$11)*('Casc22.abundance'!M90)</f>
        <v>0</v>
      </c>
    </row>
    <row r="91" spans="1:13" x14ac:dyDescent="0.25">
      <c r="A91" t="s">
        <v>135</v>
      </c>
      <c r="B91">
        <f>('Taxa Weights'!$B$1)*('Casc22.abundance'!B91)</f>
        <v>0</v>
      </c>
      <c r="C91">
        <f>('Taxa Weights'!$B$2)*('Casc22.abundance'!C91)</f>
        <v>3.7656354190981472E-4</v>
      </c>
      <c r="D91">
        <f>('Taxa Weights'!$B$3)*('Casc22.abundance'!D91)</f>
        <v>0</v>
      </c>
      <c r="E91">
        <f>('Taxa Weights'!$B$4)*('Casc22.abundance'!E91)</f>
        <v>9.4658923636234793E-2</v>
      </c>
      <c r="F91">
        <f>('Taxa Weights'!$B$5)*('Casc22.abundance'!F91)</f>
        <v>3.2792046113934461</v>
      </c>
      <c r="G91">
        <f>('Taxa Weights'!$B$6)*('Casc22.abundance'!G91)</f>
        <v>0</v>
      </c>
      <c r="H91">
        <f>('Taxa Weights'!$B$7)*('Casc22.abundance'!H91)</f>
        <v>0</v>
      </c>
      <c r="I91">
        <f>('Taxa Weights'!$B$8)*('Casc22.abundance'!I91)</f>
        <v>0</v>
      </c>
      <c r="J91" s="3">
        <f>('Taxa Weights'!$B$5)*('Casc22.abundance'!J91)</f>
        <v>0</v>
      </c>
      <c r="K91">
        <f>('Taxa Weights'!$B$9)*('Casc22.abundance'!K91)</f>
        <v>46.460981253551374</v>
      </c>
      <c r="L91">
        <f>('Taxa Weights'!$B$10)*('Casc22.abundance'!L91)</f>
        <v>1.9381953027554051</v>
      </c>
      <c r="M91">
        <f>('Taxa Weights'!$B$11)*('Casc22.abundance'!M91)</f>
        <v>0</v>
      </c>
    </row>
    <row r="92" spans="1:13" x14ac:dyDescent="0.25">
      <c r="A92" t="s">
        <v>136</v>
      </c>
      <c r="B92">
        <f>('Taxa Weights'!$B$1)*('Casc22.abundance'!B92)</f>
        <v>5.8145228798315287E-3</v>
      </c>
      <c r="C92">
        <f>('Taxa Weights'!$B$2)*('Casc22.abundance'!C92)</f>
        <v>0</v>
      </c>
      <c r="D92">
        <f>('Taxa Weights'!$B$3)*('Casc22.abundance'!D92)</f>
        <v>0</v>
      </c>
      <c r="E92">
        <f>('Taxa Weights'!$B$4)*('Casc22.abundance'!E92)</f>
        <v>2.4529826835242942E-2</v>
      </c>
      <c r="F92">
        <f>('Taxa Weights'!$B$5)*('Casc22.abundance'!F92)</f>
        <v>1.9424488028309068</v>
      </c>
      <c r="G92">
        <f>('Taxa Weights'!$B$6)*('Casc22.abundance'!G92)</f>
        <v>0</v>
      </c>
      <c r="H92">
        <f>('Taxa Weights'!$B$7)*('Casc22.abundance'!H92)</f>
        <v>0</v>
      </c>
      <c r="I92">
        <f>('Taxa Weights'!$B$8)*('Casc22.abundance'!I92)</f>
        <v>0</v>
      </c>
      <c r="J92" s="3">
        <f>('Taxa Weights'!$B$5)*('Casc22.abundance'!J92)</f>
        <v>0</v>
      </c>
      <c r="K92">
        <f>('Taxa Weights'!$B$9)*('Casc22.abundance'!K92)</f>
        <v>47.447333851878732</v>
      </c>
      <c r="L92">
        <f>('Taxa Weights'!$B$10)*('Casc22.abundance'!L92)</f>
        <v>0.68736962416259051</v>
      </c>
      <c r="M92">
        <f>('Taxa Weights'!$B$11)*('Casc22.abundance'!M92)</f>
        <v>0</v>
      </c>
    </row>
    <row r="93" spans="1:13" x14ac:dyDescent="0.25">
      <c r="A93" t="s">
        <v>137</v>
      </c>
      <c r="B93">
        <f>('Taxa Weights'!$B$1)*('Casc22.abundance'!B93)</f>
        <v>6.393860855903882E-3</v>
      </c>
      <c r="C93">
        <f>('Taxa Weights'!$B$2)*('Casc22.abundance'!C93)</f>
        <v>0</v>
      </c>
      <c r="D93">
        <f>('Taxa Weights'!$B$3)*('Casc22.abundance'!D93)</f>
        <v>0</v>
      </c>
      <c r="E93">
        <f>('Taxa Weights'!$B$4)*('Casc22.abundance'!E93)</f>
        <v>0.16098773939184224</v>
      </c>
      <c r="F93">
        <f>('Taxa Weights'!$B$5)*('Casc22.abundance'!F93)</f>
        <v>4.9834507298555657</v>
      </c>
      <c r="G93">
        <f>('Taxa Weights'!$B$6)*('Casc22.abundance'!G93)</f>
        <v>0</v>
      </c>
      <c r="H93">
        <f>('Taxa Weights'!$B$7)*('Casc22.abundance'!H93)</f>
        <v>2.7784481071448913E-2</v>
      </c>
      <c r="I93">
        <f>('Taxa Weights'!$B$8)*('Casc22.abundance'!I93)</f>
        <v>0</v>
      </c>
      <c r="J93" s="3">
        <f>('Taxa Weights'!$B$5)*('Casc22.abundance'!J93)</f>
        <v>0</v>
      </c>
      <c r="K93">
        <f>('Taxa Weights'!$B$9)*('Casc22.abundance'!K93)</f>
        <v>46.711072839894968</v>
      </c>
      <c r="L93">
        <f>('Taxa Weights'!$B$10)*('Casc22.abundance'!L93)</f>
        <v>4.6389916159209497</v>
      </c>
      <c r="M93">
        <f>('Taxa Weights'!$B$11)*('Casc22.abundance'!M93)</f>
        <v>0</v>
      </c>
    </row>
    <row r="94" spans="1:13" x14ac:dyDescent="0.25">
      <c r="A94" t="s">
        <v>138</v>
      </c>
      <c r="B94">
        <f>('Taxa Weights'!$B$1)*('Casc22.abundance'!B94)</f>
        <v>6.6130786735246723E-3</v>
      </c>
      <c r="C94">
        <f>('Taxa Weights'!$B$2)*('Casc22.abundance'!C94)</f>
        <v>0</v>
      </c>
      <c r="D94">
        <f>('Taxa Weights'!$B$3)*('Casc22.abundance'!D94)</f>
        <v>0</v>
      </c>
      <c r="E94">
        <f>('Taxa Weights'!$B$4)*('Casc22.abundance'!E94)</f>
        <v>0.71100625017050412</v>
      </c>
      <c r="F94">
        <f>('Taxa Weights'!$B$5)*('Casc22.abundance'!F94)</f>
        <v>6.4907220455453452</v>
      </c>
      <c r="G94">
        <f>('Taxa Weights'!$B$6)*('Casc22.abundance'!G94)</f>
        <v>0</v>
      </c>
      <c r="H94">
        <f>('Taxa Weights'!$B$7)*('Casc22.abundance'!H94)</f>
        <v>5.0517215993893375E-4</v>
      </c>
      <c r="I94">
        <f>('Taxa Weights'!$B$8)*('Casc22.abundance'!I94)</f>
        <v>0</v>
      </c>
      <c r="J94" s="3">
        <f>('Taxa Weights'!$B$5)*('Casc22.abundance'!J94)</f>
        <v>0</v>
      </c>
      <c r="K94">
        <f>('Taxa Weights'!$B$9)*('Casc22.abundance'!K94)</f>
        <v>123.3280408338041</v>
      </c>
      <c r="L94">
        <f>('Taxa Weights'!$B$10)*('Casc22.abundance'!L94)</f>
        <v>10.470656988100455</v>
      </c>
      <c r="M94">
        <f>('Taxa Weights'!$B$11)*('Casc22.abundance'!M94)</f>
        <v>0</v>
      </c>
    </row>
    <row r="95" spans="1:13" x14ac:dyDescent="0.25">
      <c r="A95" t="s">
        <v>139</v>
      </c>
      <c r="B95">
        <f>('Taxa Weights'!$B$1)*('Casc22.abundance'!B95)</f>
        <v>2.6514225077758177E-2</v>
      </c>
      <c r="C95">
        <f>('Taxa Weights'!$B$2)*('Casc22.abundance'!C95)</f>
        <v>0</v>
      </c>
      <c r="D95">
        <f>('Taxa Weights'!$B$3)*('Casc22.abundance'!D95)</f>
        <v>2.1789419631834089E-4</v>
      </c>
      <c r="E95">
        <f>('Taxa Weights'!$B$4)*('Casc22.abundance'!E95)</f>
        <v>7.8681092094227023E-2</v>
      </c>
      <c r="F95">
        <f>('Taxa Weights'!$B$5)*('Casc22.abundance'!F95)</f>
        <v>5.0175095482897492</v>
      </c>
      <c r="G95">
        <f>('Taxa Weights'!$B$6)*('Casc22.abundance'!G95)</f>
        <v>0</v>
      </c>
      <c r="H95">
        <f>('Taxa Weights'!$B$7)*('Casc22.abundance'!H95)</f>
        <v>2.0581096180717156E-3</v>
      </c>
      <c r="I95">
        <f>('Taxa Weights'!$B$8)*('Casc22.abundance'!I95)</f>
        <v>0</v>
      </c>
      <c r="J95" s="3">
        <f>('Taxa Weights'!$B$5)*('Casc22.abundance'!J95)</f>
        <v>0</v>
      </c>
      <c r="K95">
        <f>('Taxa Weights'!$B$9)*('Casc22.abundance'!K95)</f>
        <v>34.358608294928956</v>
      </c>
      <c r="L95">
        <f>('Taxa Weights'!$B$10)*('Casc22.abundance'!L95)</f>
        <v>3.0734491339264398</v>
      </c>
      <c r="M95">
        <f>('Taxa Weights'!$B$11)*('Casc22.abundance'!M95)</f>
        <v>0</v>
      </c>
    </row>
    <row r="96" spans="1:13" x14ac:dyDescent="0.25">
      <c r="A96" t="s">
        <v>140</v>
      </c>
      <c r="B96">
        <f>('Taxa Weights'!$B$1)*('Casc22.abundance'!B96)</f>
        <v>1.0047491445506892E-3</v>
      </c>
      <c r="C96">
        <f>('Taxa Weights'!$B$2)*('Casc22.abundance'!C96)</f>
        <v>0</v>
      </c>
      <c r="D96">
        <f>('Taxa Weights'!$B$3)*('Casc22.abundance'!D96)</f>
        <v>0</v>
      </c>
      <c r="E96">
        <f>('Taxa Weights'!$B$4)*('Casc22.abundance'!E96)</f>
        <v>3.8920112813707518E-2</v>
      </c>
      <c r="F96">
        <f>('Taxa Weights'!$B$5)*('Casc22.abundance'!F96)</f>
        <v>3.5776474951400261</v>
      </c>
      <c r="G96">
        <f>('Taxa Weights'!$B$6)*('Casc22.abundance'!G96)</f>
        <v>0</v>
      </c>
      <c r="H96">
        <f>('Taxa Weights'!$B$7)*('Casc22.abundance'!H96)</f>
        <v>0</v>
      </c>
      <c r="I96">
        <f>('Taxa Weights'!$B$8)*('Casc22.abundance'!I96)</f>
        <v>0</v>
      </c>
      <c r="J96" s="3">
        <f>('Taxa Weights'!$B$5)*('Casc22.abundance'!J96)</f>
        <v>0</v>
      </c>
      <c r="K96">
        <f>('Taxa Weights'!$B$9)*('Casc22.abundance'!K96)</f>
        <v>53.025669949834338</v>
      </c>
      <c r="L96">
        <f>('Taxa Weights'!$B$10)*('Casc22.abundance'!L96)</f>
        <v>3.1290125210378976</v>
      </c>
      <c r="M96">
        <f>('Taxa Weights'!$B$11)*('Casc22.abundance'!M96)</f>
        <v>0</v>
      </c>
    </row>
    <row r="97" spans="1:13" x14ac:dyDescent="0.25">
      <c r="A97" t="s">
        <v>141</v>
      </c>
      <c r="B97">
        <f>('Taxa Weights'!$B$1)*('Casc22.abundance'!B97)</f>
        <v>5.7088046209829574E-3</v>
      </c>
      <c r="C97">
        <f>('Taxa Weights'!$B$2)*('Casc22.abundance'!C97)</f>
        <v>0</v>
      </c>
      <c r="D97">
        <f>('Taxa Weights'!$B$3)*('Casc22.abundance'!D97)</f>
        <v>7.4282111593648647E-5</v>
      </c>
      <c r="E97">
        <f>('Taxa Weights'!$B$4)*('Casc22.abundance'!E97)</f>
        <v>0.2211370047535986</v>
      </c>
      <c r="F97">
        <f>('Taxa Weights'!$B$5)*('Casc22.abundance'!F97)</f>
        <v>4.9970324702282696</v>
      </c>
      <c r="G97">
        <f>('Taxa Weights'!$B$6)*('Casc22.abundance'!G97)</f>
        <v>0</v>
      </c>
      <c r="H97">
        <f>('Taxa Weights'!$B$7)*('Casc22.abundance'!H97)</f>
        <v>8.4195396814244969E-2</v>
      </c>
      <c r="I97">
        <f>('Taxa Weights'!$B$8)*('Casc22.abundance'!I97)</f>
        <v>0</v>
      </c>
      <c r="J97" s="3">
        <f>('Taxa Weights'!$B$5)*('Casc22.abundance'!J97)</f>
        <v>0</v>
      </c>
      <c r="K97">
        <f>('Taxa Weights'!$B$9)*('Casc22.abundance'!K97)</f>
        <v>68.407476721707297</v>
      </c>
      <c r="L97">
        <f>('Taxa Weights'!$B$10)*('Casc22.abundance'!L97)</f>
        <v>5.6931546506903912</v>
      </c>
      <c r="M97">
        <f>('Taxa Weights'!$B$11)*('Casc22.abundance'!M97)</f>
        <v>0</v>
      </c>
    </row>
    <row r="98" spans="1:13" x14ac:dyDescent="0.25">
      <c r="A98" t="s">
        <v>142</v>
      </c>
      <c r="B98">
        <f>('Taxa Weights'!$B$1)*('Casc22.abundance'!B98)</f>
        <v>1.0047491445506892E-3</v>
      </c>
      <c r="C98">
        <f>('Taxa Weights'!$B$2)*('Casc22.abundance'!C98)</f>
        <v>0</v>
      </c>
      <c r="D98">
        <f>('Taxa Weights'!$B$3)*('Casc22.abundance'!D98)</f>
        <v>7.2499341747110833E-5</v>
      </c>
      <c r="E98">
        <f>('Taxa Weights'!$B$4)*('Casc22.abundance'!E98)</f>
        <v>2.7126139112219727E-2</v>
      </c>
      <c r="F98">
        <f>('Taxa Weights'!$B$5)*('Casc22.abundance'!F98)</f>
        <v>8.8859627890677952</v>
      </c>
      <c r="G98">
        <f>('Taxa Weights'!$B$6)*('Casc22.abundance'!G98)</f>
        <v>0</v>
      </c>
      <c r="H98">
        <f>('Taxa Weights'!$B$7)*('Casc22.abundance'!H98)</f>
        <v>0</v>
      </c>
      <c r="I98">
        <f>('Taxa Weights'!$B$8)*('Casc22.abundance'!I98)</f>
        <v>0</v>
      </c>
      <c r="J98" s="3">
        <f>('Taxa Weights'!$B$5)*('Casc22.abundance'!J98)</f>
        <v>0</v>
      </c>
      <c r="K98">
        <f>('Taxa Weights'!$B$9)*('Casc22.abundance'!K98)</f>
        <v>52.602023420780078</v>
      </c>
      <c r="L98">
        <f>('Taxa Weights'!$B$10)*('Casc22.abundance'!L98)</f>
        <v>4.8401628306993665</v>
      </c>
      <c r="M98">
        <f>('Taxa Weights'!$B$11)*('Casc22.abundance'!M98)</f>
        <v>0</v>
      </c>
    </row>
    <row r="99" spans="1:13" x14ac:dyDescent="0.25">
      <c r="A99" t="s">
        <v>143</v>
      </c>
      <c r="B99">
        <f>('Taxa Weights'!$B$1)*('Casc22.abundance'!B99)</f>
        <v>0</v>
      </c>
      <c r="C99">
        <f>('Taxa Weights'!$B$2)*('Casc22.abundance'!C99)</f>
        <v>0</v>
      </c>
      <c r="D99">
        <f>('Taxa Weights'!$B$3)*('Casc22.abundance'!D99)</f>
        <v>0</v>
      </c>
      <c r="E99">
        <f>('Taxa Weights'!$B$4)*('Casc22.abundance'!E99)</f>
        <v>0</v>
      </c>
      <c r="F99">
        <f>('Taxa Weights'!$B$5)*('Casc22.abundance'!F99)</f>
        <v>3.5479738552969344</v>
      </c>
      <c r="G99">
        <f>('Taxa Weights'!$B$6)*('Casc22.abundance'!G99)</f>
        <v>0</v>
      </c>
      <c r="H99">
        <f>('Taxa Weights'!$B$7)*('Casc22.abundance'!H99)</f>
        <v>0.29122315047462138</v>
      </c>
      <c r="I99">
        <f>('Taxa Weights'!$B$8)*('Casc22.abundance'!I99)</f>
        <v>0</v>
      </c>
      <c r="J99" s="3">
        <f>('Taxa Weights'!$B$5)*('Casc22.abundance'!J99)</f>
        <v>0</v>
      </c>
      <c r="K99">
        <f>('Taxa Weights'!$B$9)*('Casc22.abundance'!K99)</f>
        <v>37.48962530961726</v>
      </c>
      <c r="L99">
        <f>('Taxa Weights'!$B$10)*('Casc22.abundance'!L99)</f>
        <v>5.1298540114843707</v>
      </c>
      <c r="M99">
        <f>('Taxa Weights'!$B$11)*('Casc22.abundance'!M99)</f>
        <v>0</v>
      </c>
    </row>
    <row r="100" spans="1:13" x14ac:dyDescent="0.25">
      <c r="A100" t="s">
        <v>144</v>
      </c>
      <c r="B100">
        <f>('Taxa Weights'!$B$1)*('Casc22.abundance'!B100)</f>
        <v>0</v>
      </c>
      <c r="C100">
        <f>('Taxa Weights'!$B$2)*('Casc22.abundance'!C100)</f>
        <v>0</v>
      </c>
      <c r="D100">
        <f>('Taxa Weights'!$B$3)*('Casc22.abundance'!D100)</f>
        <v>0</v>
      </c>
      <c r="E100">
        <f>('Taxa Weights'!$B$4)*('Casc22.abundance'!E100)</f>
        <v>0</v>
      </c>
      <c r="F100">
        <f>('Taxa Weights'!$B$5)*('Casc22.abundance'!F100)</f>
        <v>6.5349243448209977</v>
      </c>
      <c r="G100">
        <f>('Taxa Weights'!$B$6)*('Casc22.abundance'!G100)</f>
        <v>0</v>
      </c>
      <c r="H100">
        <f>('Taxa Weights'!$B$7)*('Casc22.abundance'!H100)</f>
        <v>0</v>
      </c>
      <c r="I100">
        <f>('Taxa Weights'!$B$8)*('Casc22.abundance'!I100)</f>
        <v>0</v>
      </c>
      <c r="J100" s="3">
        <f>('Taxa Weights'!$B$5)*('Casc22.abundance'!J100)</f>
        <v>0</v>
      </c>
      <c r="K100">
        <f>('Taxa Weights'!$B$9)*('Casc22.abundance'!K100)</f>
        <v>44.044377851638004</v>
      </c>
      <c r="L100">
        <f>('Taxa Weights'!$B$10)*('Casc22.abundance'!L100)</f>
        <v>8.0913719030699873</v>
      </c>
      <c r="M100">
        <f>('Taxa Weights'!$B$11)*('Casc22.abundance'!M100)</f>
        <v>0</v>
      </c>
    </row>
    <row r="101" spans="1:13" x14ac:dyDescent="0.25">
      <c r="A101" t="s">
        <v>145</v>
      </c>
      <c r="B101">
        <f>('Taxa Weights'!$B$1)*('Casc22.abundance'!B101)</f>
        <v>0</v>
      </c>
      <c r="C101">
        <f>('Taxa Weights'!$B$2)*('Casc22.abundance'!C101)</f>
        <v>0</v>
      </c>
      <c r="D101">
        <f>('Taxa Weights'!$B$3)*('Casc22.abundance'!D101)</f>
        <v>0</v>
      </c>
      <c r="E101">
        <f>('Taxa Weights'!$B$4)*('Casc22.abundance'!E101)</f>
        <v>1.2168702842261306E-3</v>
      </c>
      <c r="F101">
        <f>('Taxa Weights'!$B$5)*('Casc22.abundance'!F101)</f>
        <v>4.9109604382138432</v>
      </c>
      <c r="G101">
        <f>('Taxa Weights'!$B$6)*('Casc22.abundance'!G101)</f>
        <v>0</v>
      </c>
      <c r="H101">
        <f>('Taxa Weights'!$B$7)*('Casc22.abundance'!H101)</f>
        <v>2.8658322166416762E-2</v>
      </c>
      <c r="I101">
        <f>('Taxa Weights'!$B$8)*('Casc22.abundance'!I101)</f>
        <v>0</v>
      </c>
      <c r="J101" s="3">
        <f>('Taxa Weights'!$B$5)*('Casc22.abundance'!J101)</f>
        <v>0</v>
      </c>
      <c r="K101">
        <f>('Taxa Weights'!$B$9)*('Casc22.abundance'!K101)</f>
        <v>80.190205517057223</v>
      </c>
      <c r="L101">
        <f>('Taxa Weights'!$B$10)*('Casc22.abundance'!L101)</f>
        <v>2.6352041005748661</v>
      </c>
      <c r="M101">
        <f>('Taxa Weights'!$B$11)*('Casc22.abundance'!M101)</f>
        <v>0</v>
      </c>
    </row>
    <row r="102" spans="1:13" x14ac:dyDescent="0.25">
      <c r="A102" t="s">
        <v>146</v>
      </c>
      <c r="B102">
        <f>('Taxa Weights'!$B$1)*('Casc22.abundance'!B102)</f>
        <v>0</v>
      </c>
      <c r="C102">
        <f>('Taxa Weights'!$B$2)*('Casc22.abundance'!C102)</f>
        <v>0</v>
      </c>
      <c r="D102">
        <f>('Taxa Weights'!$B$3)*('Casc22.abundance'!D102)</f>
        <v>0</v>
      </c>
      <c r="E102">
        <f>('Taxa Weights'!$B$4)*('Casc22.abundance'!E102)</f>
        <v>0</v>
      </c>
      <c r="F102">
        <f>('Taxa Weights'!$B$5)*('Casc22.abundance'!F102)</f>
        <v>4.8227982446251199</v>
      </c>
      <c r="G102">
        <f>('Taxa Weights'!$B$6)*('Casc22.abundance'!G102)</f>
        <v>0</v>
      </c>
      <c r="H102">
        <f>('Taxa Weights'!$B$7)*('Casc22.abundance'!H102)</f>
        <v>0</v>
      </c>
      <c r="I102">
        <f>('Taxa Weights'!$B$8)*('Casc22.abundance'!I102)</f>
        <v>0</v>
      </c>
      <c r="J102" s="3">
        <f>('Taxa Weights'!$B$5)*('Casc22.abundance'!J102)</f>
        <v>0</v>
      </c>
      <c r="K102">
        <f>('Taxa Weights'!$B$9)*('Casc22.abundance'!K102)</f>
        <v>57.73050264841811</v>
      </c>
      <c r="L102">
        <f>('Taxa Weights'!$B$10)*('Casc22.abundance'!L102)</f>
        <v>0</v>
      </c>
      <c r="M102">
        <f>('Taxa Weights'!$B$11)*('Casc22.abundance'!M102)</f>
        <v>0</v>
      </c>
    </row>
    <row r="103" spans="1:13" x14ac:dyDescent="0.25">
      <c r="A103" t="s">
        <v>147</v>
      </c>
      <c r="B103">
        <f>('Taxa Weights'!$B$1)*('Casc22.abundance'!B103)</f>
        <v>0</v>
      </c>
      <c r="C103">
        <f>('Taxa Weights'!$B$2)*('Casc22.abundance'!C103)</f>
        <v>0</v>
      </c>
      <c r="D103">
        <f>('Taxa Weights'!$B$3)*('Casc22.abundance'!D103)</f>
        <v>0</v>
      </c>
      <c r="E103">
        <f>('Taxa Weights'!$B$4)*('Casc22.abundance'!E103)</f>
        <v>0</v>
      </c>
      <c r="F103">
        <f>('Taxa Weights'!$B$5)*('Casc22.abundance'!F103)</f>
        <v>0</v>
      </c>
      <c r="G103">
        <f>('Taxa Weights'!$B$6)*('Casc22.abundance'!G103)</f>
        <v>0</v>
      </c>
      <c r="H103">
        <f>('Taxa Weights'!$B$7)*('Casc22.abundance'!H103)</f>
        <v>0</v>
      </c>
      <c r="I103">
        <f>('Taxa Weights'!$B$8)*('Casc22.abundance'!I103)</f>
        <v>0</v>
      </c>
      <c r="J103" s="3">
        <f>('Taxa Weights'!$B$5)*('Casc22.abundance'!J103)</f>
        <v>0</v>
      </c>
      <c r="K103">
        <f>('Taxa Weights'!$B$9)*('Casc22.abundance'!K103)</f>
        <v>682.41587410025193</v>
      </c>
      <c r="L103">
        <f>('Taxa Weights'!$B$10)*('Casc22.abundance'!L103)</f>
        <v>0</v>
      </c>
      <c r="M103">
        <f>('Taxa Weights'!$B$11)*('Casc22.abundance'!M103)</f>
        <v>0</v>
      </c>
    </row>
    <row r="104" spans="1:13" x14ac:dyDescent="0.25">
      <c r="A104" t="s">
        <v>148</v>
      </c>
      <c r="B104">
        <f>('Taxa Weights'!$B$1)*('Casc22.abundance'!B104)</f>
        <v>0</v>
      </c>
      <c r="C104">
        <f>('Taxa Weights'!$B$2)*('Casc22.abundance'!C104)</f>
        <v>0</v>
      </c>
      <c r="D104">
        <f>('Taxa Weights'!$B$3)*('Casc22.abundance'!D104)</f>
        <v>0</v>
      </c>
      <c r="E104">
        <f>('Taxa Weights'!$B$4)*('Casc22.abundance'!E104)</f>
        <v>0</v>
      </c>
      <c r="F104">
        <f>('Taxa Weights'!$B$5)*('Casc22.abundance'!F104)</f>
        <v>0</v>
      </c>
      <c r="G104">
        <f>('Taxa Weights'!$B$6)*('Casc22.abundance'!G104)</f>
        <v>0</v>
      </c>
      <c r="H104">
        <f>('Taxa Weights'!$B$7)*('Casc22.abundance'!H104)</f>
        <v>0</v>
      </c>
      <c r="I104">
        <f>('Taxa Weights'!$B$8)*('Casc22.abundance'!I104)</f>
        <v>0</v>
      </c>
      <c r="J104" s="3">
        <f>('Taxa Weights'!$B$5)*('Casc22.abundance'!J104)</f>
        <v>0</v>
      </c>
      <c r="K104">
        <f>('Taxa Weights'!$B$9)*('Casc22.abundance'!K104)</f>
        <v>14.236566580593173</v>
      </c>
      <c r="L104">
        <f>('Taxa Weights'!$B$10)*('Casc22.abundance'!L104)</f>
        <v>0</v>
      </c>
      <c r="M104">
        <f>('Taxa Weights'!$B$11)*('Casc22.abundance'!M104)</f>
        <v>0</v>
      </c>
    </row>
    <row r="105" spans="1:13" x14ac:dyDescent="0.25">
      <c r="A105" t="s">
        <v>149</v>
      </c>
      <c r="B105">
        <f>('Taxa Weights'!$B$1)*('Casc22.abundance'!B105)</f>
        <v>2.645419143888347E-3</v>
      </c>
      <c r="C105">
        <f>('Taxa Weights'!$B$2)*('Casc22.abundance'!C105)</f>
        <v>0</v>
      </c>
      <c r="D105">
        <f>('Taxa Weights'!$B$3)*('Casc22.abundance'!D105)</f>
        <v>1.0326539430129602E-4</v>
      </c>
      <c r="E105">
        <f>('Taxa Weights'!$B$4)*('Casc22.abundance'!E105)</f>
        <v>1.707888450033465E-3</v>
      </c>
      <c r="F105">
        <f>('Taxa Weights'!$B$5)*('Casc22.abundance'!F105)</f>
        <v>0</v>
      </c>
      <c r="G105">
        <f>('Taxa Weights'!$B$6)*('Casc22.abundance'!G105)</f>
        <v>0</v>
      </c>
      <c r="H105">
        <f>('Taxa Weights'!$B$7)*('Casc22.abundance'!H105)</f>
        <v>0</v>
      </c>
      <c r="I105">
        <f>('Taxa Weights'!$B$8)*('Casc22.abundance'!I105)</f>
        <v>0</v>
      </c>
      <c r="J105" s="3">
        <f>('Taxa Weights'!$B$5)*('Casc22.abundance'!J105)</f>
        <v>0</v>
      </c>
      <c r="K105">
        <f>('Taxa Weights'!$B$9)*('Casc22.abundance'!K105)</f>
        <v>18.38493219516532</v>
      </c>
      <c r="L105">
        <f>('Taxa Weights'!$B$10)*('Casc22.abundance'!L105)</f>
        <v>0</v>
      </c>
      <c r="M105">
        <f>('Taxa Weights'!$B$11)*('Casc22.abundance'!M105)</f>
        <v>0</v>
      </c>
    </row>
    <row r="106" spans="1:13" x14ac:dyDescent="0.25">
      <c r="A106" t="s">
        <v>150</v>
      </c>
      <c r="B106">
        <f>('Taxa Weights'!$B$1)*('Casc22.abundance'!B106)</f>
        <v>1.1423401050374572E-3</v>
      </c>
      <c r="C106">
        <f>('Taxa Weights'!$B$2)*('Casc22.abundance'!C106)</f>
        <v>0</v>
      </c>
      <c r="D106">
        <f>('Taxa Weights'!$B$3)*('Casc22.abundance'!D106)</f>
        <v>4.4591875599527217E-5</v>
      </c>
      <c r="E106">
        <f>('Taxa Weights'!$B$4)*('Casc22.abundance'!E106)</f>
        <v>0</v>
      </c>
      <c r="F106">
        <f>('Taxa Weights'!$B$5)*('Casc22.abundance'!F106)</f>
        <v>2.8222521970367665E-2</v>
      </c>
      <c r="G106">
        <f>('Taxa Weights'!$B$6)*('Casc22.abundance'!G106)</f>
        <v>0</v>
      </c>
      <c r="H106">
        <f>('Taxa Weights'!$B$7)*('Casc22.abundance'!H106)</f>
        <v>0</v>
      </c>
      <c r="I106">
        <f>('Taxa Weights'!$B$8)*('Casc22.abundance'!I106)</f>
        <v>0</v>
      </c>
      <c r="J106" s="3">
        <f>('Taxa Weights'!$B$5)*('Casc22.abundance'!J106)</f>
        <v>0</v>
      </c>
      <c r="K106">
        <f>('Taxa Weights'!$B$9)*('Casc22.abundance'!K106)</f>
        <v>21.824009445014521</v>
      </c>
      <c r="L106">
        <f>('Taxa Weights'!$B$10)*('Casc22.abundance'!L106)</f>
        <v>0</v>
      </c>
      <c r="M106">
        <f>('Taxa Weights'!$B$11)*('Casc22.abundance'!M106)</f>
        <v>0</v>
      </c>
    </row>
    <row r="107" spans="1:13" x14ac:dyDescent="0.25">
      <c r="A107" t="s">
        <v>151</v>
      </c>
      <c r="B107">
        <f>('Taxa Weights'!$B$1)*('Casc22.abundance'!B107)</f>
        <v>3.3491655907080223E-3</v>
      </c>
      <c r="C107">
        <f>('Taxa Weights'!$B$2)*('Casc22.abundance'!C107)</f>
        <v>0</v>
      </c>
      <c r="D107">
        <f>('Taxa Weights'!$B$3)*('Casc22.abundance'!D107)</f>
        <v>1.307365247219191E-4</v>
      </c>
      <c r="E107">
        <f>('Taxa Weights'!$B$4)*('Casc22.abundance'!E107)</f>
        <v>1.0811142416410643E-2</v>
      </c>
      <c r="F107">
        <f>('Taxa Weights'!$B$5)*('Casc22.abundance'!F107)</f>
        <v>1.6657814165612841</v>
      </c>
      <c r="G107">
        <f>('Taxa Weights'!$B$6)*('Casc22.abundance'!G107)</f>
        <v>0</v>
      </c>
      <c r="H107">
        <f>('Taxa Weights'!$B$7)*('Casc22.abundance'!H107)</f>
        <v>0</v>
      </c>
      <c r="I107">
        <f>('Taxa Weights'!$B$8)*('Casc22.abundance'!I107)</f>
        <v>0</v>
      </c>
      <c r="J107" s="3">
        <f>('Taxa Weights'!$B$5)*('Casc22.abundance'!J107)</f>
        <v>0</v>
      </c>
      <c r="K107">
        <f>('Taxa Weights'!$B$9)*('Casc22.abundance'!K107)</f>
        <v>13.620151859552847</v>
      </c>
      <c r="L107">
        <f>('Taxa Weights'!$B$10)*('Casc22.abundance'!L107)</f>
        <v>0</v>
      </c>
      <c r="M107">
        <f>('Taxa Weights'!$B$11)*('Casc22.abundance'!M107)</f>
        <v>0</v>
      </c>
    </row>
    <row r="108" spans="1:13" x14ac:dyDescent="0.25">
      <c r="A108" t="s">
        <v>152</v>
      </c>
      <c r="B108">
        <f>('Taxa Weights'!$B$1)*('Casc22.abundance'!B108)</f>
        <v>0</v>
      </c>
      <c r="C108">
        <f>('Taxa Weights'!$B$2)*('Casc22.abundance'!C108)</f>
        <v>0</v>
      </c>
      <c r="D108">
        <f>('Taxa Weights'!$B$3)*('Casc22.abundance'!D108)</f>
        <v>0</v>
      </c>
      <c r="E108">
        <f>('Taxa Weights'!$B$4)*('Casc22.abundance'!E108)</f>
        <v>0</v>
      </c>
      <c r="F108">
        <f>('Taxa Weights'!$B$5)*('Casc22.abundance'!F108)</f>
        <v>0.24835816263285218</v>
      </c>
      <c r="G108">
        <f>('Taxa Weights'!$B$6)*('Casc22.abundance'!G108)</f>
        <v>0</v>
      </c>
      <c r="H108">
        <f>('Taxa Weights'!$B$7)*('Casc22.abundance'!H108)</f>
        <v>0</v>
      </c>
      <c r="I108">
        <f>('Taxa Weights'!$B$8)*('Casc22.abundance'!I108)</f>
        <v>0</v>
      </c>
      <c r="J108" s="3">
        <f>('Taxa Weights'!$B$5)*('Casc22.abundance'!J108)</f>
        <v>0</v>
      </c>
      <c r="K108">
        <f>('Taxa Weights'!$B$9)*('Casc22.abundance'!K108)</f>
        <v>37.830440085387835</v>
      </c>
      <c r="L108">
        <f>('Taxa Weights'!$B$10)*('Casc22.abundance'!L108)</f>
        <v>0</v>
      </c>
      <c r="M108">
        <f>('Taxa Weights'!$B$11)*('Casc22.abundance'!M108)</f>
        <v>0</v>
      </c>
    </row>
    <row r="109" spans="1:13" x14ac:dyDescent="0.25">
      <c r="A109" t="s">
        <v>153</v>
      </c>
      <c r="B109">
        <f>('Taxa Weights'!$B$1)*('Casc22.abundance'!B109)</f>
        <v>0</v>
      </c>
      <c r="C109">
        <f>('Taxa Weights'!$B$2)*('Casc22.abundance'!C109)</f>
        <v>0</v>
      </c>
      <c r="D109">
        <f>('Taxa Weights'!$B$3)*('Casc22.abundance'!D109)</f>
        <v>0</v>
      </c>
      <c r="E109">
        <f>('Taxa Weights'!$B$4)*('Casc22.abundance'!E109)</f>
        <v>0</v>
      </c>
      <c r="F109">
        <f>('Taxa Weights'!$B$5)*('Casc22.abundance'!F109)</f>
        <v>0</v>
      </c>
      <c r="G109">
        <f>('Taxa Weights'!$B$6)*('Casc22.abundance'!G109)</f>
        <v>0</v>
      </c>
      <c r="H109">
        <f>('Taxa Weights'!$B$7)*('Casc22.abundance'!H109)</f>
        <v>0</v>
      </c>
      <c r="I109">
        <f>('Taxa Weights'!$B$8)*('Casc22.abundance'!I109)</f>
        <v>0</v>
      </c>
      <c r="J109" s="3">
        <f>('Taxa Weights'!$B$5)*('Casc22.abundance'!J109)</f>
        <v>0</v>
      </c>
      <c r="K109">
        <f>('Taxa Weights'!$B$9)*('Casc22.abundance'!K109)</f>
        <v>10.636980140236652</v>
      </c>
      <c r="L109">
        <f>('Taxa Weights'!$B$10)*('Casc22.abundance'!L109)</f>
        <v>0</v>
      </c>
      <c r="M109">
        <f>('Taxa Weights'!$B$11)*('Casc22.abundance'!M109)</f>
        <v>0</v>
      </c>
    </row>
    <row r="110" spans="1:13" x14ac:dyDescent="0.25">
      <c r="A110" t="s">
        <v>154</v>
      </c>
      <c r="B110">
        <f>('Taxa Weights'!$B$1)*('Casc22.abundance'!B110)</f>
        <v>0</v>
      </c>
      <c r="C110">
        <f>('Taxa Weights'!$B$2)*('Casc22.abundance'!C110)</f>
        <v>0</v>
      </c>
      <c r="D110">
        <f>('Taxa Weights'!$B$3)*('Casc22.abundance'!D110)</f>
        <v>0</v>
      </c>
      <c r="E110">
        <f>('Taxa Weights'!$B$4)*('Casc22.abundance'!E110)</f>
        <v>7.3749729826776828E-4</v>
      </c>
      <c r="F110">
        <f>('Taxa Weights'!$B$5)*('Casc22.abundance'!F110)</f>
        <v>2.8222521970367665E-2</v>
      </c>
      <c r="G110">
        <f>('Taxa Weights'!$B$6)*('Casc22.abundance'!G110)</f>
        <v>0</v>
      </c>
      <c r="H110">
        <f>('Taxa Weights'!$B$7)*('Casc22.abundance'!H110)</f>
        <v>0</v>
      </c>
      <c r="I110">
        <f>('Taxa Weights'!$B$8)*('Casc22.abundance'!I110)</f>
        <v>0</v>
      </c>
      <c r="J110" s="3">
        <f>('Taxa Weights'!$B$5)*('Casc22.abundance'!J110)</f>
        <v>0</v>
      </c>
      <c r="K110">
        <f>('Taxa Weights'!$B$9)*('Casc22.abundance'!K110)</f>
        <v>18.965910851850051</v>
      </c>
      <c r="L110">
        <f>('Taxa Weights'!$B$10)*('Casc22.abundance'!L110)</f>
        <v>0</v>
      </c>
      <c r="M110">
        <f>('Taxa Weights'!$B$11)*('Casc22.abundance'!M110)</f>
        <v>0</v>
      </c>
    </row>
    <row r="111" spans="1:13" x14ac:dyDescent="0.25">
      <c r="A111" t="s">
        <v>155</v>
      </c>
      <c r="B111">
        <f>('Taxa Weights'!$B$1)*('Casc22.abundance'!B111)</f>
        <v>0</v>
      </c>
      <c r="C111">
        <f>('Taxa Weights'!$B$2)*('Casc22.abundance'!C111)</f>
        <v>0</v>
      </c>
      <c r="D111">
        <f>('Taxa Weights'!$B$3)*('Casc22.abundance'!D111)</f>
        <v>0</v>
      </c>
      <c r="E111">
        <f>('Taxa Weights'!$B$4)*('Casc22.abundance'!E111)</f>
        <v>0</v>
      </c>
      <c r="F111">
        <f>('Taxa Weights'!$B$5)*('Casc22.abundance'!F111)</f>
        <v>0.12417909228299154</v>
      </c>
      <c r="G111">
        <f>('Taxa Weights'!$B$6)*('Casc22.abundance'!G111)</f>
        <v>0</v>
      </c>
      <c r="H111">
        <f>('Taxa Weights'!$B$7)*('Casc22.abundance'!H111)</f>
        <v>0</v>
      </c>
      <c r="I111">
        <f>('Taxa Weights'!$B$8)*('Casc22.abundance'!I111)</f>
        <v>0</v>
      </c>
      <c r="J111" s="3">
        <f>('Taxa Weights'!$B$5)*('Casc22.abundance'!J111)</f>
        <v>0</v>
      </c>
      <c r="K111">
        <f>('Taxa Weights'!$B$9)*('Casc22.abundance'!K111)</f>
        <v>72.695468074022543</v>
      </c>
      <c r="L111">
        <f>('Taxa Weights'!$B$10)*('Casc22.abundance'!L111)</f>
        <v>0</v>
      </c>
      <c r="M111">
        <f>('Taxa Weights'!$B$11)*('Casc22.abundance'!M111)</f>
        <v>0</v>
      </c>
    </row>
    <row r="112" spans="1:13" x14ac:dyDescent="0.25">
      <c r="A112" t="s">
        <v>156</v>
      </c>
      <c r="B112">
        <f>('Taxa Weights'!$B$1)*('Casc22.abundance'!B112)</f>
        <v>0.10390024001815</v>
      </c>
      <c r="C112">
        <f>('Taxa Weights'!$B$2)*('Casc22.abundance'!C112)</f>
        <v>1.2125345575168492E-2</v>
      </c>
      <c r="D112">
        <f>('Taxa Weights'!$B$3)*('Casc22.abundance'!D112)</f>
        <v>1.1179457361661961E-2</v>
      </c>
      <c r="E112">
        <f>('Taxa Weights'!$B$4)*('Casc22.abundance'!E112)</f>
        <v>0</v>
      </c>
      <c r="F112">
        <f>('Taxa Weights'!$B$5)*('Casc22.abundance'!F112)</f>
        <v>8.391942988712934</v>
      </c>
      <c r="G112">
        <f>('Taxa Weights'!$B$6)*('Casc22.abundance'!G112)</f>
        <v>0</v>
      </c>
      <c r="H112">
        <f>('Taxa Weights'!$B$7)*('Casc22.abundance'!H112)</f>
        <v>1.1861026420336545</v>
      </c>
      <c r="I112">
        <f>('Taxa Weights'!$B$8)*('Casc22.abundance'!I112)</f>
        <v>0</v>
      </c>
      <c r="J112" s="3">
        <f>('Taxa Weights'!$B$5)*('Casc22.abundance'!J112)</f>
        <v>0</v>
      </c>
      <c r="K112">
        <f>('Taxa Weights'!$B$9)*('Casc22.abundance'!K112)</f>
        <v>37.917981786358872</v>
      </c>
      <c r="L112">
        <f>('Taxa Weights'!$B$10)*('Casc22.abundance'!L112)</f>
        <v>0.23276008443664059</v>
      </c>
      <c r="M112">
        <f>('Taxa Weights'!$B$11)*('Casc22.abundance'!M112)</f>
        <v>0</v>
      </c>
    </row>
    <row r="113" spans="1:13" x14ac:dyDescent="0.25">
      <c r="A113" t="s">
        <v>157</v>
      </c>
      <c r="B113">
        <f>('Taxa Weights'!$B$1)*('Casc22.abundance'!B113)</f>
        <v>0</v>
      </c>
      <c r="C113">
        <f>('Taxa Weights'!$B$2)*('Casc22.abundance'!C113)</f>
        <v>0</v>
      </c>
      <c r="D113">
        <f>('Taxa Weights'!$B$3)*('Casc22.abundance'!D113)</f>
        <v>0</v>
      </c>
      <c r="E113">
        <f>('Taxa Weights'!$B$4)*('Casc22.abundance'!E113)</f>
        <v>0</v>
      </c>
      <c r="F113">
        <f>('Taxa Weights'!$B$5)*('Casc22.abundance'!F113)</f>
        <v>0</v>
      </c>
      <c r="G113">
        <f>('Taxa Weights'!$B$6)*('Casc22.abundance'!G113)</f>
        <v>0</v>
      </c>
      <c r="H113">
        <f>('Taxa Weights'!$B$7)*('Casc22.abundance'!H113)</f>
        <v>0</v>
      </c>
      <c r="I113">
        <f>('Taxa Weights'!$B$8)*('Casc22.abundance'!I113)</f>
        <v>0</v>
      </c>
      <c r="J113" s="3">
        <f>('Taxa Weights'!$B$5)*('Casc22.abundance'!J113)</f>
        <v>0</v>
      </c>
      <c r="K113">
        <f>('Taxa Weights'!$B$9)*('Casc22.abundance'!K113)</f>
        <v>51.251639685106355</v>
      </c>
      <c r="L113">
        <f>('Taxa Weights'!$B$10)*('Casc22.abundance'!L113)</f>
        <v>0</v>
      </c>
      <c r="M113">
        <f>('Taxa Weights'!$B$11)*('Casc22.abundance'!M113)</f>
        <v>0</v>
      </c>
    </row>
    <row r="114" spans="1:13" x14ac:dyDescent="0.25">
      <c r="A114" t="s">
        <v>158</v>
      </c>
      <c r="B114">
        <f>('Taxa Weights'!$B$1)*('Casc22.abundance'!B114)</f>
        <v>0</v>
      </c>
      <c r="C114">
        <f>('Taxa Weights'!$B$2)*('Casc22.abundance'!C114)</f>
        <v>0</v>
      </c>
      <c r="D114">
        <f>('Taxa Weights'!$B$3)*('Casc22.abundance'!D114)</f>
        <v>0</v>
      </c>
      <c r="E114">
        <f>('Taxa Weights'!$B$4)*('Casc22.abundance'!E114)</f>
        <v>0</v>
      </c>
      <c r="F114">
        <f>('Taxa Weights'!$B$5)*('Casc22.abundance'!F114)</f>
        <v>8.8878156780321363E-2</v>
      </c>
      <c r="G114">
        <f>('Taxa Weights'!$B$6)*('Casc22.abundance'!G114)</f>
        <v>0</v>
      </c>
      <c r="H114">
        <f>('Taxa Weights'!$B$7)*('Casc22.abundance'!H114)</f>
        <v>0</v>
      </c>
      <c r="I114">
        <f>('Taxa Weights'!$B$8)*('Casc22.abundance'!I114)</f>
        <v>0</v>
      </c>
      <c r="J114" s="3">
        <f>('Taxa Weights'!$B$5)*('Casc22.abundance'!J114)</f>
        <v>0</v>
      </c>
      <c r="K114">
        <f>('Taxa Weights'!$B$9)*('Casc22.abundance'!K114)</f>
        <v>12.705408223709119</v>
      </c>
      <c r="L114">
        <f>('Taxa Weights'!$B$10)*('Casc22.abundance'!L114)</f>
        <v>0</v>
      </c>
      <c r="M114">
        <f>('Taxa Weights'!$B$11)*('Casc22.abundance'!M114)</f>
        <v>0</v>
      </c>
    </row>
    <row r="115" spans="1:13" x14ac:dyDescent="0.25">
      <c r="A115" t="s">
        <v>159</v>
      </c>
      <c r="B115">
        <f>('Taxa Weights'!$B$1)*('Casc22.abundance'!B115)</f>
        <v>0</v>
      </c>
      <c r="C115">
        <f>('Taxa Weights'!$B$2)*('Casc22.abundance'!C115)</f>
        <v>0</v>
      </c>
      <c r="D115">
        <f>('Taxa Weights'!$B$3)*('Casc22.abundance'!D115)</f>
        <v>3.4122476158213264E-4</v>
      </c>
      <c r="E115">
        <f>('Taxa Weights'!$B$4)*('Casc22.abundance'!E115)</f>
        <v>0</v>
      </c>
      <c r="F115">
        <f>('Taxa Weights'!$B$5)*('Casc22.abundance'!F115)</f>
        <v>2.1955085952673127E-2</v>
      </c>
      <c r="G115">
        <f>('Taxa Weights'!$B$6)*('Casc22.abundance'!G115)</f>
        <v>0</v>
      </c>
      <c r="H115">
        <f>('Taxa Weights'!$B$7)*('Casc22.abundance'!H115)</f>
        <v>0</v>
      </c>
      <c r="I115">
        <f>('Taxa Weights'!$B$8)*('Casc22.abundance'!I115)</f>
        <v>0</v>
      </c>
      <c r="J115" s="3">
        <f>('Taxa Weights'!$B$5)*('Casc22.abundance'!J115)</f>
        <v>0</v>
      </c>
      <c r="K115">
        <f>('Taxa Weights'!$B$9)*('Casc22.abundance'!K115)</f>
        <v>71.970865118600074</v>
      </c>
      <c r="L115">
        <f>('Taxa Weights'!$B$10)*('Casc22.abundance'!L115)</f>
        <v>0</v>
      </c>
      <c r="M115">
        <f>('Taxa Weights'!$B$11)*('Casc22.abundance'!M115)</f>
        <v>0</v>
      </c>
    </row>
    <row r="116" spans="1:13" x14ac:dyDescent="0.25">
      <c r="A116" t="s">
        <v>160</v>
      </c>
      <c r="B116">
        <f>('Taxa Weights'!$B$1)*('Casc22.abundance'!B116)</f>
        <v>0</v>
      </c>
      <c r="C116">
        <f>('Taxa Weights'!$B$2)*('Casc22.abundance'!C116)</f>
        <v>0</v>
      </c>
      <c r="D116">
        <f>('Taxa Weights'!$B$3)*('Casc22.abundance'!D116)</f>
        <v>0</v>
      </c>
      <c r="E116">
        <f>('Taxa Weights'!$B$4)*('Casc22.abundance'!E116)</f>
        <v>0</v>
      </c>
      <c r="F116">
        <f>('Taxa Weights'!$B$5)*('Casc22.abundance'!F116)</f>
        <v>4.5524472271882048E-2</v>
      </c>
      <c r="G116">
        <f>('Taxa Weights'!$B$6)*('Casc22.abundance'!G116)</f>
        <v>0</v>
      </c>
      <c r="H116">
        <f>('Taxa Weights'!$B$7)*('Casc22.abundance'!H116)</f>
        <v>0</v>
      </c>
      <c r="I116">
        <f>('Taxa Weights'!$B$8)*('Casc22.abundance'!I116)</f>
        <v>0</v>
      </c>
      <c r="J116" s="3">
        <f>('Taxa Weights'!$B$5)*('Casc22.abundance'!J116)</f>
        <v>0</v>
      </c>
      <c r="K116">
        <f>('Taxa Weights'!$B$9)*('Casc22.abundance'!K116)</f>
        <v>36.910539744677131</v>
      </c>
      <c r="L116">
        <f>('Taxa Weights'!$B$10)*('Casc22.abundance'!L116)</f>
        <v>0</v>
      </c>
      <c r="M116">
        <f>('Taxa Weights'!$B$11)*('Casc22.abundance'!M116)</f>
        <v>0</v>
      </c>
    </row>
    <row r="117" spans="1:13" x14ac:dyDescent="0.25">
      <c r="A117" t="s">
        <v>161</v>
      </c>
      <c r="B117">
        <f>('Taxa Weights'!$B$1)*('Casc22.abundance'!B117)</f>
        <v>0</v>
      </c>
      <c r="C117">
        <f>('Taxa Weights'!$B$2)*('Casc22.abundance'!C117)</f>
        <v>0</v>
      </c>
      <c r="D117">
        <f>('Taxa Weights'!$B$3)*('Casc22.abundance'!D117)</f>
        <v>0</v>
      </c>
      <c r="E117">
        <f>('Taxa Weights'!$B$4)*('Casc22.abundance'!E117)</f>
        <v>0</v>
      </c>
      <c r="F117">
        <f>('Taxa Weights'!$B$5)*('Casc22.abundance'!F117)</f>
        <v>9.9995731830816545E-2</v>
      </c>
      <c r="G117">
        <f>('Taxa Weights'!$B$6)*('Casc22.abundance'!G117)</f>
        <v>0</v>
      </c>
      <c r="H117">
        <f>('Taxa Weights'!$B$7)*('Casc22.abundance'!H117)</f>
        <v>0</v>
      </c>
      <c r="I117">
        <f>('Taxa Weights'!$B$8)*('Casc22.abundance'!I117)</f>
        <v>0</v>
      </c>
      <c r="J117" s="3">
        <f>('Taxa Weights'!$B$5)*('Casc22.abundance'!J117)</f>
        <v>0</v>
      </c>
      <c r="K117">
        <f>('Taxa Weights'!$B$9)*('Casc22.abundance'!K117)</f>
        <v>24.920256721598331</v>
      </c>
      <c r="L117">
        <f>('Taxa Weights'!$B$10)*('Casc22.abundance'!L117)</f>
        <v>0</v>
      </c>
      <c r="M117">
        <f>('Taxa Weights'!$B$11)*('Casc22.abundance'!M117)</f>
        <v>0</v>
      </c>
    </row>
    <row r="118" spans="1:13" x14ac:dyDescent="0.25">
      <c r="A118" t="s">
        <v>162</v>
      </c>
      <c r="B118">
        <f>('Taxa Weights'!$B$1)*('Casc22.abundance'!B118)</f>
        <v>0</v>
      </c>
      <c r="C118">
        <f>('Taxa Weights'!$B$2)*('Casc22.abundance'!C118)</f>
        <v>0</v>
      </c>
      <c r="D118">
        <f>('Taxa Weights'!$B$3)*('Casc22.abundance'!D118)</f>
        <v>0</v>
      </c>
      <c r="E118">
        <f>('Taxa Weights'!$B$4)*('Casc22.abundance'!E118)</f>
        <v>0</v>
      </c>
      <c r="F118">
        <f>('Taxa Weights'!$B$5)*('Casc22.abundance'!F118)</f>
        <v>0</v>
      </c>
      <c r="G118">
        <f>('Taxa Weights'!$B$6)*('Casc22.abundance'!G118)</f>
        <v>0</v>
      </c>
      <c r="H118">
        <f>('Taxa Weights'!$B$7)*('Casc22.abundance'!H118)</f>
        <v>0</v>
      </c>
      <c r="I118">
        <f>('Taxa Weights'!$B$8)*('Casc22.abundance'!I118)</f>
        <v>0</v>
      </c>
      <c r="J118" s="3">
        <f>('Taxa Weights'!$B$5)*('Casc22.abundance'!J118)</f>
        <v>0</v>
      </c>
      <c r="K118">
        <f>('Taxa Weights'!$B$9)*('Casc22.abundance'!K118)</f>
        <v>50.547941279384752</v>
      </c>
      <c r="L118">
        <f>('Taxa Weights'!$B$10)*('Casc22.abundance'!L118)</f>
        <v>0</v>
      </c>
      <c r="M118">
        <f>('Taxa Weights'!$B$11)*('Casc22.abundance'!M118)</f>
        <v>0</v>
      </c>
    </row>
    <row r="119" spans="1:13" x14ac:dyDescent="0.25">
      <c r="A119" t="s">
        <v>163</v>
      </c>
      <c r="B119">
        <f>('Taxa Weights'!$B$1)*('Casc22.abundance'!B119)</f>
        <v>0</v>
      </c>
      <c r="C119">
        <f>('Taxa Weights'!$B$2)*('Casc22.abundance'!C119)</f>
        <v>0</v>
      </c>
      <c r="D119">
        <f>('Taxa Weights'!$B$3)*('Casc22.abundance'!D119)</f>
        <v>0</v>
      </c>
      <c r="E119">
        <f>('Taxa Weights'!$B$4)*('Casc22.abundance'!E119)</f>
        <v>0</v>
      </c>
      <c r="F119">
        <f>('Taxa Weights'!$B$5)*('Casc22.abundance'!F119)</f>
        <v>3.2678698106146299E-2</v>
      </c>
      <c r="G119">
        <f>('Taxa Weights'!$B$6)*('Casc22.abundance'!G119)</f>
        <v>0</v>
      </c>
      <c r="H119">
        <f>('Taxa Weights'!$B$7)*('Casc22.abundance'!H119)</f>
        <v>0</v>
      </c>
      <c r="I119">
        <f>('Taxa Weights'!$B$8)*('Casc22.abundance'!I119)</f>
        <v>0</v>
      </c>
      <c r="J119" s="3">
        <f>('Taxa Weights'!$B$5)*('Casc22.abundance'!J119)</f>
        <v>0</v>
      </c>
      <c r="K119">
        <f>('Taxa Weights'!$B$9)*('Casc22.abundance'!K119)</f>
        <v>4.7116839727698805</v>
      </c>
      <c r="L119">
        <f>('Taxa Weights'!$B$10)*('Casc22.abundance'!L119)</f>
        <v>0</v>
      </c>
      <c r="M119">
        <f>('Taxa Weights'!$B$11)*('Casc22.abundance'!M119)</f>
        <v>0</v>
      </c>
    </row>
    <row r="120" spans="1:13" x14ac:dyDescent="0.25">
      <c r="A120" t="s">
        <v>164</v>
      </c>
      <c r="B120">
        <f>('Taxa Weights'!$B$1)*('Casc22.abundance'!B120)</f>
        <v>0</v>
      </c>
      <c r="C120">
        <f>('Taxa Weights'!$B$2)*('Casc22.abundance'!C120)</f>
        <v>0</v>
      </c>
      <c r="D120">
        <f>('Taxa Weights'!$B$3)*('Casc22.abundance'!D120)</f>
        <v>0</v>
      </c>
      <c r="E120">
        <f>('Taxa Weights'!$B$4)*('Casc22.abundance'!E120)</f>
        <v>0</v>
      </c>
      <c r="F120">
        <f>('Taxa Weights'!$B$5)*('Casc22.abundance'!F120)</f>
        <v>0.23753550046028585</v>
      </c>
      <c r="G120">
        <f>('Taxa Weights'!$B$6)*('Casc22.abundance'!G120)</f>
        <v>0</v>
      </c>
      <c r="H120">
        <f>('Taxa Weights'!$B$7)*('Casc22.abundance'!H120)</f>
        <v>0</v>
      </c>
      <c r="I120">
        <f>('Taxa Weights'!$B$8)*('Casc22.abundance'!I120)</f>
        <v>0</v>
      </c>
      <c r="J120" s="3">
        <f>('Taxa Weights'!$B$5)*('Casc22.abundance'!J120)</f>
        <v>0</v>
      </c>
      <c r="K120">
        <f>('Taxa Weights'!$B$9)*('Casc22.abundance'!K120)</f>
        <v>25.630075854067531</v>
      </c>
      <c r="L120">
        <f>('Taxa Weights'!$B$10)*('Casc22.abundance'!L120)</f>
        <v>0</v>
      </c>
      <c r="M120">
        <f>('Taxa Weights'!$B$11)*('Casc22.abundance'!M120)</f>
        <v>0</v>
      </c>
    </row>
    <row r="121" spans="1:13" x14ac:dyDescent="0.25">
      <c r="A121" t="s">
        <v>165</v>
      </c>
      <c r="B121">
        <f>('Taxa Weights'!$B$1)*('Casc22.abundance'!B121)</f>
        <v>0</v>
      </c>
      <c r="C121">
        <f>('Taxa Weights'!$B$2)*('Casc22.abundance'!C121)</f>
        <v>0</v>
      </c>
      <c r="D121">
        <f>('Taxa Weights'!$B$3)*('Casc22.abundance'!D121)</f>
        <v>0</v>
      </c>
      <c r="E121">
        <f>('Taxa Weights'!$B$4)*('Casc22.abundance'!E121)</f>
        <v>0</v>
      </c>
      <c r="F121">
        <f>('Taxa Weights'!$B$5)*('Casc22.abundance'!F121)</f>
        <v>0</v>
      </c>
      <c r="G121">
        <f>('Taxa Weights'!$B$6)*('Casc22.abundance'!G121)</f>
        <v>0</v>
      </c>
      <c r="H121">
        <f>('Taxa Weights'!$B$7)*('Casc22.abundance'!H121)</f>
        <v>0</v>
      </c>
      <c r="I121">
        <f>('Taxa Weights'!$B$8)*('Casc22.abundance'!I121)</f>
        <v>0</v>
      </c>
      <c r="J121" s="3">
        <f>('Taxa Weights'!$B$5)*('Casc22.abundance'!J121)</f>
        <v>0</v>
      </c>
      <c r="K121">
        <f>('Taxa Weights'!$B$9)*('Casc22.abundance'!K121)</f>
        <v>17.776805049887109</v>
      </c>
      <c r="L121">
        <f>('Taxa Weights'!$B$10)*('Casc22.abundance'!L121)</f>
        <v>0</v>
      </c>
      <c r="M121">
        <f>('Taxa Weights'!$B$11)*('Casc22.abundance'!M121)</f>
        <v>0</v>
      </c>
    </row>
    <row r="122" spans="1:13" x14ac:dyDescent="0.25">
      <c r="A122" t="s">
        <v>166</v>
      </c>
      <c r="B122">
        <f>('Taxa Weights'!$B$1)*('Casc22.abundance'!B122)</f>
        <v>0</v>
      </c>
      <c r="C122">
        <f>('Taxa Weights'!$B$2)*('Casc22.abundance'!C122)</f>
        <v>0</v>
      </c>
      <c r="D122">
        <f>('Taxa Weights'!$B$3)*('Casc22.abundance'!D122)</f>
        <v>3.4654572866375452E-4</v>
      </c>
      <c r="E122">
        <f>('Taxa Weights'!$B$4)*('Casc22.abundance'!E122)</f>
        <v>0</v>
      </c>
      <c r="F122">
        <f>('Taxa Weights'!$B$5)*('Casc22.abundance'!F122)</f>
        <v>2.1933130888653585</v>
      </c>
      <c r="G122">
        <f>('Taxa Weights'!$B$6)*('Casc22.abundance'!G122)</f>
        <v>0</v>
      </c>
      <c r="H122">
        <f>('Taxa Weights'!$B$7)*('Casc22.abundance'!H122)</f>
        <v>0</v>
      </c>
      <c r="I122">
        <f>('Taxa Weights'!$B$8)*('Casc22.abundance'!I122)</f>
        <v>0</v>
      </c>
      <c r="J122" s="3">
        <f>('Taxa Weights'!$B$5)*('Casc22.abundance'!J122)</f>
        <v>0</v>
      </c>
      <c r="K122">
        <f>('Taxa Weights'!$B$9)*('Casc22.abundance'!K122)</f>
        <v>71.161300071906837</v>
      </c>
      <c r="L122">
        <f>('Taxa Weights'!$B$10)*('Casc22.abundance'!L122)</f>
        <v>0</v>
      </c>
      <c r="M122">
        <f>('Taxa Weights'!$B$11)*('Casc22.abundance'!M122)</f>
        <v>0</v>
      </c>
    </row>
    <row r="123" spans="1:13" x14ac:dyDescent="0.25">
      <c r="A123" t="s">
        <v>167</v>
      </c>
      <c r="B123">
        <f>('Taxa Weights'!$B$1)*('Casc22.abundance'!B123)</f>
        <v>0</v>
      </c>
      <c r="C123">
        <f>('Taxa Weights'!$B$2)*('Casc22.abundance'!C123)</f>
        <v>0</v>
      </c>
      <c r="D123">
        <f>('Taxa Weights'!$B$3)*('Casc22.abundance'!D123)</f>
        <v>0</v>
      </c>
      <c r="E123">
        <f>('Taxa Weights'!$B$4)*('Casc22.abundance'!E123)</f>
        <v>0</v>
      </c>
      <c r="F123">
        <f>('Taxa Weights'!$B$5)*('Casc22.abundance'!F123)</f>
        <v>0.14454797420979726</v>
      </c>
      <c r="G123">
        <f>('Taxa Weights'!$B$6)*('Casc22.abundance'!G123)</f>
        <v>0</v>
      </c>
      <c r="H123">
        <f>('Taxa Weights'!$B$7)*('Casc22.abundance'!H123)</f>
        <v>0</v>
      </c>
      <c r="I123">
        <f>('Taxa Weights'!$B$8)*('Casc22.abundance'!I123)</f>
        <v>0</v>
      </c>
      <c r="J123" s="3">
        <f>('Taxa Weights'!$B$5)*('Casc22.abundance'!J123)</f>
        <v>0</v>
      </c>
      <c r="K123">
        <f>('Taxa Weights'!$B$9)*('Casc22.abundance'!K123)</f>
        <v>20.54527025247447</v>
      </c>
      <c r="L123">
        <f>('Taxa Weights'!$B$10)*('Casc22.abundance'!L123)</f>
        <v>0</v>
      </c>
      <c r="M123">
        <f>('Taxa Weights'!$B$11)*('Casc22.abundance'!M123)</f>
        <v>0</v>
      </c>
    </row>
    <row r="124" spans="1:13" x14ac:dyDescent="0.25">
      <c r="A124" t="s">
        <v>168</v>
      </c>
      <c r="B124">
        <f>('Taxa Weights'!$B$1)*('Casc22.abundance'!B124)</f>
        <v>0</v>
      </c>
      <c r="C124">
        <f>('Taxa Weights'!$B$2)*('Casc22.abundance'!C124)</f>
        <v>0</v>
      </c>
      <c r="D124">
        <f>('Taxa Weights'!$B$3)*('Casc22.abundance'!D124)</f>
        <v>0</v>
      </c>
      <c r="E124">
        <f>('Taxa Weights'!$B$4)*('Casc22.abundance'!E124)</f>
        <v>0</v>
      </c>
      <c r="F124">
        <f>('Taxa Weights'!$B$5)*('Casc22.abundance'!F124)</f>
        <v>4.191044128769807</v>
      </c>
      <c r="G124">
        <f>('Taxa Weights'!$B$6)*('Casc22.abundance'!G124)</f>
        <v>0</v>
      </c>
      <c r="H124">
        <f>('Taxa Weights'!$B$7)*('Casc22.abundance'!H124)</f>
        <v>0</v>
      </c>
      <c r="I124">
        <f>('Taxa Weights'!$B$8)*('Casc22.abundance'!I124)</f>
        <v>0</v>
      </c>
      <c r="J124" s="3">
        <f>('Taxa Weights'!$B$5)*('Casc22.abundance'!J124)</f>
        <v>0</v>
      </c>
      <c r="K124">
        <f>('Taxa Weights'!$B$9)*('Casc22.abundance'!K124)</f>
        <v>197.91784660380972</v>
      </c>
      <c r="L124">
        <f>('Taxa Weights'!$B$10)*('Casc22.abundance'!L124)</f>
        <v>0</v>
      </c>
      <c r="M124">
        <f>('Taxa Weights'!$B$11)*('Casc22.abundance'!M124)</f>
        <v>0</v>
      </c>
    </row>
    <row r="125" spans="1:13" x14ac:dyDescent="0.25">
      <c r="A125" t="s">
        <v>169</v>
      </c>
      <c r="B125">
        <f>('Taxa Weights'!$B$1)*('Casc22.abundance'!B125)</f>
        <v>0</v>
      </c>
      <c r="C125">
        <f>('Taxa Weights'!$B$2)*('Casc22.abundance'!C125)</f>
        <v>0</v>
      </c>
      <c r="D125">
        <f>('Taxa Weights'!$B$3)*('Casc22.abundance'!D125)</f>
        <v>0</v>
      </c>
      <c r="E125">
        <f>('Taxa Weights'!$B$4)*('Casc22.abundance'!E125)</f>
        <v>0</v>
      </c>
      <c r="F125">
        <f>('Taxa Weights'!$B$5)*('Casc22.abundance'!F125)</f>
        <v>1.4195487717097204</v>
      </c>
      <c r="G125">
        <f>('Taxa Weights'!$B$6)*('Casc22.abundance'!G125)</f>
        <v>0</v>
      </c>
      <c r="H125">
        <f>('Taxa Weights'!$B$7)*('Casc22.abundance'!H125)</f>
        <v>0</v>
      </c>
      <c r="I125">
        <f>('Taxa Weights'!$B$8)*('Casc22.abundance'!I125)</f>
        <v>0</v>
      </c>
      <c r="J125" s="3">
        <f>('Taxa Weights'!$B$5)*('Casc22.abundance'!J125)</f>
        <v>0</v>
      </c>
      <c r="K125">
        <f>('Taxa Weights'!$B$9)*('Casc22.abundance'!K125)</f>
        <v>71.39194631752639</v>
      </c>
      <c r="L125">
        <f>('Taxa Weights'!$B$10)*('Casc22.abundance'!L125)</f>
        <v>0</v>
      </c>
      <c r="M125">
        <f>('Taxa Weights'!$B$11)*('Casc22.abundance'!M125)</f>
        <v>0</v>
      </c>
    </row>
    <row r="126" spans="1:13" x14ac:dyDescent="0.25">
      <c r="A126" t="s">
        <v>170</v>
      </c>
      <c r="B126">
        <f>('Taxa Weights'!$B$1)*('Casc22.abundance'!B126)</f>
        <v>0</v>
      </c>
      <c r="C126">
        <f>('Taxa Weights'!$B$2)*('Casc22.abundance'!C126)</f>
        <v>0</v>
      </c>
      <c r="D126">
        <f>('Taxa Weights'!$B$3)*('Casc22.abundance'!D126)</f>
        <v>0</v>
      </c>
      <c r="E126">
        <f>('Taxa Weights'!$B$4)*('Casc22.abundance'!E126)</f>
        <v>0</v>
      </c>
      <c r="F126">
        <f>('Taxa Weights'!$B$5)*('Casc22.abundance'!F126)</f>
        <v>5.743282683608113</v>
      </c>
      <c r="G126">
        <f>('Taxa Weights'!$B$6)*('Casc22.abundance'!G126)</f>
        <v>0</v>
      </c>
      <c r="H126">
        <f>('Taxa Weights'!$B$7)*('Casc22.abundance'!H126)</f>
        <v>0</v>
      </c>
      <c r="I126">
        <f>('Taxa Weights'!$B$8)*('Casc22.abundance'!I126)</f>
        <v>0</v>
      </c>
      <c r="J126" s="3">
        <f>('Taxa Weights'!$B$5)*('Casc22.abundance'!J126)</f>
        <v>0</v>
      </c>
      <c r="K126">
        <f>('Taxa Weights'!$B$9)*('Casc22.abundance'!K126)</f>
        <v>152.77615506785699</v>
      </c>
      <c r="L126">
        <f>('Taxa Weights'!$B$10)*('Casc22.abundance'!L126)</f>
        <v>0</v>
      </c>
      <c r="M126">
        <f>('Taxa Weights'!$B$11)*('Casc22.abundance'!M126)</f>
        <v>0</v>
      </c>
    </row>
    <row r="127" spans="1:13" x14ac:dyDescent="0.25">
      <c r="A127" t="s">
        <v>171</v>
      </c>
      <c r="B127">
        <f>('Taxa Weights'!$B$1)*('Casc22.abundance'!B127)</f>
        <v>0</v>
      </c>
      <c r="C127">
        <f>('Taxa Weights'!$B$2)*('Casc22.abundance'!C127)</f>
        <v>0</v>
      </c>
      <c r="D127">
        <f>('Taxa Weights'!$B$3)*('Casc22.abundance'!D127)</f>
        <v>0</v>
      </c>
      <c r="E127">
        <f>('Taxa Weights'!$B$4)*('Casc22.abundance'!E127)</f>
        <v>0</v>
      </c>
      <c r="F127">
        <f>('Taxa Weights'!$B$5)*('Casc22.abundance'!F127)</f>
        <v>6.0325635063879677</v>
      </c>
      <c r="G127">
        <f>('Taxa Weights'!$B$6)*('Casc22.abundance'!G127)</f>
        <v>0</v>
      </c>
      <c r="H127">
        <f>('Taxa Weights'!$B$7)*('Casc22.abundance'!H127)</f>
        <v>0</v>
      </c>
      <c r="I127">
        <f>('Taxa Weights'!$B$8)*('Casc22.abundance'!I127)</f>
        <v>0</v>
      </c>
      <c r="J127" s="3">
        <f>('Taxa Weights'!$B$5)*('Casc22.abundance'!J127)</f>
        <v>0</v>
      </c>
      <c r="K127">
        <f>('Taxa Weights'!$B$9)*('Casc22.abundance'!K127)</f>
        <v>65.933098943840363</v>
      </c>
      <c r="L127">
        <f>('Taxa Weights'!$B$10)*('Casc22.abundance'!L127)</f>
        <v>0</v>
      </c>
      <c r="M127">
        <f>('Taxa Weights'!$B$11)*('Casc22.abundance'!M127)</f>
        <v>0</v>
      </c>
    </row>
    <row r="128" spans="1:13" x14ac:dyDescent="0.25">
      <c r="A128" t="s">
        <v>172</v>
      </c>
      <c r="B128">
        <f>('Taxa Weights'!$B$1)*('Casc22.abundance'!B128)</f>
        <v>0</v>
      </c>
      <c r="C128">
        <f>('Taxa Weights'!$B$2)*('Casc22.abundance'!C128)</f>
        <v>0</v>
      </c>
      <c r="D128">
        <f>('Taxa Weights'!$B$3)*('Casc22.abundance'!D128)</f>
        <v>0</v>
      </c>
      <c r="E128">
        <f>('Taxa Weights'!$B$4)*('Casc22.abundance'!E128)</f>
        <v>0</v>
      </c>
      <c r="F128">
        <f>('Taxa Weights'!$B$5)*('Casc22.abundance'!F128)</f>
        <v>0.54413834235641834</v>
      </c>
      <c r="G128">
        <f>('Taxa Weights'!$B$6)*('Casc22.abundance'!G128)</f>
        <v>0</v>
      </c>
      <c r="H128">
        <f>('Taxa Weights'!$B$7)*('Casc22.abundance'!H128)</f>
        <v>0</v>
      </c>
      <c r="I128">
        <f>('Taxa Weights'!$B$8)*('Casc22.abundance'!I128)</f>
        <v>0</v>
      </c>
      <c r="J128" s="3">
        <f>('Taxa Weights'!$B$5)*('Casc22.abundance'!J128)</f>
        <v>0</v>
      </c>
      <c r="K128">
        <f>('Taxa Weights'!$B$9)*('Casc22.abundance'!K128)</f>
        <v>20.353758044862015</v>
      </c>
      <c r="L128">
        <f>('Taxa Weights'!$B$10)*('Casc22.abundance'!L128)</f>
        <v>0</v>
      </c>
      <c r="M128">
        <f>('Taxa Weights'!$B$11)*('Casc22.abundance'!M128)</f>
        <v>0</v>
      </c>
    </row>
    <row r="129" spans="1:13" x14ac:dyDescent="0.25">
      <c r="A129" t="s">
        <v>173</v>
      </c>
      <c r="B129">
        <f>('Taxa Weights'!$B$1)*('Casc22.abundance'!B129)</f>
        <v>0</v>
      </c>
      <c r="C129">
        <f>('Taxa Weights'!$B$2)*('Casc22.abundance'!C129)</f>
        <v>0</v>
      </c>
      <c r="D129">
        <f>('Taxa Weights'!$B$3)*('Casc22.abundance'!D129)</f>
        <v>0</v>
      </c>
      <c r="E129">
        <f>('Taxa Weights'!$B$4)*('Casc22.abundance'!E129)</f>
        <v>0</v>
      </c>
      <c r="F129">
        <f>('Taxa Weights'!$B$5)*('Casc22.abundance'!F129)</f>
        <v>2.522387673545377</v>
      </c>
      <c r="G129">
        <f>('Taxa Weights'!$B$6)*('Casc22.abundance'!G129)</f>
        <v>0</v>
      </c>
      <c r="H129">
        <f>('Taxa Weights'!$B$7)*('Casc22.abundance'!H129)</f>
        <v>0</v>
      </c>
      <c r="I129">
        <f>('Taxa Weights'!$B$8)*('Casc22.abundance'!I129)</f>
        <v>0</v>
      </c>
      <c r="J129" s="3">
        <f>('Taxa Weights'!$B$5)*('Casc22.abundance'!J129)</f>
        <v>0</v>
      </c>
      <c r="K129">
        <f>('Taxa Weights'!$B$9)*('Casc22.abundance'!K129)</f>
        <v>68.93669093883689</v>
      </c>
      <c r="L129">
        <f>('Taxa Weights'!$B$10)*('Casc22.abundance'!L129)</f>
        <v>0</v>
      </c>
      <c r="M129">
        <f>('Taxa Weights'!$B$11)*('Casc22.abundance'!M129)</f>
        <v>0</v>
      </c>
    </row>
    <row r="130" spans="1:13" x14ac:dyDescent="0.25">
      <c r="A130" t="s">
        <v>174</v>
      </c>
      <c r="B130">
        <f>('Taxa Weights'!$B$1)*('Casc22.abundance'!B130)</f>
        <v>0</v>
      </c>
      <c r="C130">
        <f>('Taxa Weights'!$B$2)*('Casc22.abundance'!C130)</f>
        <v>0</v>
      </c>
      <c r="D130">
        <f>('Taxa Weights'!$B$3)*('Casc22.abundance'!D130)</f>
        <v>0</v>
      </c>
      <c r="E130">
        <f>('Taxa Weights'!$B$4)*('Casc22.abundance'!E130)</f>
        <v>0.29325223919143062</v>
      </c>
      <c r="F130">
        <f>('Taxa Weights'!$B$5)*('Casc22.abundance'!F130)</f>
        <v>4.7865156260501358</v>
      </c>
      <c r="G130">
        <f>('Taxa Weights'!$B$6)*('Casc22.abundance'!G130)</f>
        <v>0</v>
      </c>
      <c r="H130">
        <f>('Taxa Weights'!$B$7)*('Casc22.abundance'!H130)</f>
        <v>0</v>
      </c>
      <c r="I130">
        <f>('Taxa Weights'!$B$8)*('Casc22.abundance'!I130)</f>
        <v>0</v>
      </c>
      <c r="J130" s="3">
        <f>('Taxa Weights'!$B$5)*('Casc22.abundance'!J130)</f>
        <v>6.7574338301726922</v>
      </c>
      <c r="K130">
        <f>('Taxa Weights'!$B$9)*('Casc22.abundance'!K130)</f>
        <v>21.073929738352877</v>
      </c>
      <c r="L130">
        <f>('Taxa Weights'!$B$10)*('Casc22.abundance'!L130)</f>
        <v>0</v>
      </c>
      <c r="M130">
        <f>('Taxa Weights'!$B$11)*('Casc22.abundance'!M130)</f>
        <v>0</v>
      </c>
    </row>
    <row r="131" spans="1:13" x14ac:dyDescent="0.25">
      <c r="A131" t="s">
        <v>175</v>
      </c>
      <c r="B131">
        <f>('Taxa Weights'!$B$1)*('Casc22.abundance'!B131)</f>
        <v>0</v>
      </c>
      <c r="C131">
        <f>('Taxa Weights'!$B$2)*('Casc22.abundance'!C131)</f>
        <v>0</v>
      </c>
      <c r="D131">
        <f>('Taxa Weights'!$B$3)*('Casc22.abundance'!D131)</f>
        <v>0</v>
      </c>
      <c r="E131">
        <f>('Taxa Weights'!$B$4)*('Casc22.abundance'!E131)</f>
        <v>0</v>
      </c>
      <c r="F131">
        <f>('Taxa Weights'!$B$5)*('Casc22.abundance'!F131)</f>
        <v>24.430949090910623</v>
      </c>
      <c r="G131">
        <f>('Taxa Weights'!$B$6)*('Casc22.abundance'!G131)</f>
        <v>0</v>
      </c>
      <c r="H131">
        <f>('Taxa Weights'!$B$7)*('Casc22.abundance'!H131)</f>
        <v>0</v>
      </c>
      <c r="I131">
        <f>('Taxa Weights'!$B$8)*('Casc22.abundance'!I131)</f>
        <v>0</v>
      </c>
      <c r="J131" s="3">
        <f>('Taxa Weights'!$B$5)*('Casc22.abundance'!J131)</f>
        <v>0</v>
      </c>
      <c r="K131">
        <f>('Taxa Weights'!$B$9)*('Casc22.abundance'!K131)</f>
        <v>78.741094856743956</v>
      </c>
      <c r="L131">
        <f>('Taxa Weights'!$B$10)*('Casc22.abundance'!L131)</f>
        <v>0</v>
      </c>
      <c r="M131">
        <f>('Taxa Weights'!$B$11)*('Casc22.abundance'!M131)</f>
        <v>0</v>
      </c>
    </row>
    <row r="132" spans="1:13" x14ac:dyDescent="0.25">
      <c r="A132" t="s">
        <v>176</v>
      </c>
      <c r="B132">
        <f>('Taxa Weights'!$B$1)*('Casc22.abundance'!B132)</f>
        <v>0</v>
      </c>
      <c r="C132">
        <f>('Taxa Weights'!$B$2)*('Casc22.abundance'!C132)</f>
        <v>0</v>
      </c>
      <c r="D132">
        <f>('Taxa Weights'!$B$3)*('Casc22.abundance'!D132)</f>
        <v>0</v>
      </c>
      <c r="E132">
        <f>('Taxa Weights'!$B$4)*('Casc22.abundance'!E132)</f>
        <v>0</v>
      </c>
      <c r="F132">
        <f>('Taxa Weights'!$B$5)*('Casc22.abundance'!F132)</f>
        <v>10.8656699277344</v>
      </c>
      <c r="G132">
        <f>('Taxa Weights'!$B$6)*('Casc22.abundance'!G132)</f>
        <v>0</v>
      </c>
      <c r="H132">
        <f>('Taxa Weights'!$B$7)*('Casc22.abundance'!H132)</f>
        <v>0</v>
      </c>
      <c r="I132">
        <f>('Taxa Weights'!$B$8)*('Casc22.abundance'!I132)</f>
        <v>0</v>
      </c>
      <c r="J132" s="3">
        <f>('Taxa Weights'!$B$5)*('Casc22.abundance'!J132)</f>
        <v>0</v>
      </c>
      <c r="K132">
        <f>('Taxa Weights'!$B$9)*('Casc22.abundance'!K132)</f>
        <v>50.2728757227896</v>
      </c>
      <c r="L132">
        <f>('Taxa Weights'!$B$10)*('Casc22.abundance'!L132)</f>
        <v>0</v>
      </c>
      <c r="M132">
        <f>('Taxa Weights'!$B$11)*('Casc22.abundance'!M132)</f>
        <v>0</v>
      </c>
    </row>
    <row r="133" spans="1:13" x14ac:dyDescent="0.25">
      <c r="A133" t="s">
        <v>177</v>
      </c>
      <c r="B133">
        <f>('Taxa Weights'!$B$1)*('Casc22.abundance'!B133)</f>
        <v>0</v>
      </c>
      <c r="C133">
        <f>('Taxa Weights'!$B$2)*('Casc22.abundance'!C133)</f>
        <v>0</v>
      </c>
      <c r="D133">
        <f>('Taxa Weights'!$B$3)*('Casc22.abundance'!D133)</f>
        <v>4.0855159643778116E-4</v>
      </c>
      <c r="E133">
        <f>('Taxa Weights'!$B$4)*('Casc22.abundance'!E133)</f>
        <v>0</v>
      </c>
      <c r="F133">
        <f>('Taxa Weights'!$B$5)*('Casc22.abundance'!F133)</f>
        <v>13.135706819232476</v>
      </c>
      <c r="G133">
        <f>('Taxa Weights'!$B$6)*('Casc22.abundance'!G133)</f>
        <v>0</v>
      </c>
      <c r="H133">
        <f>('Taxa Weights'!$B$7)*('Casc22.abundance'!H133)</f>
        <v>0</v>
      </c>
      <c r="I133">
        <f>('Taxa Weights'!$B$8)*('Casc22.abundance'!I133)</f>
        <v>0</v>
      </c>
      <c r="J133" s="3">
        <f>('Taxa Weights'!$B$5)*('Casc22.abundance'!J133)</f>
        <v>0</v>
      </c>
      <c r="K133">
        <f>('Taxa Weights'!$B$9)*('Casc22.abundance'!K133)</f>
        <v>166.63380603137165</v>
      </c>
      <c r="L133">
        <f>('Taxa Weights'!$B$10)*('Casc22.abundance'!L133)</f>
        <v>0</v>
      </c>
      <c r="M133">
        <f>('Taxa Weights'!$B$11)*('Casc22.abundance'!M133)</f>
        <v>0</v>
      </c>
    </row>
    <row r="134" spans="1:13" x14ac:dyDescent="0.25">
      <c r="A134" t="s">
        <v>178</v>
      </c>
      <c r="B134">
        <f>('Taxa Weights'!$B$1)*('Casc22.abundance'!B134)</f>
        <v>0</v>
      </c>
      <c r="C134">
        <f>('Taxa Weights'!$B$2)*('Casc22.abundance'!C134)</f>
        <v>0</v>
      </c>
      <c r="D134">
        <f>('Taxa Weights'!$B$3)*('Casc22.abundance'!D134)</f>
        <v>0</v>
      </c>
      <c r="E134">
        <f>('Taxa Weights'!$B$4)*('Casc22.abundance'!E134)</f>
        <v>0</v>
      </c>
      <c r="F134">
        <f>('Taxa Weights'!$B$5)*('Casc22.abundance'!F134)</f>
        <v>14.608289572434</v>
      </c>
      <c r="G134">
        <f>('Taxa Weights'!$B$6)*('Casc22.abundance'!G134)</f>
        <v>0</v>
      </c>
      <c r="H134">
        <f>('Taxa Weights'!$B$7)*('Casc22.abundance'!H134)</f>
        <v>0</v>
      </c>
      <c r="I134">
        <f>('Taxa Weights'!$B$8)*('Casc22.abundance'!I134)</f>
        <v>0</v>
      </c>
      <c r="J134" s="3">
        <f>('Taxa Weights'!$B$5)*('Casc22.abundance'!J134)</f>
        <v>0</v>
      </c>
      <c r="K134">
        <f>('Taxa Weights'!$B$9)*('Casc22.abundance'!K134)</f>
        <v>43.253457467888971</v>
      </c>
      <c r="L134">
        <f>('Taxa Weights'!$B$10)*('Casc22.abundance'!L134)</f>
        <v>0</v>
      </c>
      <c r="M134">
        <f>('Taxa Weights'!$B$11)*('Casc22.abundance'!M134)</f>
        <v>0</v>
      </c>
    </row>
    <row r="135" spans="1:13" x14ac:dyDescent="0.25">
      <c r="A135" t="s">
        <v>179</v>
      </c>
      <c r="B135">
        <f>('Taxa Weights'!$B$1)*('Casc22.abundance'!B135)</f>
        <v>0</v>
      </c>
      <c r="C135">
        <f>('Taxa Weights'!$B$2)*('Casc22.abundance'!C135)</f>
        <v>0</v>
      </c>
      <c r="D135">
        <f>('Taxa Weights'!$B$3)*('Casc22.abundance'!D135)</f>
        <v>0</v>
      </c>
      <c r="E135">
        <f>('Taxa Weights'!$B$4)*('Casc22.abundance'!E135)</f>
        <v>0</v>
      </c>
      <c r="F135">
        <f>('Taxa Weights'!$B$5)*('Casc22.abundance'!F135)</f>
        <v>3.7020889734678386</v>
      </c>
      <c r="G135">
        <f>('Taxa Weights'!$B$6)*('Casc22.abundance'!G135)</f>
        <v>0</v>
      </c>
      <c r="H135">
        <f>('Taxa Weights'!$B$7)*('Casc22.abundance'!H135)</f>
        <v>0</v>
      </c>
      <c r="I135">
        <f>('Taxa Weights'!$B$8)*('Casc22.abundance'!I135)</f>
        <v>0</v>
      </c>
      <c r="J135" s="3">
        <f>('Taxa Weights'!$B$5)*('Casc22.abundance'!J135)</f>
        <v>0</v>
      </c>
      <c r="K135">
        <f>('Taxa Weights'!$B$9)*('Casc22.abundance'!K135)</f>
        <v>63.859898954573353</v>
      </c>
      <c r="L135">
        <f>('Taxa Weights'!$B$10)*('Casc22.abundance'!L135)</f>
        <v>0</v>
      </c>
      <c r="M135">
        <f>('Taxa Weights'!$B$11)*('Casc22.abundance'!M135)</f>
        <v>0</v>
      </c>
    </row>
    <row r="136" spans="1:13" x14ac:dyDescent="0.25">
      <c r="A136" t="s">
        <v>180</v>
      </c>
      <c r="B136">
        <f>('Taxa Weights'!$B$1)*('Casc22.abundance'!B136)</f>
        <v>0</v>
      </c>
      <c r="C136">
        <f>('Taxa Weights'!$B$2)*('Casc22.abundance'!C136)</f>
        <v>0</v>
      </c>
      <c r="D136">
        <f>('Taxa Weights'!$B$3)*('Casc22.abundance'!D136)</f>
        <v>0</v>
      </c>
      <c r="E136">
        <f>('Taxa Weights'!$B$4)*('Casc22.abundance'!E136)</f>
        <v>0</v>
      </c>
      <c r="F136">
        <f>('Taxa Weights'!$B$5)*('Casc22.abundance'!F136)</f>
        <v>0.49671634719883528</v>
      </c>
      <c r="G136">
        <f>('Taxa Weights'!$B$6)*('Casc22.abundance'!G136)</f>
        <v>0</v>
      </c>
      <c r="H136">
        <f>('Taxa Weights'!$B$7)*('Casc22.abundance'!H136)</f>
        <v>0</v>
      </c>
      <c r="I136">
        <f>('Taxa Weights'!$B$8)*('Casc22.abundance'!I136)</f>
        <v>0</v>
      </c>
      <c r="J136" s="3">
        <f>('Taxa Weights'!$B$5)*('Casc22.abundance'!J136)</f>
        <v>0</v>
      </c>
      <c r="K136">
        <f>('Taxa Weights'!$B$9)*('Casc22.abundance'!K136)</f>
        <v>44.685023347387514</v>
      </c>
      <c r="L136">
        <f>('Taxa Weights'!$B$10)*('Casc22.abundance'!L136)</f>
        <v>0</v>
      </c>
      <c r="M136">
        <f>('Taxa Weights'!$B$11)*('Casc22.abundance'!M136)</f>
        <v>0</v>
      </c>
    </row>
    <row r="137" spans="1:13" x14ac:dyDescent="0.25">
      <c r="A137" t="s">
        <v>181</v>
      </c>
      <c r="B137">
        <f>('Taxa Weights'!$B$1)*('Casc22.abundance'!B137)</f>
        <v>0</v>
      </c>
      <c r="C137">
        <f>('Taxa Weights'!$B$2)*('Casc22.abundance'!C137)</f>
        <v>0</v>
      </c>
      <c r="D137">
        <f>('Taxa Weights'!$B$3)*('Casc22.abundance'!D137)</f>
        <v>0</v>
      </c>
      <c r="E137">
        <f>('Taxa Weights'!$B$4)*('Casc22.abundance'!E137)</f>
        <v>0</v>
      </c>
      <c r="F137">
        <f>('Taxa Weights'!$B$5)*('Casc22.abundance'!F137)</f>
        <v>4.4497505399541044</v>
      </c>
      <c r="G137">
        <f>('Taxa Weights'!$B$6)*('Casc22.abundance'!G137)</f>
        <v>0</v>
      </c>
      <c r="H137">
        <f>('Taxa Weights'!$B$7)*('Casc22.abundance'!H137)</f>
        <v>0</v>
      </c>
      <c r="I137">
        <f>('Taxa Weights'!$B$8)*('Casc22.abundance'!I137)</f>
        <v>0</v>
      </c>
      <c r="J137" s="3">
        <f>('Taxa Weights'!$B$5)*('Casc22.abundance'!J137)</f>
        <v>0</v>
      </c>
      <c r="K137">
        <f>('Taxa Weights'!$B$9)*('Casc22.abundance'!K137)</f>
        <v>55.759885746749141</v>
      </c>
      <c r="L137">
        <f>('Taxa Weights'!$B$10)*('Casc22.abundance'!L137)</f>
        <v>0</v>
      </c>
      <c r="M137">
        <f>('Taxa Weights'!$B$11)*('Casc22.abundance'!M137)</f>
        <v>0</v>
      </c>
    </row>
    <row r="138" spans="1:13" x14ac:dyDescent="0.25">
      <c r="A138" t="s">
        <v>182</v>
      </c>
      <c r="B138">
        <f>('Taxa Weights'!$B$1)*('Casc22.abundance'!B138)</f>
        <v>7.368163589342025E-2</v>
      </c>
      <c r="C138">
        <f>('Taxa Weights'!$B$2)*('Casc22.abundance'!C138)</f>
        <v>3.9488961694930814E-3</v>
      </c>
      <c r="D138">
        <f>('Taxa Weights'!$B$3)*('Casc22.abundance'!D138)</f>
        <v>4.7936720764214895E-3</v>
      </c>
      <c r="E138">
        <f>('Taxa Weights'!$B$4)*('Casc22.abundance'!E138)</f>
        <v>5.8470262322394613E-2</v>
      </c>
      <c r="F138">
        <f>('Taxa Weights'!$B$5)*('Casc22.abundance'!F138)</f>
        <v>2.0099917916699921</v>
      </c>
      <c r="G138">
        <f>('Taxa Weights'!$B$6)*('Casc22.abundance'!G138)</f>
        <v>0</v>
      </c>
      <c r="H138">
        <f>('Taxa Weights'!$B$7)*('Casc22.abundance'!H138)</f>
        <v>0</v>
      </c>
      <c r="I138">
        <f>('Taxa Weights'!$B$8)*('Casc22.abundance'!I138)</f>
        <v>0</v>
      </c>
      <c r="J138" s="3">
        <f>('Taxa Weights'!$B$5)*('Casc22.abundance'!J138)</f>
        <v>0</v>
      </c>
      <c r="K138">
        <f>('Taxa Weights'!$B$9)*('Casc22.abundance'!K138)</f>
        <v>9.8261561671655322</v>
      </c>
      <c r="L138">
        <f>('Taxa Weights'!$B$10)*('Casc22.abundance'!L138)</f>
        <v>0</v>
      </c>
      <c r="M138">
        <f>('Taxa Weights'!$B$11)*('Casc22.abundance'!M138)</f>
        <v>0</v>
      </c>
    </row>
    <row r="139" spans="1:13" x14ac:dyDescent="0.25">
      <c r="A139" t="s">
        <v>183</v>
      </c>
      <c r="B139">
        <f>('Taxa Weights'!$B$1)*('Casc22.abundance'!B139)</f>
        <v>0</v>
      </c>
      <c r="C139">
        <f>('Taxa Weights'!$B$2)*('Casc22.abundance'!C139)</f>
        <v>0</v>
      </c>
      <c r="D139">
        <f>('Taxa Weights'!$B$3)*('Casc22.abundance'!D139)</f>
        <v>0</v>
      </c>
      <c r="E139">
        <f>('Taxa Weights'!$B$4)*('Casc22.abundance'!E139)</f>
        <v>0</v>
      </c>
      <c r="F139">
        <f>('Taxa Weights'!$B$5)*('Casc22.abundance'!F139)</f>
        <v>15.13386031317097</v>
      </c>
      <c r="G139">
        <f>('Taxa Weights'!$B$6)*('Casc22.abundance'!G139)</f>
        <v>0</v>
      </c>
      <c r="H139">
        <f>('Taxa Weights'!$B$7)*('Casc22.abundance'!H139)</f>
        <v>0</v>
      </c>
      <c r="I139">
        <f>('Taxa Weights'!$B$8)*('Casc22.abundance'!I139)</f>
        <v>0</v>
      </c>
      <c r="J139" s="3">
        <f>('Taxa Weights'!$B$5)*('Casc22.abundance'!J139)</f>
        <v>0</v>
      </c>
      <c r="K139">
        <f>('Taxa Weights'!$B$9)*('Casc22.abundance'!K139)</f>
        <v>209.71209985855228</v>
      </c>
      <c r="L139">
        <f>('Taxa Weights'!$B$10)*('Casc22.abundance'!L139)</f>
        <v>0</v>
      </c>
      <c r="M139">
        <f>('Taxa Weights'!$B$11)*('Casc22.abundance'!M139)</f>
        <v>0</v>
      </c>
    </row>
    <row r="140" spans="1:13" x14ac:dyDescent="0.25">
      <c r="A140" t="s">
        <v>184</v>
      </c>
      <c r="B140">
        <f>('Taxa Weights'!$B$1)*('Casc22.abundance'!B140)</f>
        <v>1.324731378270028E-2</v>
      </c>
      <c r="C140">
        <f>('Taxa Weights'!$B$2)*('Casc22.abundance'!C140)</f>
        <v>0</v>
      </c>
      <c r="D140">
        <f>('Taxa Weights'!$B$3)*('Casc22.abundance'!D140)</f>
        <v>1.6350353231340883E-4</v>
      </c>
      <c r="E140">
        <f>('Taxa Weights'!$B$4)*('Casc22.abundance'!E140)</f>
        <v>2.704156569266493E-3</v>
      </c>
      <c r="F140">
        <f>('Taxa Weights'!$B$5)*('Casc22.abundance'!F140)</f>
        <v>0.70631447832343686</v>
      </c>
      <c r="G140">
        <f>('Taxa Weights'!$B$6)*('Casc22.abundance'!G140)</f>
        <v>0</v>
      </c>
      <c r="H140">
        <f>('Taxa Weights'!$B$7)*('Casc22.abundance'!H140)</f>
        <v>0</v>
      </c>
      <c r="I140">
        <f>('Taxa Weights'!$B$8)*('Casc22.abundance'!I140)</f>
        <v>0</v>
      </c>
      <c r="J140" s="3">
        <f>('Taxa Weights'!$B$5)*('Casc22.abundance'!J140)</f>
        <v>0</v>
      </c>
      <c r="K140">
        <f>('Taxa Weights'!$B$9)*('Casc22.abundance'!K140)</f>
        <v>20.518416467215573</v>
      </c>
      <c r="L140">
        <f>('Taxa Weights'!$B$10)*('Casc22.abundance'!L140)</f>
        <v>0</v>
      </c>
      <c r="M140">
        <f>('Taxa Weights'!$B$11)*('Casc22.abundance'!M140)</f>
        <v>0</v>
      </c>
    </row>
    <row r="141" spans="1:13" x14ac:dyDescent="0.25">
      <c r="A141" t="s">
        <v>185</v>
      </c>
      <c r="B141">
        <f>('Taxa Weights'!$B$1)*('Casc22.abundance'!B141)</f>
        <v>4.6887086045805746E-3</v>
      </c>
      <c r="C141">
        <f>('Taxa Weights'!$B$2)*('Casc22.abundance'!C141)</f>
        <v>0</v>
      </c>
      <c r="D141">
        <f>('Taxa Weights'!$B$3)*('Casc22.abundance'!D141)</f>
        <v>0</v>
      </c>
      <c r="E141">
        <f>('Taxa Weights'!$B$4)*('Casc22.abundance'!E141)</f>
        <v>0</v>
      </c>
      <c r="F141">
        <f>('Taxa Weights'!$B$5)*('Casc22.abundance'!F141)</f>
        <v>22.449539809688272</v>
      </c>
      <c r="G141">
        <f>('Taxa Weights'!$B$6)*('Casc22.abundance'!G141)</f>
        <v>0</v>
      </c>
      <c r="H141">
        <f>('Taxa Weights'!$B$7)*('Casc22.abundance'!H141)</f>
        <v>0</v>
      </c>
      <c r="I141">
        <f>('Taxa Weights'!$B$8)*('Casc22.abundance'!I141)</f>
        <v>0</v>
      </c>
      <c r="J141" s="3">
        <f>('Taxa Weights'!$B$5)*('Casc22.abundance'!J141)</f>
        <v>0</v>
      </c>
      <c r="K141">
        <f>('Taxa Weights'!$B$9)*('Casc22.abundance'!K141)</f>
        <v>65.764438138401118</v>
      </c>
      <c r="L141">
        <f>('Taxa Weights'!$B$10)*('Casc22.abundance'!L141)</f>
        <v>0</v>
      </c>
      <c r="M141">
        <f>('Taxa Weights'!$B$11)*('Casc22.abundance'!M141)</f>
        <v>0</v>
      </c>
    </row>
    <row r="142" spans="1:13" x14ac:dyDescent="0.25">
      <c r="A142" t="s">
        <v>186</v>
      </c>
      <c r="B142">
        <f>('Taxa Weights'!$B$1)*('Casc22.abundance'!B142)</f>
        <v>0</v>
      </c>
      <c r="C142">
        <f>('Taxa Weights'!$B$2)*('Casc22.abundance'!C142)</f>
        <v>0</v>
      </c>
      <c r="D142">
        <f>('Taxa Weights'!$B$3)*('Casc22.abundance'!D142)</f>
        <v>0</v>
      </c>
      <c r="E142">
        <f>('Taxa Weights'!$B$4)*('Casc22.abundance'!E142)</f>
        <v>0</v>
      </c>
      <c r="F142">
        <f>('Taxa Weights'!$B$5)*('Casc22.abundance'!F142)</f>
        <v>3.2734986635265013</v>
      </c>
      <c r="G142">
        <f>('Taxa Weights'!$B$6)*('Casc22.abundance'!G142)</f>
        <v>0</v>
      </c>
      <c r="H142">
        <f>('Taxa Weights'!$B$7)*('Casc22.abundance'!H142)</f>
        <v>0</v>
      </c>
      <c r="I142">
        <f>('Taxa Weights'!$B$8)*('Casc22.abundance'!I142)</f>
        <v>0</v>
      </c>
      <c r="J142" s="3">
        <f>('Taxa Weights'!$B$5)*('Casc22.abundance'!J142)</f>
        <v>0</v>
      </c>
      <c r="K142">
        <f>('Taxa Weights'!$B$9)*('Casc22.abundance'!K142)</f>
        <v>175.35732695653451</v>
      </c>
      <c r="L142">
        <f>('Taxa Weights'!$B$10)*('Casc22.abundance'!L142)</f>
        <v>0</v>
      </c>
      <c r="M142">
        <f>('Taxa Weights'!$B$11)*('Casc22.abundance'!M142)</f>
        <v>0</v>
      </c>
    </row>
    <row r="143" spans="1:13" x14ac:dyDescent="0.25">
      <c r="A143" t="s">
        <v>187</v>
      </c>
      <c r="B143">
        <f>('Taxa Weights'!$B$1)*('Casc22.abundance'!B143)</f>
        <v>0</v>
      </c>
      <c r="C143">
        <f>('Taxa Weights'!$B$2)*('Casc22.abundance'!C143)</f>
        <v>0</v>
      </c>
      <c r="D143">
        <f>('Taxa Weights'!$B$3)*('Casc22.abundance'!D143)</f>
        <v>0</v>
      </c>
      <c r="E143">
        <f>('Taxa Weights'!$B$4)*('Casc22.abundance'!E143)</f>
        <v>0</v>
      </c>
      <c r="F143">
        <f>('Taxa Weights'!$B$5)*('Casc22.abundance'!F143)</f>
        <v>3.259700991480198</v>
      </c>
      <c r="G143">
        <f>('Taxa Weights'!$B$6)*('Casc22.abundance'!G143)</f>
        <v>0</v>
      </c>
      <c r="H143">
        <f>('Taxa Weights'!$B$7)*('Casc22.abundance'!H143)</f>
        <v>0</v>
      </c>
      <c r="I143">
        <f>('Taxa Weights'!$B$8)*('Casc22.abundance'!I143)</f>
        <v>0</v>
      </c>
      <c r="J143" s="3">
        <f>('Taxa Weights'!$B$5)*('Casc22.abundance'!J143)</f>
        <v>0</v>
      </c>
      <c r="K143">
        <f>('Taxa Weights'!$B$9)*('Casc22.abundance'!K143)</f>
        <v>145.05281770662319</v>
      </c>
      <c r="L143">
        <f>('Taxa Weights'!$B$10)*('Casc22.abundance'!L143)</f>
        <v>0</v>
      </c>
      <c r="M143">
        <f>('Taxa Weights'!$B$11)*('Casc22.abundance'!M143)</f>
        <v>0</v>
      </c>
    </row>
    <row r="144" spans="1:13" x14ac:dyDescent="0.25">
      <c r="A144" t="s">
        <v>188</v>
      </c>
      <c r="B144">
        <f>('Taxa Weights'!$B$1)*('Casc22.abundance'!B144)</f>
        <v>0</v>
      </c>
      <c r="C144">
        <f>('Taxa Weights'!$B$2)*('Casc22.abundance'!C144)</f>
        <v>0</v>
      </c>
      <c r="D144">
        <f>('Taxa Weights'!$B$3)*('Casc22.abundance'!D144)</f>
        <v>0</v>
      </c>
      <c r="E144">
        <f>('Taxa Weights'!$B$4)*('Casc22.abundance'!E144)</f>
        <v>0</v>
      </c>
      <c r="F144">
        <f>('Taxa Weights'!$B$5)*('Casc22.abundance'!F144)</f>
        <v>0.66746259086302451</v>
      </c>
      <c r="G144">
        <f>('Taxa Weights'!$B$6)*('Casc22.abundance'!G144)</f>
        <v>0</v>
      </c>
      <c r="H144">
        <f>('Taxa Weights'!$B$7)*('Casc22.abundance'!H144)</f>
        <v>0</v>
      </c>
      <c r="I144">
        <f>('Taxa Weights'!$B$8)*('Casc22.abundance'!I144)</f>
        <v>0</v>
      </c>
      <c r="J144" s="3">
        <f>('Taxa Weights'!$B$5)*('Casc22.abundance'!J144)</f>
        <v>0</v>
      </c>
      <c r="K144">
        <f>('Taxa Weights'!$B$9)*('Casc22.abundance'!K144)</f>
        <v>94.785873869109977</v>
      </c>
      <c r="L144">
        <f>('Taxa Weights'!$B$10)*('Casc22.abundance'!L144)</f>
        <v>0</v>
      </c>
      <c r="M144">
        <f>('Taxa Weights'!$B$11)*('Casc22.abundance'!M144)</f>
        <v>0</v>
      </c>
    </row>
    <row r="145" spans="1:13" x14ac:dyDescent="0.25">
      <c r="A145" t="s">
        <v>189</v>
      </c>
      <c r="B145">
        <f>('Taxa Weights'!$B$1)*('Casc22.abundance'!B145)</f>
        <v>0</v>
      </c>
      <c r="C145">
        <f>('Taxa Weights'!$B$2)*('Casc22.abundance'!C145)</f>
        <v>0</v>
      </c>
      <c r="D145">
        <f>('Taxa Weights'!$B$3)*('Casc22.abundance'!D145)</f>
        <v>0</v>
      </c>
      <c r="E145">
        <f>('Taxa Weights'!$B$4)*('Casc22.abundance'!E145)</f>
        <v>0</v>
      </c>
      <c r="F145">
        <f>('Taxa Weights'!$B$5)*('Casc22.abundance'!F145)</f>
        <v>13.411341176970376</v>
      </c>
      <c r="G145">
        <f>('Taxa Weights'!$B$6)*('Casc22.abundance'!G145)</f>
        <v>0</v>
      </c>
      <c r="H145">
        <f>('Taxa Weights'!$B$7)*('Casc22.abundance'!H145)</f>
        <v>0</v>
      </c>
      <c r="I145">
        <f>('Taxa Weights'!$B$8)*('Casc22.abundance'!I145)</f>
        <v>0</v>
      </c>
      <c r="J145" s="3">
        <f>('Taxa Weights'!$B$5)*('Casc22.abundance'!J145)</f>
        <v>0</v>
      </c>
      <c r="K145">
        <f>('Taxa Weights'!$B$9)*('Casc22.abundance'!K145)</f>
        <v>163.29341861679183</v>
      </c>
      <c r="L145">
        <f>('Taxa Weights'!$B$10)*('Casc22.abundance'!L145)</f>
        <v>0</v>
      </c>
      <c r="M145">
        <f>('Taxa Weights'!$B$11)*('Casc22.abundance'!M145)</f>
        <v>0</v>
      </c>
    </row>
    <row r="146" spans="1:13" x14ac:dyDescent="0.25">
      <c r="A146" t="s">
        <v>190</v>
      </c>
      <c r="B146">
        <f>('Taxa Weights'!$B$1)*('Casc22.abundance'!B146)</f>
        <v>0.64178379040253719</v>
      </c>
      <c r="C146">
        <f>('Taxa Weights'!$B$2)*('Casc22.abundance'!C146)</f>
        <v>0</v>
      </c>
      <c r="D146">
        <f>('Taxa Weights'!$B$3)*('Casc22.abundance'!D146)</f>
        <v>0</v>
      </c>
      <c r="E146">
        <f>('Taxa Weights'!$B$4)*('Casc22.abundance'!E146)</f>
        <v>0.42001288471162063</v>
      </c>
      <c r="F146">
        <f>('Taxa Weights'!$B$5)*('Casc22.abundance'!F146)</f>
        <v>47.133100928168204</v>
      </c>
      <c r="G146">
        <f>('Taxa Weights'!$B$6)*('Casc22.abundance'!G146)</f>
        <v>0</v>
      </c>
      <c r="H146">
        <f>('Taxa Weights'!$B$7)*('Casc22.abundance'!H146)</f>
        <v>1.4992042695637278</v>
      </c>
      <c r="I146">
        <f>('Taxa Weights'!$B$8)*('Casc22.abundance'!I146)</f>
        <v>0</v>
      </c>
      <c r="J146" s="3">
        <f>('Taxa Weights'!$B$5)*('Casc22.abundance'!J146)</f>
        <v>0</v>
      </c>
      <c r="K146">
        <f>('Taxa Weights'!$B$9)*('Casc22.abundance'!K146)</f>
        <v>47.478595312744353</v>
      </c>
      <c r="L146">
        <f>('Taxa Weights'!$B$10)*('Casc22.abundance'!L146)</f>
        <v>1.1281590349279773</v>
      </c>
      <c r="M146">
        <f>('Taxa Weights'!$B$11)*('Casc22.abundance'!M146)</f>
        <v>0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255D-E4D6-4E4D-A664-0150AD2B1919}">
  <dimension ref="A1:L145"/>
  <sheetViews>
    <sheetView workbookViewId="0">
      <selection activeCell="L102" sqref="A1:L10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3.300325312522181</v>
      </c>
      <c r="K2">
        <v>0</v>
      </c>
      <c r="L2">
        <v>0</v>
      </c>
    </row>
    <row r="3" spans="1:12" x14ac:dyDescent="0.25">
      <c r="A3" t="s">
        <v>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0.12274807556248878</v>
      </c>
      <c r="I3">
        <v>0</v>
      </c>
      <c r="J3">
        <v>0.1288698455365804</v>
      </c>
      <c r="K3">
        <v>0</v>
      </c>
      <c r="L3">
        <v>0</v>
      </c>
    </row>
    <row r="4" spans="1:12" x14ac:dyDescent="0.2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4.6644268713745732E-2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49</v>
      </c>
      <c r="B5">
        <v>0.23303950142127708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50</v>
      </c>
      <c r="B6">
        <v>0.38839916903546179</v>
      </c>
      <c r="C6">
        <v>0</v>
      </c>
      <c r="D6">
        <v>2.1659108041484658E-4</v>
      </c>
      <c r="E6">
        <v>0</v>
      </c>
      <c r="F6">
        <v>0</v>
      </c>
      <c r="G6">
        <v>0</v>
      </c>
      <c r="H6">
        <v>0.33970529911918768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51</v>
      </c>
      <c r="B7">
        <v>5.4199661413413701E-3</v>
      </c>
      <c r="C7">
        <v>0</v>
      </c>
      <c r="D7">
        <v>0</v>
      </c>
      <c r="E7">
        <v>2.0198496243671659E-2</v>
      </c>
      <c r="F7">
        <v>0</v>
      </c>
      <c r="G7">
        <v>0</v>
      </c>
      <c r="H7">
        <v>1.6538388312066588E-3</v>
      </c>
      <c r="I7">
        <v>0</v>
      </c>
      <c r="J7">
        <v>5.823023574474135E-2</v>
      </c>
      <c r="K7">
        <v>0</v>
      </c>
      <c r="L7">
        <v>0</v>
      </c>
    </row>
    <row r="8" spans="1:12" x14ac:dyDescent="0.25">
      <c r="A8" t="s">
        <v>52</v>
      </c>
      <c r="B8">
        <v>9.1204913807865751E-4</v>
      </c>
      <c r="C8">
        <v>0</v>
      </c>
      <c r="D8">
        <v>1.2256560022233938E-5</v>
      </c>
      <c r="E8">
        <v>7.52918822293771E-3</v>
      </c>
      <c r="F8">
        <v>7.3878680760105188E-3</v>
      </c>
      <c r="G8">
        <v>0</v>
      </c>
      <c r="H8">
        <v>3.8658475314571113E-3</v>
      </c>
      <c r="I8">
        <v>0</v>
      </c>
      <c r="J8">
        <v>5.0819100658948686E-2</v>
      </c>
      <c r="K8">
        <v>3.0004235002873063E-3</v>
      </c>
      <c r="L8">
        <v>0</v>
      </c>
    </row>
    <row r="9" spans="1:12" x14ac:dyDescent="0.25">
      <c r="A9" t="s">
        <v>53</v>
      </c>
      <c r="B9">
        <v>8.3205824487769878E-2</v>
      </c>
      <c r="C9">
        <v>0</v>
      </c>
      <c r="D9">
        <v>0</v>
      </c>
      <c r="E9">
        <v>2.0884086594224751</v>
      </c>
      <c r="F9">
        <v>3.8786285465924331E-2</v>
      </c>
      <c r="G9">
        <v>0</v>
      </c>
      <c r="H9">
        <v>8.6826514088734468E-3</v>
      </c>
      <c r="I9">
        <v>0</v>
      </c>
      <c r="J9">
        <v>2.2233354966706569E-2</v>
      </c>
      <c r="K9">
        <v>0</v>
      </c>
      <c r="L9">
        <v>0</v>
      </c>
    </row>
    <row r="10" spans="1:12" x14ac:dyDescent="0.25">
      <c r="A10" t="s">
        <v>54</v>
      </c>
      <c r="B10">
        <v>9.4195276690103562E-3</v>
      </c>
      <c r="C10">
        <v>0</v>
      </c>
      <c r="D10">
        <v>0</v>
      </c>
      <c r="E10">
        <v>0.75052978023334427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55</v>
      </c>
      <c r="B11">
        <v>1.0466145800098305E-3</v>
      </c>
      <c r="C11">
        <v>0</v>
      </c>
      <c r="D11">
        <v>0</v>
      </c>
      <c r="E11">
        <v>4.9738012265771658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56</v>
      </c>
      <c r="B12">
        <v>4.4146184625740784E-2</v>
      </c>
      <c r="C12">
        <v>0</v>
      </c>
      <c r="D12">
        <v>0</v>
      </c>
      <c r="E12">
        <v>1.5562369289584521</v>
      </c>
      <c r="F12">
        <v>0</v>
      </c>
      <c r="G12">
        <v>0</v>
      </c>
      <c r="H12">
        <v>0.60448610825536797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57</v>
      </c>
      <c r="B13">
        <v>0</v>
      </c>
      <c r="C13">
        <v>0</v>
      </c>
      <c r="D13">
        <v>0</v>
      </c>
      <c r="E13">
        <v>7.2954940685253948</v>
      </c>
      <c r="F13">
        <v>6.8263872289935721</v>
      </c>
      <c r="G13">
        <v>0</v>
      </c>
      <c r="H13">
        <v>6.1872565416005818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58</v>
      </c>
      <c r="B14">
        <v>1.674582617800105E-2</v>
      </c>
      <c r="C14">
        <v>0</v>
      </c>
      <c r="D14">
        <v>0</v>
      </c>
      <c r="E14">
        <v>0.79848009268160947</v>
      </c>
      <c r="F14">
        <v>4.3034313557593942</v>
      </c>
      <c r="G14">
        <v>0</v>
      </c>
      <c r="H14">
        <v>0.83725555723887479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59</v>
      </c>
      <c r="B15">
        <v>0</v>
      </c>
      <c r="C15">
        <v>0</v>
      </c>
      <c r="D15">
        <v>0</v>
      </c>
      <c r="E15">
        <v>0.27281242270218808</v>
      </c>
      <c r="F15">
        <v>16.969002347852555</v>
      </c>
      <c r="G15">
        <v>0</v>
      </c>
      <c r="H15">
        <v>0.9767981497028605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60</v>
      </c>
      <c r="B16">
        <v>5.5620066027086091E-3</v>
      </c>
      <c r="C16">
        <v>0</v>
      </c>
      <c r="D16">
        <v>0</v>
      </c>
      <c r="E16">
        <v>1.6485833908600964</v>
      </c>
      <c r="F16">
        <v>22.815204603170855</v>
      </c>
      <c r="G16">
        <v>0</v>
      </c>
      <c r="H16">
        <v>1.9629404843831075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61</v>
      </c>
      <c r="B17">
        <v>1.1482854975746698E-3</v>
      </c>
      <c r="C17">
        <v>0</v>
      </c>
      <c r="D17">
        <v>1.1205971991216899E-5</v>
      </c>
      <c r="E17">
        <v>1.2515673509166625</v>
      </c>
      <c r="F17">
        <v>25.860039279018917</v>
      </c>
      <c r="G17">
        <v>0</v>
      </c>
      <c r="H17">
        <v>0.27637289189615061</v>
      </c>
      <c r="I17">
        <v>0</v>
      </c>
      <c r="J17">
        <v>3.2524234479861448E-2</v>
      </c>
      <c r="K17">
        <v>7.8378293062602905E-4</v>
      </c>
      <c r="L17">
        <v>0</v>
      </c>
    </row>
    <row r="18" spans="1:12" x14ac:dyDescent="0.25">
      <c r="A18" t="s">
        <v>62</v>
      </c>
      <c r="B18">
        <v>1.2559373184578906E-3</v>
      </c>
      <c r="C18">
        <v>0</v>
      </c>
      <c r="D18">
        <v>0</v>
      </c>
      <c r="E18">
        <v>1.4426504327593441</v>
      </c>
      <c r="F18">
        <v>4.3636424498724962</v>
      </c>
      <c r="G18">
        <v>0</v>
      </c>
      <c r="H18">
        <v>0.83167385363851376</v>
      </c>
      <c r="I18">
        <v>0</v>
      </c>
      <c r="J18">
        <v>3.0491460395369208E-2</v>
      </c>
      <c r="K18">
        <v>0</v>
      </c>
      <c r="L18">
        <v>0</v>
      </c>
    </row>
    <row r="19" spans="1:12" x14ac:dyDescent="0.25">
      <c r="A19" t="s">
        <v>63</v>
      </c>
      <c r="B19">
        <v>1.7583117131793294E-2</v>
      </c>
      <c r="C19">
        <v>0</v>
      </c>
      <c r="D19">
        <v>1.2840177683876565E-5</v>
      </c>
      <c r="E19">
        <v>1.3619915875806941</v>
      </c>
      <c r="F19">
        <v>5.4419013305838568</v>
      </c>
      <c r="G19">
        <v>0</v>
      </c>
      <c r="H19">
        <v>0.48738609881281231</v>
      </c>
      <c r="I19">
        <v>9.4323456903348899E-4</v>
      </c>
      <c r="J19">
        <v>0.39300107862298417</v>
      </c>
      <c r="K19">
        <v>0</v>
      </c>
      <c r="L19">
        <v>0</v>
      </c>
    </row>
    <row r="20" spans="1:12" x14ac:dyDescent="0.25">
      <c r="A20" t="s">
        <v>64</v>
      </c>
      <c r="B20">
        <v>4.7845184677134777E-4</v>
      </c>
      <c r="C20">
        <v>0</v>
      </c>
      <c r="D20">
        <v>0</v>
      </c>
      <c r="E20">
        <v>2.5968192819031743E-2</v>
      </c>
      <c r="F20">
        <v>13.214263639412955</v>
      </c>
      <c r="G20">
        <v>0</v>
      </c>
      <c r="H20">
        <v>0</v>
      </c>
      <c r="I20">
        <v>0</v>
      </c>
      <c r="J20">
        <v>1.1502057413046589</v>
      </c>
      <c r="K20">
        <v>0</v>
      </c>
      <c r="L20">
        <v>0</v>
      </c>
    </row>
    <row r="21" spans="1:12" x14ac:dyDescent="0.25">
      <c r="A21" t="s">
        <v>65</v>
      </c>
      <c r="B21">
        <v>5.0237474982925039E-3</v>
      </c>
      <c r="C21">
        <v>0</v>
      </c>
      <c r="D21">
        <v>1.8676631536885787E-5</v>
      </c>
      <c r="E21">
        <v>1.4981154769697079E-2</v>
      </c>
      <c r="F21">
        <v>29.291407025733569</v>
      </c>
      <c r="G21">
        <v>0</v>
      </c>
      <c r="H21">
        <v>0</v>
      </c>
      <c r="I21">
        <v>0</v>
      </c>
      <c r="J21">
        <v>9.0254729559533509</v>
      </c>
      <c r="K21">
        <v>0</v>
      </c>
      <c r="L21">
        <v>0</v>
      </c>
    </row>
    <row r="22" spans="1:12" x14ac:dyDescent="0.25">
      <c r="A22" t="s">
        <v>66</v>
      </c>
      <c r="B22">
        <v>0</v>
      </c>
      <c r="C22">
        <v>0</v>
      </c>
      <c r="D22">
        <v>0</v>
      </c>
      <c r="E22">
        <v>0</v>
      </c>
      <c r="F22">
        <v>2.8787234291357828</v>
      </c>
      <c r="G22">
        <v>0</v>
      </c>
      <c r="H22">
        <v>0</v>
      </c>
      <c r="I22">
        <v>0</v>
      </c>
      <c r="J22">
        <v>3.6146420089528641</v>
      </c>
      <c r="K22">
        <v>0</v>
      </c>
      <c r="L22">
        <v>0</v>
      </c>
    </row>
    <row r="23" spans="1:12" x14ac:dyDescent="0.25">
      <c r="A23" t="s">
        <v>67</v>
      </c>
      <c r="B23">
        <v>7.1767821404178627E-4</v>
      </c>
      <c r="C23">
        <v>0</v>
      </c>
      <c r="D23">
        <v>0</v>
      </c>
      <c r="E23">
        <v>0</v>
      </c>
      <c r="F23">
        <v>4.3440646082443211</v>
      </c>
      <c r="G23">
        <v>0</v>
      </c>
      <c r="H23">
        <v>0</v>
      </c>
      <c r="I23">
        <v>0</v>
      </c>
      <c r="J23">
        <v>0.42688047068050472</v>
      </c>
      <c r="K23">
        <v>0</v>
      </c>
      <c r="L23">
        <v>0</v>
      </c>
    </row>
    <row r="24" spans="1:12" x14ac:dyDescent="0.25">
      <c r="A24" t="s">
        <v>68</v>
      </c>
      <c r="B24">
        <v>0</v>
      </c>
      <c r="C24">
        <v>0</v>
      </c>
      <c r="D24">
        <v>0</v>
      </c>
      <c r="E24">
        <v>0</v>
      </c>
      <c r="F24">
        <v>39.89447083161167</v>
      </c>
      <c r="G24">
        <v>0</v>
      </c>
      <c r="H24">
        <v>0</v>
      </c>
      <c r="I24">
        <v>0</v>
      </c>
      <c r="J24">
        <v>275.27014910466289</v>
      </c>
      <c r="K24">
        <v>0</v>
      </c>
      <c r="L24">
        <v>0</v>
      </c>
    </row>
    <row r="25" spans="1:12" x14ac:dyDescent="0.25">
      <c r="A25" t="s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9.1655306016104756</v>
      </c>
      <c r="H25">
        <v>230.15264167966643</v>
      </c>
      <c r="I25">
        <v>0</v>
      </c>
      <c r="J25">
        <v>0</v>
      </c>
      <c r="K25">
        <v>0</v>
      </c>
      <c r="L25">
        <v>2.5769989497394622E-2</v>
      </c>
    </row>
    <row r="26" spans="1:12" x14ac:dyDescent="0.25">
      <c r="A26" t="s">
        <v>70</v>
      </c>
      <c r="B26">
        <v>0</v>
      </c>
      <c r="C26">
        <v>0</v>
      </c>
      <c r="D26">
        <v>0</v>
      </c>
      <c r="E26">
        <v>0</v>
      </c>
      <c r="F26">
        <v>0</v>
      </c>
      <c r="G26">
        <v>7.9583631565203161</v>
      </c>
      <c r="H26">
        <v>250.52882222303955</v>
      </c>
      <c r="I26">
        <v>0</v>
      </c>
      <c r="J26">
        <v>0</v>
      </c>
      <c r="K26">
        <v>0</v>
      </c>
      <c r="L26">
        <v>0.10307995798957849</v>
      </c>
    </row>
    <row r="27" spans="1:12" x14ac:dyDescent="0.25">
      <c r="A27" t="s">
        <v>71</v>
      </c>
      <c r="B27">
        <v>0</v>
      </c>
      <c r="C27">
        <v>0</v>
      </c>
      <c r="D27">
        <v>0</v>
      </c>
      <c r="E27">
        <v>0</v>
      </c>
      <c r="F27">
        <v>0</v>
      </c>
      <c r="G27">
        <v>23.070311172834174</v>
      </c>
      <c r="H27">
        <v>98.198460449991018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72</v>
      </c>
      <c r="B28">
        <v>0.38839916903546179</v>
      </c>
      <c r="C28">
        <v>0</v>
      </c>
      <c r="D28">
        <v>0</v>
      </c>
      <c r="E28">
        <v>0</v>
      </c>
      <c r="F28">
        <v>0</v>
      </c>
      <c r="G28">
        <v>32.459391301313197</v>
      </c>
      <c r="H28">
        <v>117.83815253998921</v>
      </c>
      <c r="I28">
        <v>2.5002506760223538E-2</v>
      </c>
      <c r="J28">
        <v>0</v>
      </c>
      <c r="K28">
        <v>0</v>
      </c>
      <c r="L28">
        <v>0</v>
      </c>
    </row>
    <row r="29" spans="1:12" x14ac:dyDescent="0.25">
      <c r="A29" t="s">
        <v>73</v>
      </c>
      <c r="B29">
        <v>8.9311073245262121E-2</v>
      </c>
      <c r="C29">
        <v>0</v>
      </c>
      <c r="D29">
        <v>0</v>
      </c>
      <c r="E29">
        <v>76.656630822743963</v>
      </c>
      <c r="F29">
        <v>0</v>
      </c>
      <c r="G29">
        <v>48.549099551500568</v>
      </c>
      <c r="H29">
        <v>120.08008771205409</v>
      </c>
      <c r="I29">
        <v>0</v>
      </c>
      <c r="J29">
        <v>0</v>
      </c>
      <c r="K29">
        <v>0</v>
      </c>
      <c r="L29">
        <v>0.32406290593158227</v>
      </c>
    </row>
    <row r="30" spans="1:12" x14ac:dyDescent="0.25">
      <c r="A30" t="s">
        <v>74</v>
      </c>
      <c r="B30">
        <v>8.9311073245262121E-2</v>
      </c>
      <c r="C30">
        <v>0</v>
      </c>
      <c r="D30">
        <v>0</v>
      </c>
      <c r="E30">
        <v>43.392322106196495</v>
      </c>
      <c r="F30">
        <v>0</v>
      </c>
      <c r="G30">
        <v>9.7829106206123821</v>
      </c>
      <c r="H30">
        <v>16.516330183382703</v>
      </c>
      <c r="I30">
        <v>0</v>
      </c>
      <c r="J30">
        <v>0</v>
      </c>
      <c r="K30">
        <v>0</v>
      </c>
      <c r="L30">
        <v>1.6203148904377643E-2</v>
      </c>
    </row>
    <row r="31" spans="1:12" x14ac:dyDescent="0.25">
      <c r="A31" t="s">
        <v>75</v>
      </c>
      <c r="B31">
        <v>2.604906314083931E-2</v>
      </c>
      <c r="C31">
        <v>0</v>
      </c>
      <c r="D31">
        <v>0</v>
      </c>
      <c r="E31">
        <v>14.721622776492906</v>
      </c>
      <c r="F31">
        <v>0</v>
      </c>
      <c r="G31">
        <v>29.997177660813072</v>
      </c>
      <c r="H31">
        <v>11.362051754268647</v>
      </c>
      <c r="I31">
        <v>2.0960701527392839E-4</v>
      </c>
      <c r="J31">
        <v>0</v>
      </c>
      <c r="K31">
        <v>0</v>
      </c>
      <c r="L31">
        <v>4.3208386770344581E-2</v>
      </c>
    </row>
    <row r="32" spans="1:12" x14ac:dyDescent="0.25">
      <c r="A32" t="s">
        <v>76</v>
      </c>
      <c r="B32">
        <v>4.4655535290976768E-3</v>
      </c>
      <c r="C32">
        <v>0</v>
      </c>
      <c r="D32">
        <v>0</v>
      </c>
      <c r="E32">
        <v>21.556856305587381</v>
      </c>
      <c r="F32">
        <v>0</v>
      </c>
      <c r="G32">
        <v>19.666494599537007</v>
      </c>
      <c r="H32">
        <v>14.123187487565973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77</v>
      </c>
      <c r="B33">
        <v>1.9327474173296659E-2</v>
      </c>
      <c r="C33">
        <v>0</v>
      </c>
      <c r="D33">
        <v>2.1789419631834089E-4</v>
      </c>
      <c r="E33">
        <v>19.502760435675924</v>
      </c>
      <c r="F33">
        <v>0</v>
      </c>
      <c r="G33">
        <v>27.260305341580775</v>
      </c>
      <c r="H33">
        <v>9.2157649366541676</v>
      </c>
      <c r="I33">
        <v>6.288232460423801E-3</v>
      </c>
      <c r="J33">
        <v>0</v>
      </c>
      <c r="K33">
        <v>0</v>
      </c>
      <c r="L33">
        <v>0.23393291398822189</v>
      </c>
    </row>
    <row r="34" spans="1:12" x14ac:dyDescent="0.25">
      <c r="A34" t="s">
        <v>78</v>
      </c>
      <c r="B34">
        <v>3.0939907101759347E-2</v>
      </c>
      <c r="C34">
        <v>0</v>
      </c>
      <c r="D34">
        <v>0</v>
      </c>
      <c r="E34">
        <v>62.748720255409459</v>
      </c>
      <c r="F34">
        <v>0</v>
      </c>
      <c r="G34">
        <v>15.24607987135686</v>
      </c>
      <c r="H34">
        <v>19.81976160443336</v>
      </c>
      <c r="I34">
        <v>0</v>
      </c>
      <c r="J34">
        <v>2.4901361083058355</v>
      </c>
      <c r="K34">
        <v>2.4384389082509617E-2</v>
      </c>
      <c r="L34">
        <v>0.10370012824882699</v>
      </c>
    </row>
    <row r="35" spans="1:12" x14ac:dyDescent="0.25">
      <c r="A35" t="s">
        <v>79</v>
      </c>
      <c r="B35">
        <v>0</v>
      </c>
      <c r="C35">
        <v>0</v>
      </c>
      <c r="D35">
        <v>0</v>
      </c>
      <c r="E35">
        <v>34.67480887049615</v>
      </c>
      <c r="F35">
        <v>0</v>
      </c>
      <c r="G35">
        <v>19.787502959932834</v>
      </c>
      <c r="H35">
        <v>5.8545870001451759</v>
      </c>
      <c r="I35">
        <v>2.3356301711119601E-3</v>
      </c>
      <c r="J35">
        <v>0</v>
      </c>
      <c r="K35">
        <v>0</v>
      </c>
      <c r="L35">
        <v>2.0832614129630798E-2</v>
      </c>
    </row>
    <row r="36" spans="1:12" x14ac:dyDescent="0.25">
      <c r="A36" t="s">
        <v>80</v>
      </c>
      <c r="B36">
        <v>0</v>
      </c>
      <c r="C36">
        <v>0</v>
      </c>
      <c r="D36">
        <v>4.5757794049043548E-5</v>
      </c>
      <c r="E36">
        <v>53.675082844825489</v>
      </c>
      <c r="F36">
        <v>0</v>
      </c>
      <c r="G36">
        <v>25.402604509766562</v>
      </c>
      <c r="H36">
        <v>9.1956708041838606</v>
      </c>
      <c r="I36">
        <v>7.5458805526689944E-3</v>
      </c>
      <c r="J36">
        <v>0</v>
      </c>
      <c r="K36">
        <v>0</v>
      </c>
      <c r="L36">
        <v>0</v>
      </c>
    </row>
    <row r="37" spans="1:12" x14ac:dyDescent="0.25">
      <c r="A37" t="s">
        <v>81</v>
      </c>
      <c r="B37">
        <v>0</v>
      </c>
      <c r="C37">
        <v>0</v>
      </c>
      <c r="D37">
        <v>2.4513085389895008E-5</v>
      </c>
      <c r="E37">
        <v>16.035026431890351</v>
      </c>
      <c r="F37">
        <v>0</v>
      </c>
      <c r="G37">
        <v>19.039193295153812</v>
      </c>
      <c r="H37">
        <v>7.5487282544576839</v>
      </c>
      <c r="I37">
        <v>7.0742692687538725E-4</v>
      </c>
      <c r="J37">
        <v>0</v>
      </c>
      <c r="K37">
        <v>0</v>
      </c>
      <c r="L37">
        <v>2.4034669328627467E-2</v>
      </c>
    </row>
    <row r="38" spans="1:12" x14ac:dyDescent="0.25">
      <c r="A38" t="s">
        <v>82</v>
      </c>
      <c r="B38">
        <v>0</v>
      </c>
      <c r="C38">
        <v>0</v>
      </c>
      <c r="D38">
        <v>0</v>
      </c>
      <c r="E38">
        <v>12.462544465222756</v>
      </c>
      <c r="F38">
        <v>0</v>
      </c>
      <c r="G38">
        <v>47.565186125841983</v>
      </c>
      <c r="H38">
        <v>0.52095901333852301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83</v>
      </c>
      <c r="B39">
        <v>0</v>
      </c>
      <c r="C39">
        <v>0</v>
      </c>
      <c r="D39">
        <v>0</v>
      </c>
      <c r="E39">
        <v>13.862046859280415</v>
      </c>
      <c r="F39">
        <v>0</v>
      </c>
      <c r="G39">
        <v>25.341111929478949</v>
      </c>
      <c r="H39">
        <v>1.3753317946245098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84</v>
      </c>
      <c r="B40">
        <v>0</v>
      </c>
      <c r="C40">
        <v>0</v>
      </c>
      <c r="D40">
        <v>0</v>
      </c>
      <c r="E40">
        <v>5.1260794409323598</v>
      </c>
      <c r="F40">
        <v>0</v>
      </c>
      <c r="G40">
        <v>3.3363747499288299</v>
      </c>
      <c r="H40">
        <v>0</v>
      </c>
      <c r="I40">
        <v>0.54875101797230452</v>
      </c>
      <c r="J40">
        <v>0</v>
      </c>
      <c r="K40">
        <v>0</v>
      </c>
      <c r="L40">
        <v>0</v>
      </c>
    </row>
    <row r="41" spans="1:12" x14ac:dyDescent="0.25">
      <c r="A41" t="s">
        <v>85</v>
      </c>
      <c r="B41">
        <v>0</v>
      </c>
      <c r="C41">
        <v>0</v>
      </c>
      <c r="D41">
        <v>2.1789418592196904E-3</v>
      </c>
      <c r="E41">
        <v>27.748598970043105</v>
      </c>
      <c r="F41">
        <v>0</v>
      </c>
      <c r="G41">
        <v>171.1447122783951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86</v>
      </c>
      <c r="B42">
        <v>0</v>
      </c>
      <c r="C42">
        <v>0</v>
      </c>
      <c r="D42">
        <v>0</v>
      </c>
      <c r="E42">
        <v>0</v>
      </c>
      <c r="F42">
        <v>1.3708206805408489</v>
      </c>
      <c r="G42">
        <v>0</v>
      </c>
      <c r="H42">
        <v>0</v>
      </c>
      <c r="I42">
        <v>0</v>
      </c>
      <c r="J42">
        <v>15.715834821534195</v>
      </c>
      <c r="K42">
        <v>0</v>
      </c>
      <c r="L42">
        <v>0</v>
      </c>
    </row>
    <row r="43" spans="1:12" x14ac:dyDescent="0.25">
      <c r="A43" t="s">
        <v>87</v>
      </c>
      <c r="B43">
        <v>9.1551232701215984E-2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5.4219630134292967</v>
      </c>
      <c r="K43">
        <v>0</v>
      </c>
      <c r="L43">
        <v>0</v>
      </c>
    </row>
    <row r="44" spans="1:12" x14ac:dyDescent="0.25">
      <c r="A44" t="s">
        <v>88</v>
      </c>
      <c r="B44">
        <v>5.5485595576494538E-2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89</v>
      </c>
      <c r="B45">
        <v>0.15535966761418471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90</v>
      </c>
      <c r="B46">
        <v>3.3291357345896722E-2</v>
      </c>
      <c r="C46">
        <v>5.4899021202610638E-4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91</v>
      </c>
      <c r="B47">
        <v>0.28852509699777162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92</v>
      </c>
      <c r="B48">
        <v>0.11097119115298908</v>
      </c>
      <c r="C48">
        <v>0</v>
      </c>
      <c r="D48">
        <v>2.1659108041484658E-4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93</v>
      </c>
      <c r="B49">
        <v>0</v>
      </c>
      <c r="C49">
        <v>0</v>
      </c>
      <c r="D49">
        <v>1.720218342514011E-5</v>
      </c>
      <c r="E49">
        <v>1.2055846388450813E-2</v>
      </c>
      <c r="F49">
        <v>0.15242332805293896</v>
      </c>
      <c r="G49">
        <v>0</v>
      </c>
      <c r="H49">
        <v>0</v>
      </c>
      <c r="I49">
        <v>0</v>
      </c>
      <c r="J49">
        <v>10.254908934397999</v>
      </c>
      <c r="K49">
        <v>0</v>
      </c>
      <c r="L49">
        <v>0</v>
      </c>
    </row>
    <row r="50" spans="1:12" x14ac:dyDescent="0.25">
      <c r="A50" t="s">
        <v>94</v>
      </c>
      <c r="B50">
        <v>0</v>
      </c>
      <c r="C50">
        <v>0</v>
      </c>
      <c r="D50">
        <v>0</v>
      </c>
      <c r="E50">
        <v>1.9346255121909243E-2</v>
      </c>
      <c r="F50">
        <v>0.90365253760955333</v>
      </c>
      <c r="G50">
        <v>0</v>
      </c>
      <c r="H50">
        <v>0</v>
      </c>
      <c r="I50">
        <v>0</v>
      </c>
      <c r="J50">
        <v>29.170165940735416</v>
      </c>
      <c r="K50">
        <v>0</v>
      </c>
      <c r="L50">
        <v>0</v>
      </c>
    </row>
    <row r="51" spans="1:12" x14ac:dyDescent="0.25">
      <c r="A51" t="s">
        <v>95</v>
      </c>
      <c r="B51">
        <v>8.8135894545338675E-4</v>
      </c>
      <c r="C51">
        <v>0</v>
      </c>
      <c r="D51">
        <v>0</v>
      </c>
      <c r="E51">
        <v>1.4225184976767809E-3</v>
      </c>
      <c r="F51">
        <v>1.6766565208498052</v>
      </c>
      <c r="G51">
        <v>0</v>
      </c>
      <c r="H51">
        <v>0</v>
      </c>
      <c r="I51">
        <v>0</v>
      </c>
      <c r="J51">
        <v>13.205834652374012</v>
      </c>
      <c r="K51">
        <v>0</v>
      </c>
      <c r="L51">
        <v>0</v>
      </c>
    </row>
    <row r="52" spans="1:12" x14ac:dyDescent="0.25">
      <c r="A52" t="s">
        <v>96</v>
      </c>
      <c r="B52">
        <v>2.00509228892784E-3</v>
      </c>
      <c r="C52">
        <v>0</v>
      </c>
      <c r="D52">
        <v>0</v>
      </c>
      <c r="E52">
        <v>0.16317712490680447</v>
      </c>
      <c r="F52">
        <v>0.98966282786052873</v>
      </c>
      <c r="G52">
        <v>0</v>
      </c>
      <c r="H52">
        <v>0</v>
      </c>
      <c r="I52">
        <v>0</v>
      </c>
      <c r="J52">
        <v>66.057257483841468</v>
      </c>
      <c r="K52">
        <v>0</v>
      </c>
      <c r="L52">
        <v>0</v>
      </c>
    </row>
    <row r="53" spans="1:12" x14ac:dyDescent="0.25">
      <c r="A53" t="s">
        <v>97</v>
      </c>
      <c r="B53">
        <v>1.8606477476754632E-3</v>
      </c>
      <c r="C53">
        <v>0</v>
      </c>
      <c r="D53">
        <v>0</v>
      </c>
      <c r="E53">
        <v>3.2588609959891854E-3</v>
      </c>
      <c r="F53">
        <v>0.18057654132969847</v>
      </c>
      <c r="G53">
        <v>0</v>
      </c>
      <c r="H53">
        <v>0</v>
      </c>
      <c r="I53">
        <v>0</v>
      </c>
      <c r="J53">
        <v>35.473265873971407</v>
      </c>
      <c r="K53">
        <v>0</v>
      </c>
      <c r="L53">
        <v>0</v>
      </c>
    </row>
    <row r="54" spans="1:12" x14ac:dyDescent="0.25">
      <c r="A54" t="s">
        <v>98</v>
      </c>
      <c r="B54">
        <v>0</v>
      </c>
      <c r="C54">
        <v>0</v>
      </c>
      <c r="D54">
        <v>0</v>
      </c>
      <c r="E54">
        <v>0.10811142473725241</v>
      </c>
      <c r="F54">
        <v>3.2847225265292828</v>
      </c>
      <c r="G54">
        <v>0</v>
      </c>
      <c r="H54">
        <v>0</v>
      </c>
      <c r="I54">
        <v>0</v>
      </c>
      <c r="J54">
        <v>37.021271806946828</v>
      </c>
      <c r="K54">
        <v>0</v>
      </c>
      <c r="L54">
        <v>0</v>
      </c>
    </row>
    <row r="55" spans="1:12" x14ac:dyDescent="0.25">
      <c r="A55" t="s">
        <v>99</v>
      </c>
      <c r="B55">
        <v>0</v>
      </c>
      <c r="C55">
        <v>0</v>
      </c>
      <c r="D55">
        <v>0</v>
      </c>
      <c r="E55">
        <v>3.4709457533289946E-2</v>
      </c>
      <c r="F55">
        <v>0.57703112975316873</v>
      </c>
      <c r="G55">
        <v>0</v>
      </c>
      <c r="H55">
        <v>0</v>
      </c>
      <c r="I55">
        <v>0</v>
      </c>
      <c r="J55">
        <v>14.354168097126706</v>
      </c>
      <c r="K55">
        <v>0</v>
      </c>
      <c r="L55">
        <v>0</v>
      </c>
    </row>
    <row r="56" spans="1:12" x14ac:dyDescent="0.25">
      <c r="A56" t="s">
        <v>100</v>
      </c>
      <c r="B56">
        <v>4.4067991661145799E-4</v>
      </c>
      <c r="C56">
        <v>0</v>
      </c>
      <c r="D56">
        <v>0</v>
      </c>
      <c r="E56">
        <v>2.3044803903644041E-2</v>
      </c>
      <c r="F56">
        <v>4.8884335994051646</v>
      </c>
      <c r="G56">
        <v>0</v>
      </c>
      <c r="H56">
        <v>0</v>
      </c>
      <c r="I56">
        <v>0</v>
      </c>
      <c r="J56">
        <v>14.628769571405916</v>
      </c>
      <c r="K56">
        <v>0</v>
      </c>
      <c r="L56">
        <v>0</v>
      </c>
    </row>
    <row r="57" spans="1:12" x14ac:dyDescent="0.25">
      <c r="A57" t="s">
        <v>101</v>
      </c>
      <c r="B57">
        <v>0</v>
      </c>
      <c r="C57">
        <v>0</v>
      </c>
      <c r="D57">
        <v>0</v>
      </c>
      <c r="E57">
        <v>7.4445147894108887E-2</v>
      </c>
      <c r="F57">
        <v>0.54436899116084336</v>
      </c>
      <c r="G57">
        <v>0</v>
      </c>
      <c r="H57">
        <v>0</v>
      </c>
      <c r="I57">
        <v>0</v>
      </c>
      <c r="J57">
        <v>22.092936974871112</v>
      </c>
      <c r="K57">
        <v>0</v>
      </c>
      <c r="L57">
        <v>0</v>
      </c>
    </row>
    <row r="58" spans="1:12" x14ac:dyDescent="0.25">
      <c r="A58" t="s">
        <v>102</v>
      </c>
      <c r="B58">
        <v>6.6101987491718698E-4</v>
      </c>
      <c r="C58">
        <v>0</v>
      </c>
      <c r="D58">
        <v>0</v>
      </c>
      <c r="E58">
        <v>3.157991603599667E-2</v>
      </c>
      <c r="F58">
        <v>2.8905993860530148</v>
      </c>
      <c r="G58">
        <v>0</v>
      </c>
      <c r="H58">
        <v>0</v>
      </c>
      <c r="I58">
        <v>0</v>
      </c>
      <c r="J58">
        <v>56.683361628471772</v>
      </c>
      <c r="K58">
        <v>0</v>
      </c>
      <c r="L58">
        <v>0</v>
      </c>
    </row>
    <row r="59" spans="1:12" x14ac:dyDescent="0.25">
      <c r="A59" t="s">
        <v>103</v>
      </c>
      <c r="B59">
        <v>2.6440777241296897E-3</v>
      </c>
      <c r="C59">
        <v>0</v>
      </c>
      <c r="D59">
        <v>0</v>
      </c>
      <c r="E59">
        <v>2.0107720811559242E-2</v>
      </c>
      <c r="F59">
        <v>3.5966779954868748</v>
      </c>
      <c r="G59">
        <v>0</v>
      </c>
      <c r="H59">
        <v>0</v>
      </c>
      <c r="I59">
        <v>0</v>
      </c>
      <c r="J59">
        <v>15.66550027149446</v>
      </c>
      <c r="K59">
        <v>0</v>
      </c>
      <c r="L59">
        <v>0</v>
      </c>
    </row>
    <row r="60" spans="1:12" x14ac:dyDescent="0.25">
      <c r="A60" t="s">
        <v>104</v>
      </c>
      <c r="B60">
        <v>1.1543534023069151E-3</v>
      </c>
      <c r="C60">
        <v>0</v>
      </c>
      <c r="D60">
        <v>0</v>
      </c>
      <c r="E60">
        <v>0.53237920873256073</v>
      </c>
      <c r="F60">
        <v>2.8730374842842084</v>
      </c>
      <c r="G60">
        <v>0</v>
      </c>
      <c r="H60">
        <v>0.12698376059065414</v>
      </c>
      <c r="I60">
        <v>0</v>
      </c>
      <c r="J60">
        <v>31.401348844066511</v>
      </c>
      <c r="K60">
        <v>7.0598175768199923E-3</v>
      </c>
      <c r="L60">
        <v>0</v>
      </c>
    </row>
    <row r="61" spans="1:12" x14ac:dyDescent="0.25">
      <c r="A61" t="s">
        <v>105</v>
      </c>
      <c r="B61">
        <v>0</v>
      </c>
      <c r="C61">
        <v>0</v>
      </c>
      <c r="D61">
        <v>0</v>
      </c>
      <c r="E61">
        <v>9.0260208272794074E-3</v>
      </c>
      <c r="F61">
        <v>5.2873529014791165</v>
      </c>
      <c r="G61">
        <v>0</v>
      </c>
      <c r="H61">
        <v>1.3619831869032403E-3</v>
      </c>
      <c r="I61">
        <v>0</v>
      </c>
      <c r="J61">
        <v>21.136930622625371</v>
      </c>
      <c r="K61">
        <v>0</v>
      </c>
      <c r="L61">
        <v>0</v>
      </c>
    </row>
    <row r="62" spans="1:12" x14ac:dyDescent="0.25">
      <c r="A62" t="s">
        <v>106</v>
      </c>
      <c r="B62">
        <v>6.7858883390052821E-4</v>
      </c>
      <c r="C62">
        <v>0</v>
      </c>
      <c r="D62">
        <v>0</v>
      </c>
      <c r="E62">
        <v>5.207013670141105E-2</v>
      </c>
      <c r="F62">
        <v>2.3952520610179877</v>
      </c>
      <c r="G62">
        <v>0</v>
      </c>
      <c r="H62">
        <v>0</v>
      </c>
      <c r="I62">
        <v>0</v>
      </c>
      <c r="J62">
        <v>33.906772210091965</v>
      </c>
      <c r="K62">
        <v>0</v>
      </c>
      <c r="L62">
        <v>0</v>
      </c>
    </row>
    <row r="63" spans="1:12" x14ac:dyDescent="0.25">
      <c r="A63" t="s">
        <v>107</v>
      </c>
      <c r="B63">
        <v>0</v>
      </c>
      <c r="C63">
        <v>0</v>
      </c>
      <c r="D63">
        <v>2.8838946411658922E-5</v>
      </c>
      <c r="E63">
        <v>3.0023512358815E-3</v>
      </c>
      <c r="F63">
        <v>6.6160046155764771</v>
      </c>
      <c r="G63">
        <v>0</v>
      </c>
      <c r="H63">
        <v>0</v>
      </c>
      <c r="I63">
        <v>0</v>
      </c>
      <c r="J63">
        <v>9.2539229073702707</v>
      </c>
      <c r="K63">
        <v>7.2190624935362414E-3</v>
      </c>
      <c r="L63">
        <v>0</v>
      </c>
    </row>
    <row r="64" spans="1:12" x14ac:dyDescent="0.25">
      <c r="A64" t="s">
        <v>108</v>
      </c>
      <c r="B64">
        <v>0</v>
      </c>
      <c r="C64">
        <v>0</v>
      </c>
      <c r="D64">
        <v>5.1606515620847465E-5</v>
      </c>
      <c r="E64">
        <v>1.4225184976767809E-3</v>
      </c>
      <c r="F64">
        <v>6.2820182378327285</v>
      </c>
      <c r="G64">
        <v>0</v>
      </c>
      <c r="H64">
        <v>0</v>
      </c>
      <c r="I64">
        <v>0</v>
      </c>
      <c r="J64">
        <v>17.799168431384796</v>
      </c>
      <c r="K64">
        <v>1.2031778902080472E-3</v>
      </c>
      <c r="L64">
        <v>0</v>
      </c>
    </row>
    <row r="65" spans="1:12" x14ac:dyDescent="0.25">
      <c r="A65" t="s">
        <v>109</v>
      </c>
      <c r="B65">
        <v>2.5131512494988052E-4</v>
      </c>
      <c r="C65">
        <v>0</v>
      </c>
      <c r="D65">
        <v>0</v>
      </c>
      <c r="E65">
        <v>0</v>
      </c>
      <c r="F65">
        <v>5.0478798063029959</v>
      </c>
      <c r="G65">
        <v>0</v>
      </c>
      <c r="H65">
        <v>0</v>
      </c>
      <c r="I65">
        <v>0</v>
      </c>
      <c r="J65">
        <v>5.1144865523823446</v>
      </c>
      <c r="K65">
        <v>0</v>
      </c>
      <c r="L65">
        <v>0</v>
      </c>
    </row>
    <row r="66" spans="1:12" x14ac:dyDescent="0.25">
      <c r="A66" t="s">
        <v>110</v>
      </c>
      <c r="B66">
        <v>0</v>
      </c>
      <c r="C66">
        <v>0</v>
      </c>
      <c r="D66">
        <v>0</v>
      </c>
      <c r="E66">
        <v>0</v>
      </c>
      <c r="F66">
        <v>8.4252513650737626</v>
      </c>
      <c r="G66">
        <v>0</v>
      </c>
      <c r="H66">
        <v>0</v>
      </c>
      <c r="I66">
        <v>0</v>
      </c>
      <c r="J66">
        <v>26.411016431251529</v>
      </c>
      <c r="K66">
        <v>0</v>
      </c>
      <c r="L66">
        <v>0</v>
      </c>
    </row>
    <row r="67" spans="1:12" x14ac:dyDescent="0.25">
      <c r="A67" t="s">
        <v>111</v>
      </c>
      <c r="B67">
        <v>0</v>
      </c>
      <c r="C67">
        <v>0</v>
      </c>
      <c r="D67">
        <v>0</v>
      </c>
      <c r="E67">
        <v>3.5821623218858256E-3</v>
      </c>
      <c r="F67">
        <v>0.27416413610816981</v>
      </c>
      <c r="G67">
        <v>0</v>
      </c>
      <c r="H67">
        <v>0</v>
      </c>
      <c r="I67">
        <v>0</v>
      </c>
      <c r="J67">
        <v>4.400433750029574</v>
      </c>
      <c r="K67">
        <v>0</v>
      </c>
      <c r="L67">
        <v>0</v>
      </c>
    </row>
    <row r="68" spans="1:12" x14ac:dyDescent="0.25">
      <c r="A68" t="s">
        <v>112</v>
      </c>
      <c r="B68">
        <v>0</v>
      </c>
      <c r="C68">
        <v>0</v>
      </c>
      <c r="D68">
        <v>0</v>
      </c>
      <c r="E68">
        <v>0</v>
      </c>
      <c r="F68">
        <v>0.39401946256655751</v>
      </c>
      <c r="G68">
        <v>0</v>
      </c>
      <c r="H68">
        <v>0</v>
      </c>
      <c r="I68">
        <v>0</v>
      </c>
      <c r="J68">
        <v>3.8697806916450577</v>
      </c>
      <c r="K68">
        <v>0</v>
      </c>
      <c r="L68">
        <v>0</v>
      </c>
    </row>
    <row r="69" spans="1:12" x14ac:dyDescent="0.25">
      <c r="A69" t="s">
        <v>113</v>
      </c>
      <c r="B69">
        <v>0</v>
      </c>
      <c r="C69">
        <v>0</v>
      </c>
      <c r="D69">
        <v>0</v>
      </c>
      <c r="E69">
        <v>0</v>
      </c>
      <c r="F69">
        <v>72.688382577659524</v>
      </c>
      <c r="G69">
        <v>0</v>
      </c>
      <c r="H69">
        <v>0</v>
      </c>
      <c r="I69">
        <v>0</v>
      </c>
      <c r="J69">
        <v>139.65842776078091</v>
      </c>
      <c r="K69">
        <v>0</v>
      </c>
      <c r="L69">
        <v>0</v>
      </c>
    </row>
    <row r="70" spans="1:12" x14ac:dyDescent="0.25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7.1535848597935429E-3</v>
      </c>
      <c r="H70">
        <v>0</v>
      </c>
      <c r="I70">
        <v>0</v>
      </c>
      <c r="J70">
        <v>0.18607548428696485</v>
      </c>
      <c r="K70">
        <v>2.3358514030281907</v>
      </c>
      <c r="L70">
        <v>0</v>
      </c>
    </row>
    <row r="71" spans="1:12" x14ac:dyDescent="0.25">
      <c r="A71" t="s">
        <v>115</v>
      </c>
      <c r="B71">
        <v>1.4568525243563888E-2</v>
      </c>
      <c r="C71">
        <v>0</v>
      </c>
      <c r="D71">
        <v>0</v>
      </c>
      <c r="E71">
        <v>8.2297881029981118E-3</v>
      </c>
      <c r="F71">
        <v>0</v>
      </c>
      <c r="G71">
        <v>2.9806605967001378E-2</v>
      </c>
      <c r="H71">
        <v>0</v>
      </c>
      <c r="I71">
        <v>0</v>
      </c>
      <c r="J71">
        <v>15.474052737685462</v>
      </c>
      <c r="K71">
        <v>2.7097467311670886</v>
      </c>
      <c r="L71">
        <v>0</v>
      </c>
    </row>
    <row r="72" spans="1:12" x14ac:dyDescent="0.25">
      <c r="A72" t="s">
        <v>116</v>
      </c>
      <c r="B72">
        <v>0.10289021219597855</v>
      </c>
      <c r="C72">
        <v>0</v>
      </c>
      <c r="D72">
        <v>0</v>
      </c>
      <c r="E72">
        <v>7.8182988697919981E-2</v>
      </c>
      <c r="F72">
        <v>0</v>
      </c>
      <c r="G72">
        <v>2.3845280481450189E-2</v>
      </c>
      <c r="H72">
        <v>0</v>
      </c>
      <c r="I72">
        <v>0</v>
      </c>
      <c r="J72">
        <v>16.479866166263651</v>
      </c>
      <c r="K72">
        <v>3.0652456150384522</v>
      </c>
      <c r="L72">
        <v>0</v>
      </c>
    </row>
    <row r="73" spans="1:12" x14ac:dyDescent="0.25">
      <c r="A73" t="s">
        <v>117</v>
      </c>
      <c r="B73">
        <v>0.10380074502370129</v>
      </c>
      <c r="C73">
        <v>0</v>
      </c>
      <c r="D73">
        <v>4.3318216082969315E-5</v>
      </c>
      <c r="E73">
        <v>0.11051430024884736</v>
      </c>
      <c r="F73">
        <v>0</v>
      </c>
      <c r="G73">
        <v>0</v>
      </c>
      <c r="H73">
        <v>0</v>
      </c>
      <c r="I73">
        <v>0</v>
      </c>
      <c r="J73">
        <v>20.709440603861811</v>
      </c>
      <c r="K73">
        <v>3.8160194781672185</v>
      </c>
      <c r="L73">
        <v>0</v>
      </c>
    </row>
    <row r="74" spans="1:12" x14ac:dyDescent="0.25">
      <c r="A74" t="s">
        <v>118</v>
      </c>
      <c r="B74">
        <v>0.92783297453148272</v>
      </c>
      <c r="C74">
        <v>0</v>
      </c>
      <c r="D74">
        <v>1.4583799299084427E-3</v>
      </c>
      <c r="E74">
        <v>0.58615638505482137</v>
      </c>
      <c r="F74">
        <v>0</v>
      </c>
      <c r="G74">
        <v>0</v>
      </c>
      <c r="H74">
        <v>5.5394004400875586E-2</v>
      </c>
      <c r="I74">
        <v>0</v>
      </c>
      <c r="J74">
        <v>15.55142299948799</v>
      </c>
      <c r="K74">
        <v>3.8980576823239841</v>
      </c>
      <c r="L74">
        <v>0</v>
      </c>
    </row>
    <row r="75" spans="1:12" x14ac:dyDescent="0.25">
      <c r="A75" t="s">
        <v>119</v>
      </c>
      <c r="B75">
        <v>1.887534598921031</v>
      </c>
      <c r="C75">
        <v>0</v>
      </c>
      <c r="D75">
        <v>0</v>
      </c>
      <c r="E75">
        <v>3.4583914493400263</v>
      </c>
      <c r="F75">
        <v>0</v>
      </c>
      <c r="G75">
        <v>0</v>
      </c>
      <c r="H75">
        <v>0.67228176807377871</v>
      </c>
      <c r="I75">
        <v>0</v>
      </c>
      <c r="J75">
        <v>79.15945108376259</v>
      </c>
      <c r="K75">
        <v>1.4682975602257293</v>
      </c>
      <c r="L75">
        <v>0</v>
      </c>
    </row>
    <row r="76" spans="1:12" x14ac:dyDescent="0.25">
      <c r="A76" t="s">
        <v>120</v>
      </c>
      <c r="B76">
        <v>3.1071933522836943E-2</v>
      </c>
      <c r="C76">
        <v>2.9279475046777877E-4</v>
      </c>
      <c r="D76">
        <v>0</v>
      </c>
      <c r="E76">
        <v>0</v>
      </c>
      <c r="F76">
        <v>0</v>
      </c>
      <c r="G76">
        <v>0</v>
      </c>
      <c r="H76">
        <v>163.07081838476631</v>
      </c>
      <c r="I76">
        <v>0</v>
      </c>
      <c r="J76">
        <v>0</v>
      </c>
      <c r="K76">
        <v>2.1572318585893391</v>
      </c>
      <c r="L76">
        <v>0</v>
      </c>
    </row>
    <row r="77" spans="1:12" x14ac:dyDescent="0.25">
      <c r="A77" t="s">
        <v>121</v>
      </c>
      <c r="B77">
        <v>4.4388476461195633E-3</v>
      </c>
      <c r="C77">
        <v>0</v>
      </c>
      <c r="D77">
        <v>0</v>
      </c>
      <c r="E77">
        <v>0</v>
      </c>
      <c r="F77">
        <v>0</v>
      </c>
      <c r="G77">
        <v>0</v>
      </c>
      <c r="H77">
        <v>201.18409584691909</v>
      </c>
      <c r="I77">
        <v>0</v>
      </c>
      <c r="J77">
        <v>0</v>
      </c>
      <c r="K77">
        <v>1.4482539724799215</v>
      </c>
      <c r="L77">
        <v>0</v>
      </c>
    </row>
    <row r="78" spans="1:12" x14ac:dyDescent="0.25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92.343377245660307</v>
      </c>
      <c r="I78">
        <v>0</v>
      </c>
      <c r="J78">
        <v>0</v>
      </c>
      <c r="K78">
        <v>1.042258088981366</v>
      </c>
      <c r="L78">
        <v>0</v>
      </c>
    </row>
    <row r="79" spans="1:12" x14ac:dyDescent="0.25">
      <c r="A79" t="s">
        <v>123</v>
      </c>
      <c r="B79">
        <v>0</v>
      </c>
      <c r="C79">
        <v>2.6351530177253107E-3</v>
      </c>
      <c r="D79">
        <v>3.4654572866375452E-4</v>
      </c>
      <c r="E79">
        <v>0</v>
      </c>
      <c r="F79">
        <v>0</v>
      </c>
      <c r="G79">
        <v>0.21460754579380628</v>
      </c>
      <c r="H79">
        <v>171.99460347815926</v>
      </c>
      <c r="I79">
        <v>0</v>
      </c>
      <c r="J79">
        <v>0</v>
      </c>
      <c r="K79">
        <v>0.87258816751928314</v>
      </c>
      <c r="L79">
        <v>0</v>
      </c>
    </row>
    <row r="80" spans="1:12" x14ac:dyDescent="0.25">
      <c r="A80" t="s">
        <v>124</v>
      </c>
      <c r="B80">
        <v>0</v>
      </c>
      <c r="C80">
        <v>8.7838433924177027E-4</v>
      </c>
      <c r="D80">
        <v>3.4654572866375452E-4</v>
      </c>
      <c r="E80">
        <v>0</v>
      </c>
      <c r="F80">
        <v>0</v>
      </c>
      <c r="G80">
        <v>7.1535848597935422E-2</v>
      </c>
      <c r="H80">
        <v>22.610195518610432</v>
      </c>
      <c r="I80">
        <v>0</v>
      </c>
      <c r="J80">
        <v>0</v>
      </c>
      <c r="K80">
        <v>0.16966992146208287</v>
      </c>
      <c r="L80">
        <v>0</v>
      </c>
    </row>
    <row r="81" spans="1:12" x14ac:dyDescent="0.25">
      <c r="A81" t="s">
        <v>126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1.6570990200935984</v>
      </c>
      <c r="I81">
        <v>0</v>
      </c>
      <c r="J81">
        <v>0</v>
      </c>
      <c r="K81">
        <v>2.5935259423489804E-2</v>
      </c>
      <c r="L81">
        <v>0</v>
      </c>
    </row>
    <row r="82" spans="1:12" x14ac:dyDescent="0.25">
      <c r="A82" t="s">
        <v>127</v>
      </c>
      <c r="B82">
        <v>0</v>
      </c>
      <c r="C82">
        <v>0</v>
      </c>
      <c r="D82">
        <v>0</v>
      </c>
      <c r="E82">
        <v>5.2475384638634663</v>
      </c>
      <c r="F82">
        <v>0</v>
      </c>
      <c r="G82">
        <v>16.023050853166833</v>
      </c>
      <c r="H82">
        <v>9.0714095222603373</v>
      </c>
      <c r="I82">
        <v>0</v>
      </c>
      <c r="J82">
        <v>0</v>
      </c>
      <c r="K82">
        <v>2.0686639172005299E-2</v>
      </c>
      <c r="L82">
        <v>0</v>
      </c>
    </row>
    <row r="83" spans="1:12" x14ac:dyDescent="0.25">
      <c r="A83" t="s">
        <v>128</v>
      </c>
      <c r="B83">
        <v>3.055396616655031E-2</v>
      </c>
      <c r="C83">
        <v>0</v>
      </c>
      <c r="D83">
        <v>0</v>
      </c>
      <c r="E83">
        <v>5.7495634704865966</v>
      </c>
      <c r="F83">
        <v>0</v>
      </c>
      <c r="G83">
        <v>3.4452709823513716</v>
      </c>
      <c r="H83">
        <v>8.1399716399367232</v>
      </c>
      <c r="I83">
        <v>0</v>
      </c>
      <c r="J83">
        <v>0</v>
      </c>
      <c r="K83">
        <v>3.8966539594343201E-3</v>
      </c>
      <c r="L83">
        <v>0</v>
      </c>
    </row>
    <row r="84" spans="1:12" x14ac:dyDescent="0.25">
      <c r="A84" t="s">
        <v>129</v>
      </c>
      <c r="B84">
        <v>1.6914814883427882E-3</v>
      </c>
      <c r="C84">
        <v>0</v>
      </c>
      <c r="D84">
        <v>0</v>
      </c>
      <c r="E84">
        <v>0.56991668254528849</v>
      </c>
      <c r="F84">
        <v>0</v>
      </c>
      <c r="G84">
        <v>3.3750066119264162</v>
      </c>
      <c r="H84">
        <v>6.2472642730077004</v>
      </c>
      <c r="I84">
        <v>0</v>
      </c>
      <c r="J84">
        <v>0.11139356061634149</v>
      </c>
      <c r="K84">
        <v>2.30910582914607E-3</v>
      </c>
      <c r="L84">
        <v>0</v>
      </c>
    </row>
    <row r="85" spans="1:12" x14ac:dyDescent="0.25">
      <c r="A85" t="s">
        <v>130</v>
      </c>
      <c r="B85">
        <v>6.6222146209729632E-2</v>
      </c>
      <c r="C85">
        <v>0</v>
      </c>
      <c r="D85">
        <v>0</v>
      </c>
      <c r="E85">
        <v>1.9653555897330712</v>
      </c>
      <c r="F85">
        <v>1.472468986051602</v>
      </c>
      <c r="G85">
        <v>2.7283286712233048</v>
      </c>
      <c r="H85">
        <v>7.5809815412474446</v>
      </c>
      <c r="I85">
        <v>0</v>
      </c>
      <c r="J85">
        <v>0.42081692442632107</v>
      </c>
      <c r="K85">
        <v>0</v>
      </c>
      <c r="L85">
        <v>0</v>
      </c>
    </row>
    <row r="86" spans="1:12" x14ac:dyDescent="0.25">
      <c r="A86" t="s">
        <v>131</v>
      </c>
      <c r="B86">
        <v>2.3303950142127706E-3</v>
      </c>
      <c r="C86">
        <v>0</v>
      </c>
      <c r="D86">
        <v>0</v>
      </c>
      <c r="E86">
        <v>2.8585655328648887</v>
      </c>
      <c r="F86">
        <v>1.0527902826553721</v>
      </c>
      <c r="G86">
        <v>0.59643013768528663</v>
      </c>
      <c r="H86">
        <v>4.682225342331134</v>
      </c>
      <c r="I86">
        <v>0</v>
      </c>
      <c r="J86">
        <v>2.3636615571587427</v>
      </c>
      <c r="K86">
        <v>0</v>
      </c>
      <c r="L86">
        <v>0</v>
      </c>
    </row>
    <row r="87" spans="1:12" x14ac:dyDescent="0.25">
      <c r="A87" t="s">
        <v>132</v>
      </c>
      <c r="B87">
        <v>1.1703049339849635E-2</v>
      </c>
      <c r="C87">
        <v>0</v>
      </c>
      <c r="D87">
        <v>0</v>
      </c>
      <c r="E87">
        <v>0.61909147321740543</v>
      </c>
      <c r="F87">
        <v>2.2108186005546502</v>
      </c>
      <c r="G87">
        <v>0</v>
      </c>
      <c r="H87">
        <v>1.5786629998091682E-3</v>
      </c>
      <c r="I87">
        <v>0</v>
      </c>
      <c r="J87">
        <v>19.702797781530418</v>
      </c>
      <c r="K87">
        <v>1.9483269797171601E-3</v>
      </c>
      <c r="L87">
        <v>0</v>
      </c>
    </row>
    <row r="88" spans="1:12" x14ac:dyDescent="0.25">
      <c r="A88" t="s">
        <v>133</v>
      </c>
      <c r="B88">
        <v>9.7049677668940761E-3</v>
      </c>
      <c r="C88">
        <v>0</v>
      </c>
      <c r="D88">
        <v>0</v>
      </c>
      <c r="E88">
        <v>6.6709663229626751E-2</v>
      </c>
      <c r="F88">
        <v>0.84624636194014624</v>
      </c>
      <c r="G88">
        <v>0</v>
      </c>
      <c r="H88">
        <v>0</v>
      </c>
      <c r="I88">
        <v>0</v>
      </c>
      <c r="J88">
        <v>22.31420677625611</v>
      </c>
      <c r="K88">
        <v>1.5586606142313198E-3</v>
      </c>
      <c r="L88">
        <v>0</v>
      </c>
    </row>
    <row r="89" spans="1:12" x14ac:dyDescent="0.25">
      <c r="A89" t="s">
        <v>134</v>
      </c>
      <c r="B89">
        <v>5.7088019576743705E-4</v>
      </c>
      <c r="C89">
        <v>0</v>
      </c>
      <c r="D89">
        <v>2.2284623081722734E-5</v>
      </c>
      <c r="E89">
        <v>0.36929879819642536</v>
      </c>
      <c r="F89">
        <v>3.8786291168538365</v>
      </c>
      <c r="G89">
        <v>0</v>
      </c>
      <c r="H89">
        <v>0</v>
      </c>
      <c r="I89">
        <v>0</v>
      </c>
      <c r="J89">
        <v>18.72453003726865</v>
      </c>
      <c r="K89">
        <v>5.143582208433773E-2</v>
      </c>
      <c r="L89">
        <v>0</v>
      </c>
    </row>
    <row r="90" spans="1:12" x14ac:dyDescent="0.25">
      <c r="A90" t="s">
        <v>135</v>
      </c>
      <c r="B90">
        <v>0</v>
      </c>
      <c r="C90">
        <v>3.7656354190981472E-4</v>
      </c>
      <c r="D90">
        <v>0</v>
      </c>
      <c r="E90">
        <v>9.4658923636234793E-2</v>
      </c>
      <c r="F90">
        <v>3.2792046113934461</v>
      </c>
      <c r="G90">
        <v>0</v>
      </c>
      <c r="H90">
        <v>0</v>
      </c>
      <c r="I90">
        <v>0</v>
      </c>
      <c r="J90">
        <v>46.460981253551374</v>
      </c>
      <c r="K90">
        <v>1.9381953027554051</v>
      </c>
      <c r="L90">
        <v>0</v>
      </c>
    </row>
    <row r="91" spans="1:12" x14ac:dyDescent="0.25">
      <c r="A91" t="s">
        <v>136</v>
      </c>
      <c r="B91">
        <v>5.8145228798315287E-3</v>
      </c>
      <c r="C91">
        <v>0</v>
      </c>
      <c r="D91">
        <v>0</v>
      </c>
      <c r="E91">
        <v>2.4529826835242942E-2</v>
      </c>
      <c r="F91">
        <v>1.9424488028309068</v>
      </c>
      <c r="G91">
        <v>0</v>
      </c>
      <c r="H91">
        <v>0</v>
      </c>
      <c r="I91">
        <v>0</v>
      </c>
      <c r="J91">
        <v>47.447333851878732</v>
      </c>
      <c r="K91">
        <v>0.68736962416259051</v>
      </c>
      <c r="L91">
        <v>0</v>
      </c>
    </row>
    <row r="92" spans="1:12" x14ac:dyDescent="0.25">
      <c r="A92" t="s">
        <v>137</v>
      </c>
      <c r="B92">
        <v>6.393860855903882E-3</v>
      </c>
      <c r="C92">
        <v>0</v>
      </c>
      <c r="D92">
        <v>0</v>
      </c>
      <c r="E92">
        <v>0.16098773939184224</v>
      </c>
      <c r="F92">
        <v>4.9834507298555657</v>
      </c>
      <c r="G92">
        <v>0</v>
      </c>
      <c r="H92">
        <v>2.7784481071448913E-2</v>
      </c>
      <c r="I92">
        <v>0</v>
      </c>
      <c r="J92">
        <v>46.711072839894968</v>
      </c>
      <c r="K92">
        <v>4.6389916159209497</v>
      </c>
      <c r="L92">
        <v>0</v>
      </c>
    </row>
    <row r="93" spans="1:12" x14ac:dyDescent="0.25">
      <c r="A93" t="s">
        <v>138</v>
      </c>
      <c r="B93">
        <v>6.6130786735246723E-3</v>
      </c>
      <c r="C93">
        <v>0</v>
      </c>
      <c r="D93">
        <v>0</v>
      </c>
      <c r="E93">
        <v>0.71100625017050412</v>
      </c>
      <c r="F93">
        <v>6.4907220455453452</v>
      </c>
      <c r="G93">
        <v>0</v>
      </c>
      <c r="H93">
        <v>5.0517215993893375E-4</v>
      </c>
      <c r="I93">
        <v>0</v>
      </c>
      <c r="J93">
        <v>123.3280408338041</v>
      </c>
      <c r="K93">
        <v>10.470656988100455</v>
      </c>
      <c r="L93">
        <v>0</v>
      </c>
    </row>
    <row r="94" spans="1:12" x14ac:dyDescent="0.25">
      <c r="A94" t="s">
        <v>139</v>
      </c>
      <c r="B94">
        <v>2.6514225077758177E-2</v>
      </c>
      <c r="C94">
        <v>0</v>
      </c>
      <c r="D94">
        <v>2.1789419631834089E-4</v>
      </c>
      <c r="E94">
        <v>7.8681092094227023E-2</v>
      </c>
      <c r="F94">
        <v>5.0175095482897492</v>
      </c>
      <c r="G94">
        <v>0</v>
      </c>
      <c r="H94">
        <v>2.0581096180717156E-3</v>
      </c>
      <c r="I94">
        <v>0</v>
      </c>
      <c r="J94">
        <v>34.358608294928956</v>
      </c>
      <c r="K94">
        <v>3.0734491339264398</v>
      </c>
      <c r="L94">
        <v>0</v>
      </c>
    </row>
    <row r="95" spans="1:12" x14ac:dyDescent="0.25">
      <c r="A95" t="s">
        <v>140</v>
      </c>
      <c r="B95">
        <v>1.0047491445506892E-3</v>
      </c>
      <c r="C95">
        <v>0</v>
      </c>
      <c r="D95">
        <v>0</v>
      </c>
      <c r="E95">
        <v>3.8920112813707518E-2</v>
      </c>
      <c r="F95">
        <v>3.5776474951400261</v>
      </c>
      <c r="G95">
        <v>0</v>
      </c>
      <c r="H95">
        <v>0</v>
      </c>
      <c r="I95">
        <v>0</v>
      </c>
      <c r="J95">
        <v>53.025669949834338</v>
      </c>
      <c r="K95">
        <v>3.1290125210378976</v>
      </c>
      <c r="L95">
        <v>0</v>
      </c>
    </row>
    <row r="96" spans="1:12" x14ac:dyDescent="0.25">
      <c r="A96" t="s">
        <v>141</v>
      </c>
      <c r="B96">
        <v>5.7088046209829574E-3</v>
      </c>
      <c r="C96">
        <v>0</v>
      </c>
      <c r="D96">
        <v>7.4282111593648647E-5</v>
      </c>
      <c r="E96">
        <v>0.2211370047535986</v>
      </c>
      <c r="F96">
        <v>4.9970324702282696</v>
      </c>
      <c r="G96">
        <v>0</v>
      </c>
      <c r="H96">
        <v>8.4195396814244969E-2</v>
      </c>
      <c r="I96">
        <v>0</v>
      </c>
      <c r="J96">
        <v>68.407476721707297</v>
      </c>
      <c r="K96">
        <v>5.6931546506903912</v>
      </c>
      <c r="L96">
        <v>0</v>
      </c>
    </row>
    <row r="97" spans="1:12" x14ac:dyDescent="0.25">
      <c r="A97" t="s">
        <v>142</v>
      </c>
      <c r="B97">
        <v>1.0047491445506892E-3</v>
      </c>
      <c r="C97">
        <v>0</v>
      </c>
      <c r="D97">
        <v>7.2499341747110833E-5</v>
      </c>
      <c r="E97">
        <v>2.7126139112219727E-2</v>
      </c>
      <c r="F97">
        <v>8.8859627890677952</v>
      </c>
      <c r="G97">
        <v>0</v>
      </c>
      <c r="H97">
        <v>0</v>
      </c>
      <c r="I97">
        <v>0</v>
      </c>
      <c r="J97">
        <v>52.602023420780078</v>
      </c>
      <c r="K97">
        <v>4.8401628306993665</v>
      </c>
      <c r="L97">
        <v>0</v>
      </c>
    </row>
    <row r="98" spans="1:12" x14ac:dyDescent="0.25">
      <c r="A98" t="s">
        <v>143</v>
      </c>
      <c r="B98">
        <v>0</v>
      </c>
      <c r="C98">
        <v>0</v>
      </c>
      <c r="D98">
        <v>0</v>
      </c>
      <c r="E98">
        <v>0</v>
      </c>
      <c r="F98">
        <v>3.5479738552969344</v>
      </c>
      <c r="G98">
        <v>0</v>
      </c>
      <c r="H98">
        <v>0.29122315047462138</v>
      </c>
      <c r="I98">
        <v>0</v>
      </c>
      <c r="J98">
        <v>37.48962530961726</v>
      </c>
      <c r="K98">
        <v>5.1298540114843707</v>
      </c>
      <c r="L98">
        <v>0</v>
      </c>
    </row>
    <row r="99" spans="1:12" x14ac:dyDescent="0.25">
      <c r="A99" t="s">
        <v>144</v>
      </c>
      <c r="B99">
        <v>0</v>
      </c>
      <c r="C99">
        <v>0</v>
      </c>
      <c r="D99">
        <v>0</v>
      </c>
      <c r="E99">
        <v>0</v>
      </c>
      <c r="F99">
        <v>6.5349243448209977</v>
      </c>
      <c r="G99">
        <v>0</v>
      </c>
      <c r="H99">
        <v>0</v>
      </c>
      <c r="I99">
        <v>0</v>
      </c>
      <c r="J99">
        <v>44.044377851638004</v>
      </c>
      <c r="K99">
        <v>8.0913719030699873</v>
      </c>
      <c r="L99">
        <v>0</v>
      </c>
    </row>
    <row r="100" spans="1:12" x14ac:dyDescent="0.25">
      <c r="A100" t="s">
        <v>145</v>
      </c>
      <c r="B100">
        <v>0</v>
      </c>
      <c r="C100">
        <v>0</v>
      </c>
      <c r="D100">
        <v>0</v>
      </c>
      <c r="E100">
        <v>1.2168702842261306E-3</v>
      </c>
      <c r="F100">
        <v>4.9109604382138432</v>
      </c>
      <c r="G100">
        <v>0</v>
      </c>
      <c r="H100">
        <v>2.8658322166416762E-2</v>
      </c>
      <c r="I100">
        <v>0</v>
      </c>
      <c r="J100">
        <v>80.190205517057223</v>
      </c>
      <c r="K100">
        <v>2.6352041005748661</v>
      </c>
      <c r="L100">
        <v>0</v>
      </c>
    </row>
    <row r="101" spans="1:12" x14ac:dyDescent="0.25">
      <c r="A101" t="s">
        <v>146</v>
      </c>
      <c r="B101">
        <v>0</v>
      </c>
      <c r="C101">
        <v>0</v>
      </c>
      <c r="D101">
        <v>0</v>
      </c>
      <c r="E101">
        <v>0</v>
      </c>
      <c r="F101">
        <v>4.8227982446251199</v>
      </c>
      <c r="G101">
        <v>0</v>
      </c>
      <c r="H101">
        <v>0</v>
      </c>
      <c r="I101">
        <v>0</v>
      </c>
      <c r="J101">
        <v>57.73050264841811</v>
      </c>
      <c r="K101">
        <v>0</v>
      </c>
      <c r="L101">
        <v>0</v>
      </c>
    </row>
    <row r="102" spans="1:12" x14ac:dyDescent="0.25">
      <c r="A102" t="s">
        <v>147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682.41587410025193</v>
      </c>
      <c r="K102">
        <v>0</v>
      </c>
      <c r="L102">
        <v>0</v>
      </c>
    </row>
    <row r="103" spans="1:12" x14ac:dyDescent="0.25">
      <c r="A103" t="s">
        <v>148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14.236566580593173</v>
      </c>
      <c r="K103">
        <v>0</v>
      </c>
      <c r="L103">
        <v>0</v>
      </c>
    </row>
    <row r="104" spans="1:12" x14ac:dyDescent="0.25">
      <c r="A104" t="s">
        <v>149</v>
      </c>
      <c r="B104">
        <v>2.645419143888347E-3</v>
      </c>
      <c r="C104">
        <v>0</v>
      </c>
      <c r="D104">
        <v>1.0326539430129602E-4</v>
      </c>
      <c r="E104">
        <v>1.707888450033465E-3</v>
      </c>
      <c r="F104">
        <v>0</v>
      </c>
      <c r="G104">
        <v>0</v>
      </c>
      <c r="H104">
        <v>0</v>
      </c>
      <c r="I104">
        <v>0</v>
      </c>
      <c r="J104">
        <v>18.38493219516532</v>
      </c>
      <c r="K104">
        <v>0</v>
      </c>
      <c r="L104">
        <v>0</v>
      </c>
    </row>
    <row r="105" spans="1:12" x14ac:dyDescent="0.25">
      <c r="A105" t="s">
        <v>150</v>
      </c>
      <c r="B105">
        <v>1.1423401050374572E-3</v>
      </c>
      <c r="C105">
        <v>0</v>
      </c>
      <c r="D105">
        <v>4.4591875599527217E-5</v>
      </c>
      <c r="E105">
        <v>0</v>
      </c>
      <c r="F105">
        <v>2.8222521970367665E-2</v>
      </c>
      <c r="G105">
        <v>0</v>
      </c>
      <c r="H105">
        <v>0</v>
      </c>
      <c r="I105">
        <v>0</v>
      </c>
      <c r="J105">
        <v>21.824009445014521</v>
      </c>
      <c r="K105">
        <v>0</v>
      </c>
      <c r="L105">
        <v>0</v>
      </c>
    </row>
    <row r="106" spans="1:12" x14ac:dyDescent="0.25">
      <c r="A106" t="s">
        <v>151</v>
      </c>
      <c r="B106">
        <v>3.3491655907080223E-3</v>
      </c>
      <c r="C106">
        <v>0</v>
      </c>
      <c r="D106">
        <v>1.307365247219191E-4</v>
      </c>
      <c r="E106">
        <v>1.0811142416410643E-2</v>
      </c>
      <c r="F106">
        <v>1.6657814165612841</v>
      </c>
      <c r="G106">
        <v>0</v>
      </c>
      <c r="H106">
        <v>0</v>
      </c>
      <c r="I106">
        <v>0</v>
      </c>
      <c r="J106">
        <v>13.620151859552847</v>
      </c>
      <c r="K106">
        <v>0</v>
      </c>
      <c r="L106">
        <v>0</v>
      </c>
    </row>
    <row r="107" spans="1:12" x14ac:dyDescent="0.25">
      <c r="A107" t="s">
        <v>152</v>
      </c>
      <c r="B107">
        <v>0</v>
      </c>
      <c r="C107">
        <v>0</v>
      </c>
      <c r="D107">
        <v>0</v>
      </c>
      <c r="E107">
        <v>0</v>
      </c>
      <c r="F107">
        <v>0.24835816263285218</v>
      </c>
      <c r="G107">
        <v>0</v>
      </c>
      <c r="H107">
        <v>0</v>
      </c>
      <c r="I107">
        <v>0</v>
      </c>
      <c r="J107">
        <v>37.830440085387835</v>
      </c>
      <c r="K107">
        <v>0</v>
      </c>
      <c r="L107">
        <v>0</v>
      </c>
    </row>
    <row r="108" spans="1:12" x14ac:dyDescent="0.25">
      <c r="A108" t="s">
        <v>153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10.636980140236652</v>
      </c>
      <c r="K108">
        <v>0</v>
      </c>
      <c r="L108">
        <v>0</v>
      </c>
    </row>
    <row r="109" spans="1:12" x14ac:dyDescent="0.25">
      <c r="A109" t="s">
        <v>154</v>
      </c>
      <c r="B109">
        <v>0</v>
      </c>
      <c r="C109">
        <v>0</v>
      </c>
      <c r="D109">
        <v>0</v>
      </c>
      <c r="E109">
        <v>7.3749729826776828E-4</v>
      </c>
      <c r="F109">
        <v>2.8222521970367665E-2</v>
      </c>
      <c r="G109">
        <v>0</v>
      </c>
      <c r="H109">
        <v>0</v>
      </c>
      <c r="I109">
        <v>0</v>
      </c>
      <c r="J109">
        <v>18.965910851850051</v>
      </c>
      <c r="K109">
        <v>0</v>
      </c>
      <c r="L109">
        <v>0</v>
      </c>
    </row>
    <row r="110" spans="1:12" x14ac:dyDescent="0.25">
      <c r="A110" t="s">
        <v>155</v>
      </c>
      <c r="B110">
        <v>0</v>
      </c>
      <c r="C110">
        <v>0</v>
      </c>
      <c r="D110">
        <v>0</v>
      </c>
      <c r="E110">
        <v>0</v>
      </c>
      <c r="F110">
        <v>0.12417909228299154</v>
      </c>
      <c r="G110">
        <v>0</v>
      </c>
      <c r="H110">
        <v>0</v>
      </c>
      <c r="I110">
        <v>0</v>
      </c>
      <c r="J110">
        <v>72.695468074022543</v>
      </c>
      <c r="K110">
        <v>0</v>
      </c>
      <c r="L110">
        <v>0</v>
      </c>
    </row>
    <row r="111" spans="1:12" x14ac:dyDescent="0.25">
      <c r="A111" t="s">
        <v>156</v>
      </c>
      <c r="B111">
        <v>0.10390024001815</v>
      </c>
      <c r="C111">
        <v>1.2125345575168492E-2</v>
      </c>
      <c r="D111">
        <v>1.1179457361661961E-2</v>
      </c>
      <c r="E111">
        <v>0</v>
      </c>
      <c r="F111">
        <v>8.391942988712934</v>
      </c>
      <c r="G111">
        <v>0</v>
      </c>
      <c r="H111">
        <v>1.1861026420336545</v>
      </c>
      <c r="I111">
        <v>0</v>
      </c>
      <c r="J111">
        <v>37.917981786358872</v>
      </c>
      <c r="K111">
        <v>0.23276008443664059</v>
      </c>
      <c r="L111">
        <v>0</v>
      </c>
    </row>
    <row r="112" spans="1:12" x14ac:dyDescent="0.25">
      <c r="A112" t="s">
        <v>157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51.251639685106355</v>
      </c>
      <c r="K112">
        <v>0</v>
      </c>
      <c r="L112">
        <v>0</v>
      </c>
    </row>
    <row r="113" spans="1:12" x14ac:dyDescent="0.25">
      <c r="A113" t="s">
        <v>158</v>
      </c>
      <c r="B113">
        <v>0</v>
      </c>
      <c r="C113">
        <v>0</v>
      </c>
      <c r="D113">
        <v>0</v>
      </c>
      <c r="E113">
        <v>0</v>
      </c>
      <c r="F113">
        <v>8.8878156780321363E-2</v>
      </c>
      <c r="G113">
        <v>0</v>
      </c>
      <c r="H113">
        <v>0</v>
      </c>
      <c r="I113">
        <v>0</v>
      </c>
      <c r="J113">
        <v>12.705408223709119</v>
      </c>
      <c r="K113">
        <v>0</v>
      </c>
      <c r="L113">
        <v>0</v>
      </c>
    </row>
    <row r="114" spans="1:12" x14ac:dyDescent="0.25">
      <c r="A114" t="s">
        <v>159</v>
      </c>
      <c r="B114">
        <v>0</v>
      </c>
      <c r="C114">
        <v>0</v>
      </c>
      <c r="D114">
        <v>3.4122476158213264E-4</v>
      </c>
      <c r="E114">
        <v>0</v>
      </c>
      <c r="F114">
        <v>2.1955085952673127E-2</v>
      </c>
      <c r="G114">
        <v>0</v>
      </c>
      <c r="H114">
        <v>0</v>
      </c>
      <c r="I114">
        <v>0</v>
      </c>
      <c r="J114">
        <v>71.970865118600074</v>
      </c>
      <c r="K114">
        <v>0</v>
      </c>
      <c r="L114">
        <v>0</v>
      </c>
    </row>
    <row r="115" spans="1:12" x14ac:dyDescent="0.25">
      <c r="A115" t="s">
        <v>160</v>
      </c>
      <c r="B115">
        <v>0</v>
      </c>
      <c r="C115">
        <v>0</v>
      </c>
      <c r="D115">
        <v>0</v>
      </c>
      <c r="E115">
        <v>0</v>
      </c>
      <c r="F115">
        <v>4.5524472271882048E-2</v>
      </c>
      <c r="G115">
        <v>0</v>
      </c>
      <c r="H115">
        <v>0</v>
      </c>
      <c r="I115">
        <v>0</v>
      </c>
      <c r="J115">
        <v>36.910539744677131</v>
      </c>
      <c r="K115">
        <v>0</v>
      </c>
      <c r="L115">
        <v>0</v>
      </c>
    </row>
    <row r="116" spans="1:12" x14ac:dyDescent="0.25">
      <c r="A116" t="s">
        <v>161</v>
      </c>
      <c r="B116">
        <v>0</v>
      </c>
      <c r="C116">
        <v>0</v>
      </c>
      <c r="D116">
        <v>0</v>
      </c>
      <c r="E116">
        <v>0</v>
      </c>
      <c r="F116">
        <v>9.9995731830816545E-2</v>
      </c>
      <c r="G116">
        <v>0</v>
      </c>
      <c r="H116">
        <v>0</v>
      </c>
      <c r="I116">
        <v>0</v>
      </c>
      <c r="J116">
        <v>24.920256721598331</v>
      </c>
      <c r="K116">
        <v>0</v>
      </c>
      <c r="L116">
        <v>0</v>
      </c>
    </row>
    <row r="117" spans="1:12" x14ac:dyDescent="0.25">
      <c r="A117" t="s">
        <v>162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50.547941279384752</v>
      </c>
      <c r="K117">
        <v>0</v>
      </c>
      <c r="L117">
        <v>0</v>
      </c>
    </row>
    <row r="118" spans="1:12" x14ac:dyDescent="0.25">
      <c r="A118" t="s">
        <v>163</v>
      </c>
      <c r="B118">
        <v>0</v>
      </c>
      <c r="C118">
        <v>0</v>
      </c>
      <c r="D118">
        <v>0</v>
      </c>
      <c r="E118">
        <v>0</v>
      </c>
      <c r="F118">
        <v>3.2678698106146299E-2</v>
      </c>
      <c r="G118">
        <v>0</v>
      </c>
      <c r="H118">
        <v>0</v>
      </c>
      <c r="I118">
        <v>0</v>
      </c>
      <c r="J118">
        <v>4.7116839727698805</v>
      </c>
      <c r="K118">
        <v>0</v>
      </c>
      <c r="L118">
        <v>0</v>
      </c>
    </row>
    <row r="119" spans="1:12" x14ac:dyDescent="0.25">
      <c r="A119" t="s">
        <v>164</v>
      </c>
      <c r="B119">
        <v>0</v>
      </c>
      <c r="C119">
        <v>0</v>
      </c>
      <c r="D119">
        <v>0</v>
      </c>
      <c r="E119">
        <v>0</v>
      </c>
      <c r="F119">
        <v>0.23753550046028585</v>
      </c>
      <c r="G119">
        <v>0</v>
      </c>
      <c r="H119">
        <v>0</v>
      </c>
      <c r="I119">
        <v>0</v>
      </c>
      <c r="J119">
        <v>25.630075854067531</v>
      </c>
      <c r="K119">
        <v>0</v>
      </c>
      <c r="L119">
        <v>0</v>
      </c>
    </row>
    <row r="120" spans="1:12" x14ac:dyDescent="0.25">
      <c r="A120" t="s">
        <v>165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17.776805049887109</v>
      </c>
      <c r="K120">
        <v>0</v>
      </c>
      <c r="L120">
        <v>0</v>
      </c>
    </row>
    <row r="121" spans="1:12" x14ac:dyDescent="0.25">
      <c r="A121" t="s">
        <v>166</v>
      </c>
      <c r="B121">
        <v>0</v>
      </c>
      <c r="C121">
        <v>0</v>
      </c>
      <c r="D121">
        <v>3.4654572866375452E-4</v>
      </c>
      <c r="E121">
        <v>0</v>
      </c>
      <c r="F121">
        <v>2.1933130888653585</v>
      </c>
      <c r="G121">
        <v>0</v>
      </c>
      <c r="H121">
        <v>0</v>
      </c>
      <c r="I121">
        <v>0</v>
      </c>
      <c r="J121">
        <v>71.161300071906837</v>
      </c>
      <c r="K121">
        <v>0</v>
      </c>
      <c r="L121">
        <v>0</v>
      </c>
    </row>
    <row r="122" spans="1:12" x14ac:dyDescent="0.25">
      <c r="A122" t="s">
        <v>167</v>
      </c>
      <c r="B122">
        <v>0</v>
      </c>
      <c r="C122">
        <v>0</v>
      </c>
      <c r="D122">
        <v>0</v>
      </c>
      <c r="E122">
        <v>0</v>
      </c>
      <c r="F122">
        <v>0.14454797420979726</v>
      </c>
      <c r="G122">
        <v>0</v>
      </c>
      <c r="H122">
        <v>0</v>
      </c>
      <c r="I122">
        <v>0</v>
      </c>
      <c r="J122">
        <v>20.54527025247447</v>
      </c>
      <c r="K122">
        <v>0</v>
      </c>
      <c r="L122">
        <v>0</v>
      </c>
    </row>
    <row r="123" spans="1:12" x14ac:dyDescent="0.25">
      <c r="A123" t="s">
        <v>168</v>
      </c>
      <c r="B123">
        <v>0</v>
      </c>
      <c r="C123">
        <v>0</v>
      </c>
      <c r="D123">
        <v>0</v>
      </c>
      <c r="E123">
        <v>0</v>
      </c>
      <c r="F123">
        <v>4.191044128769807</v>
      </c>
      <c r="G123">
        <v>0</v>
      </c>
      <c r="H123">
        <v>0</v>
      </c>
      <c r="I123">
        <v>0</v>
      </c>
      <c r="J123">
        <v>197.91784660380972</v>
      </c>
      <c r="K123">
        <v>0</v>
      </c>
      <c r="L123">
        <v>0</v>
      </c>
    </row>
    <row r="124" spans="1:12" x14ac:dyDescent="0.25">
      <c r="A124" t="s">
        <v>169</v>
      </c>
      <c r="B124">
        <v>0</v>
      </c>
      <c r="C124">
        <v>0</v>
      </c>
      <c r="D124">
        <v>0</v>
      </c>
      <c r="E124">
        <v>0</v>
      </c>
      <c r="F124">
        <v>1.4195487717097204</v>
      </c>
      <c r="G124">
        <v>0</v>
      </c>
      <c r="H124">
        <v>0</v>
      </c>
      <c r="I124">
        <v>0</v>
      </c>
      <c r="J124">
        <v>71.39194631752639</v>
      </c>
      <c r="K124">
        <v>0</v>
      </c>
      <c r="L124">
        <v>0</v>
      </c>
    </row>
    <row r="125" spans="1:12" x14ac:dyDescent="0.25">
      <c r="A125" t="s">
        <v>170</v>
      </c>
      <c r="B125">
        <v>0</v>
      </c>
      <c r="C125">
        <v>0</v>
      </c>
      <c r="D125">
        <v>0</v>
      </c>
      <c r="E125">
        <v>0</v>
      </c>
      <c r="F125">
        <v>5.743282683608113</v>
      </c>
      <c r="G125">
        <v>0</v>
      </c>
      <c r="H125">
        <v>0</v>
      </c>
      <c r="I125">
        <v>0</v>
      </c>
      <c r="J125">
        <v>152.77615506785699</v>
      </c>
      <c r="K125">
        <v>0</v>
      </c>
      <c r="L125">
        <v>0</v>
      </c>
    </row>
    <row r="126" spans="1:12" x14ac:dyDescent="0.25">
      <c r="A126" t="s">
        <v>171</v>
      </c>
      <c r="B126">
        <v>0</v>
      </c>
      <c r="C126">
        <v>0</v>
      </c>
      <c r="D126">
        <v>0</v>
      </c>
      <c r="E126">
        <v>0</v>
      </c>
      <c r="F126">
        <v>6.0325635063879677</v>
      </c>
      <c r="G126">
        <v>0</v>
      </c>
      <c r="H126">
        <v>0</v>
      </c>
      <c r="I126">
        <v>0</v>
      </c>
      <c r="J126">
        <v>65.933098943840363</v>
      </c>
      <c r="K126">
        <v>0</v>
      </c>
      <c r="L126">
        <v>0</v>
      </c>
    </row>
    <row r="127" spans="1:12" x14ac:dyDescent="0.25">
      <c r="A127" t="s">
        <v>172</v>
      </c>
      <c r="B127">
        <v>0</v>
      </c>
      <c r="C127">
        <v>0</v>
      </c>
      <c r="D127">
        <v>0</v>
      </c>
      <c r="E127">
        <v>0</v>
      </c>
      <c r="F127">
        <v>0.54413834235641834</v>
      </c>
      <c r="G127">
        <v>0</v>
      </c>
      <c r="H127">
        <v>0</v>
      </c>
      <c r="I127">
        <v>0</v>
      </c>
      <c r="J127">
        <v>20.353758044862015</v>
      </c>
      <c r="K127">
        <v>0</v>
      </c>
      <c r="L127">
        <v>0</v>
      </c>
    </row>
    <row r="128" spans="1:12" x14ac:dyDescent="0.25">
      <c r="A128" t="s">
        <v>173</v>
      </c>
      <c r="B128">
        <v>0</v>
      </c>
      <c r="C128">
        <v>0</v>
      </c>
      <c r="D128">
        <v>0</v>
      </c>
      <c r="E128">
        <v>0</v>
      </c>
      <c r="F128">
        <v>2.522387673545377</v>
      </c>
      <c r="G128">
        <v>0</v>
      </c>
      <c r="H128">
        <v>0</v>
      </c>
      <c r="I128">
        <v>0</v>
      </c>
      <c r="J128">
        <v>68.93669093883689</v>
      </c>
      <c r="K128">
        <v>0</v>
      </c>
      <c r="L128">
        <v>0</v>
      </c>
    </row>
    <row r="129" spans="1:12" x14ac:dyDescent="0.25">
      <c r="A129" t="s">
        <v>174</v>
      </c>
      <c r="B129">
        <v>0</v>
      </c>
      <c r="C129">
        <v>0</v>
      </c>
      <c r="D129">
        <v>0</v>
      </c>
      <c r="E129">
        <v>0.29325223919143062</v>
      </c>
      <c r="F129">
        <v>4.7865156260501358</v>
      </c>
      <c r="G129">
        <v>0</v>
      </c>
      <c r="H129">
        <v>0</v>
      </c>
      <c r="I129">
        <v>0</v>
      </c>
      <c r="J129">
        <v>21.073929738352877</v>
      </c>
      <c r="K129">
        <v>0</v>
      </c>
      <c r="L129">
        <v>0</v>
      </c>
    </row>
    <row r="130" spans="1:12" x14ac:dyDescent="0.25">
      <c r="A130" t="s">
        <v>175</v>
      </c>
      <c r="B130">
        <v>0</v>
      </c>
      <c r="C130">
        <v>0</v>
      </c>
      <c r="D130">
        <v>0</v>
      </c>
      <c r="E130">
        <v>0</v>
      </c>
      <c r="F130">
        <v>24.430949090910623</v>
      </c>
      <c r="G130">
        <v>0</v>
      </c>
      <c r="H130">
        <v>0</v>
      </c>
      <c r="I130">
        <v>0</v>
      </c>
      <c r="J130">
        <v>78.741094856743956</v>
      </c>
      <c r="K130">
        <v>0</v>
      </c>
      <c r="L130">
        <v>0</v>
      </c>
    </row>
    <row r="131" spans="1:12" x14ac:dyDescent="0.25">
      <c r="A131" t="s">
        <v>176</v>
      </c>
      <c r="B131">
        <v>0</v>
      </c>
      <c r="C131">
        <v>0</v>
      </c>
      <c r="D131">
        <v>0</v>
      </c>
      <c r="E131">
        <v>0</v>
      </c>
      <c r="F131">
        <v>10.8656699277344</v>
      </c>
      <c r="G131">
        <v>0</v>
      </c>
      <c r="H131">
        <v>0</v>
      </c>
      <c r="I131">
        <v>0</v>
      </c>
      <c r="J131">
        <v>50.2728757227896</v>
      </c>
      <c r="K131">
        <v>0</v>
      </c>
      <c r="L131">
        <v>0</v>
      </c>
    </row>
    <row r="132" spans="1:12" x14ac:dyDescent="0.25">
      <c r="A132" t="s">
        <v>177</v>
      </c>
      <c r="B132">
        <v>0</v>
      </c>
      <c r="C132">
        <v>0</v>
      </c>
      <c r="D132">
        <v>4.0855159643778116E-4</v>
      </c>
      <c r="E132">
        <v>0</v>
      </c>
      <c r="F132">
        <v>13.135706819232476</v>
      </c>
      <c r="G132">
        <v>0</v>
      </c>
      <c r="H132">
        <v>0</v>
      </c>
      <c r="I132">
        <v>0</v>
      </c>
      <c r="J132">
        <v>166.63380603137165</v>
      </c>
      <c r="K132">
        <v>0</v>
      </c>
      <c r="L132">
        <v>0</v>
      </c>
    </row>
    <row r="133" spans="1:12" x14ac:dyDescent="0.25">
      <c r="A133" t="s">
        <v>178</v>
      </c>
      <c r="B133">
        <v>0</v>
      </c>
      <c r="C133">
        <v>0</v>
      </c>
      <c r="D133">
        <v>0</v>
      </c>
      <c r="E133">
        <v>0</v>
      </c>
      <c r="F133">
        <v>14.608289572434</v>
      </c>
      <c r="G133">
        <v>0</v>
      </c>
      <c r="H133">
        <v>0</v>
      </c>
      <c r="I133">
        <v>0</v>
      </c>
      <c r="J133">
        <v>43.253457467888971</v>
      </c>
      <c r="K133">
        <v>0</v>
      </c>
      <c r="L133">
        <v>0</v>
      </c>
    </row>
    <row r="134" spans="1:12" x14ac:dyDescent="0.25">
      <c r="A134" t="s">
        <v>179</v>
      </c>
      <c r="B134">
        <v>0</v>
      </c>
      <c r="C134">
        <v>0</v>
      </c>
      <c r="D134">
        <v>0</v>
      </c>
      <c r="E134">
        <v>0</v>
      </c>
      <c r="F134">
        <v>3.7020889734678386</v>
      </c>
      <c r="G134">
        <v>0</v>
      </c>
      <c r="H134">
        <v>0</v>
      </c>
      <c r="I134">
        <v>0</v>
      </c>
      <c r="J134">
        <v>63.859898954573353</v>
      </c>
      <c r="K134">
        <v>0</v>
      </c>
      <c r="L134">
        <v>0</v>
      </c>
    </row>
    <row r="135" spans="1:12" x14ac:dyDescent="0.25">
      <c r="A135" t="s">
        <v>180</v>
      </c>
      <c r="B135">
        <v>0</v>
      </c>
      <c r="C135">
        <v>0</v>
      </c>
      <c r="D135">
        <v>0</v>
      </c>
      <c r="E135">
        <v>0</v>
      </c>
      <c r="F135">
        <v>0.49671634719883528</v>
      </c>
      <c r="G135">
        <v>0</v>
      </c>
      <c r="H135">
        <v>0</v>
      </c>
      <c r="I135">
        <v>0</v>
      </c>
      <c r="J135">
        <v>44.685023347387514</v>
      </c>
      <c r="K135">
        <v>0</v>
      </c>
      <c r="L135">
        <v>0</v>
      </c>
    </row>
    <row r="136" spans="1:12" x14ac:dyDescent="0.25">
      <c r="A136" t="s">
        <v>181</v>
      </c>
      <c r="B136">
        <v>0</v>
      </c>
      <c r="C136">
        <v>0</v>
      </c>
      <c r="D136">
        <v>0</v>
      </c>
      <c r="E136">
        <v>0</v>
      </c>
      <c r="F136">
        <v>4.4497505399541044</v>
      </c>
      <c r="G136">
        <v>0</v>
      </c>
      <c r="H136">
        <v>0</v>
      </c>
      <c r="I136">
        <v>0</v>
      </c>
      <c r="J136">
        <v>55.759885746749141</v>
      </c>
      <c r="K136">
        <v>0</v>
      </c>
      <c r="L136">
        <v>0</v>
      </c>
    </row>
    <row r="137" spans="1:12" x14ac:dyDescent="0.25">
      <c r="A137" t="s">
        <v>182</v>
      </c>
      <c r="B137">
        <v>7.368163589342025E-2</v>
      </c>
      <c r="C137">
        <v>3.9488961694930814E-3</v>
      </c>
      <c r="D137">
        <v>4.7936720764214895E-3</v>
      </c>
      <c r="E137">
        <v>5.8470262322394613E-2</v>
      </c>
      <c r="F137">
        <v>2.0099917916699921</v>
      </c>
      <c r="G137">
        <v>0</v>
      </c>
      <c r="H137">
        <v>0</v>
      </c>
      <c r="I137">
        <v>0</v>
      </c>
      <c r="J137">
        <v>9.8261561671655322</v>
      </c>
      <c r="K137">
        <v>0</v>
      </c>
      <c r="L137">
        <v>0</v>
      </c>
    </row>
    <row r="138" spans="1:12" x14ac:dyDescent="0.25">
      <c r="A138" t="s">
        <v>183</v>
      </c>
      <c r="B138">
        <v>0</v>
      </c>
      <c r="C138">
        <v>0</v>
      </c>
      <c r="D138">
        <v>0</v>
      </c>
      <c r="E138">
        <v>0</v>
      </c>
      <c r="F138">
        <v>15.13386031317097</v>
      </c>
      <c r="G138">
        <v>0</v>
      </c>
      <c r="H138">
        <v>0</v>
      </c>
      <c r="I138">
        <v>0</v>
      </c>
      <c r="J138">
        <v>209.71209985855228</v>
      </c>
      <c r="K138">
        <v>0</v>
      </c>
      <c r="L138">
        <v>0</v>
      </c>
    </row>
    <row r="139" spans="1:12" x14ac:dyDescent="0.25">
      <c r="A139" t="s">
        <v>184</v>
      </c>
      <c r="B139">
        <v>1.324731378270028E-2</v>
      </c>
      <c r="C139">
        <v>0</v>
      </c>
      <c r="D139">
        <v>1.6350353231340883E-4</v>
      </c>
      <c r="E139">
        <v>2.704156569266493E-3</v>
      </c>
      <c r="F139">
        <v>0.70631447832343686</v>
      </c>
      <c r="G139">
        <v>0</v>
      </c>
      <c r="H139">
        <v>0</v>
      </c>
      <c r="I139">
        <v>0</v>
      </c>
      <c r="J139">
        <v>20.518416467215573</v>
      </c>
      <c r="K139">
        <v>0</v>
      </c>
      <c r="L139">
        <v>0</v>
      </c>
    </row>
    <row r="140" spans="1:12" x14ac:dyDescent="0.25">
      <c r="A140" t="s">
        <v>185</v>
      </c>
      <c r="B140">
        <v>4.6887086045805746E-3</v>
      </c>
      <c r="C140">
        <v>0</v>
      </c>
      <c r="D140">
        <v>0</v>
      </c>
      <c r="E140">
        <v>0</v>
      </c>
      <c r="F140">
        <v>22.449539809688272</v>
      </c>
      <c r="G140">
        <v>0</v>
      </c>
      <c r="H140">
        <v>0</v>
      </c>
      <c r="I140">
        <v>0</v>
      </c>
      <c r="J140">
        <v>65.764438138401118</v>
      </c>
      <c r="K140">
        <v>0</v>
      </c>
      <c r="L140">
        <v>0</v>
      </c>
    </row>
    <row r="141" spans="1:12" x14ac:dyDescent="0.25">
      <c r="A141" t="s">
        <v>186</v>
      </c>
      <c r="B141">
        <v>0</v>
      </c>
      <c r="C141">
        <v>0</v>
      </c>
      <c r="D141">
        <v>0</v>
      </c>
      <c r="E141">
        <v>0</v>
      </c>
      <c r="F141">
        <v>3.2734986635265013</v>
      </c>
      <c r="G141">
        <v>0</v>
      </c>
      <c r="H141">
        <v>0</v>
      </c>
      <c r="I141">
        <v>0</v>
      </c>
      <c r="J141">
        <v>175.35732695653451</v>
      </c>
      <c r="K141">
        <v>0</v>
      </c>
      <c r="L141">
        <v>0</v>
      </c>
    </row>
    <row r="142" spans="1:12" x14ac:dyDescent="0.25">
      <c r="A142" t="s">
        <v>187</v>
      </c>
      <c r="B142">
        <v>0</v>
      </c>
      <c r="C142">
        <v>0</v>
      </c>
      <c r="D142">
        <v>0</v>
      </c>
      <c r="E142">
        <v>0</v>
      </c>
      <c r="F142">
        <v>3.259700991480198</v>
      </c>
      <c r="G142">
        <v>0</v>
      </c>
      <c r="H142">
        <v>0</v>
      </c>
      <c r="I142">
        <v>0</v>
      </c>
      <c r="J142">
        <v>145.05281770662319</v>
      </c>
      <c r="K142">
        <v>0</v>
      </c>
      <c r="L142">
        <v>0</v>
      </c>
    </row>
    <row r="143" spans="1:12" x14ac:dyDescent="0.25">
      <c r="A143" t="s">
        <v>188</v>
      </c>
      <c r="B143">
        <v>0</v>
      </c>
      <c r="C143">
        <v>0</v>
      </c>
      <c r="D143">
        <v>0</v>
      </c>
      <c r="E143">
        <v>0</v>
      </c>
      <c r="F143">
        <v>0.66746259086302451</v>
      </c>
      <c r="G143">
        <v>0</v>
      </c>
      <c r="H143">
        <v>0</v>
      </c>
      <c r="I143">
        <v>0</v>
      </c>
      <c r="J143">
        <v>94.785873869109977</v>
      </c>
      <c r="K143">
        <v>0</v>
      </c>
      <c r="L143">
        <v>0</v>
      </c>
    </row>
    <row r="144" spans="1:12" x14ac:dyDescent="0.25">
      <c r="A144" t="s">
        <v>189</v>
      </c>
      <c r="B144">
        <v>0</v>
      </c>
      <c r="C144">
        <v>0</v>
      </c>
      <c r="D144">
        <v>0</v>
      </c>
      <c r="E144">
        <v>0</v>
      </c>
      <c r="F144">
        <v>13.411341176970376</v>
      </c>
      <c r="G144">
        <v>0</v>
      </c>
      <c r="H144">
        <v>0</v>
      </c>
      <c r="I144">
        <v>0</v>
      </c>
      <c r="J144">
        <v>163.29341861679183</v>
      </c>
      <c r="K144">
        <v>0</v>
      </c>
      <c r="L144">
        <v>0</v>
      </c>
    </row>
    <row r="145" spans="1:12" x14ac:dyDescent="0.25">
      <c r="A145" t="s">
        <v>190</v>
      </c>
      <c r="B145">
        <v>0.64178379040253719</v>
      </c>
      <c r="C145">
        <v>0</v>
      </c>
      <c r="D145">
        <v>0</v>
      </c>
      <c r="E145">
        <v>0.42001288471162063</v>
      </c>
      <c r="F145">
        <v>47.133100928168204</v>
      </c>
      <c r="G145">
        <v>0</v>
      </c>
      <c r="H145">
        <v>1.4992042695637278</v>
      </c>
      <c r="I145">
        <v>0</v>
      </c>
      <c r="J145">
        <v>47.478595312744353</v>
      </c>
      <c r="K145">
        <v>1.1281590349279773</v>
      </c>
      <c r="L1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2B1A-036F-4F36-9567-C359556A2A40}">
  <dimension ref="A1:O44"/>
  <sheetViews>
    <sheetView workbookViewId="0">
      <selection activeCell="D1" sqref="D1:G1048576"/>
    </sheetView>
  </sheetViews>
  <sheetFormatPr defaultRowHeight="15" x14ac:dyDescent="0.25"/>
  <sheetData>
    <row r="1" spans="1:15" x14ac:dyDescent="0.25">
      <c r="A1" t="s">
        <v>191</v>
      </c>
      <c r="B1" t="s">
        <v>192</v>
      </c>
      <c r="C1" t="s">
        <v>193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201</v>
      </c>
    </row>
    <row r="2" spans="1:15" x14ac:dyDescent="0.25">
      <c r="A2" t="s">
        <v>202</v>
      </c>
      <c r="B2">
        <v>2006</v>
      </c>
      <c r="C2" t="s">
        <v>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14.236566580593173</v>
      </c>
      <c r="M2">
        <v>0</v>
      </c>
      <c r="N2">
        <v>0</v>
      </c>
      <c r="O2">
        <f>SUM(D2:N2)</f>
        <v>14.236566580593173</v>
      </c>
    </row>
    <row r="3" spans="1:15" x14ac:dyDescent="0.25">
      <c r="A3" t="s">
        <v>202</v>
      </c>
      <c r="B3">
        <v>2007</v>
      </c>
      <c r="C3" t="s">
        <v>196</v>
      </c>
      <c r="D3">
        <v>2.645419143888347E-3</v>
      </c>
      <c r="E3">
        <v>0</v>
      </c>
      <c r="F3">
        <v>1.0326539430129602E-4</v>
      </c>
      <c r="G3">
        <v>1.707888450033465E-3</v>
      </c>
      <c r="H3">
        <v>0</v>
      </c>
      <c r="I3">
        <v>0</v>
      </c>
      <c r="J3">
        <v>0</v>
      </c>
      <c r="K3">
        <v>0</v>
      </c>
      <c r="L3">
        <v>18.38493219516532</v>
      </c>
      <c r="M3">
        <v>0</v>
      </c>
      <c r="N3">
        <v>0</v>
      </c>
      <c r="O3">
        <f t="shared" ref="O3:O44" si="0">SUM(D3:N3)</f>
        <v>18.389388768153541</v>
      </c>
    </row>
    <row r="4" spans="1:15" x14ac:dyDescent="0.25">
      <c r="A4" t="s">
        <v>202</v>
      </c>
      <c r="B4">
        <v>2008</v>
      </c>
      <c r="C4" t="s">
        <v>196</v>
      </c>
      <c r="D4">
        <v>1.1423401050374572E-3</v>
      </c>
      <c r="E4">
        <v>0</v>
      </c>
      <c r="F4">
        <v>4.4591875599527217E-5</v>
      </c>
      <c r="G4">
        <v>0</v>
      </c>
      <c r="H4">
        <v>2.8222521970367665E-2</v>
      </c>
      <c r="I4">
        <v>0</v>
      </c>
      <c r="J4">
        <v>0</v>
      </c>
      <c r="K4">
        <v>0</v>
      </c>
      <c r="L4">
        <v>21.824009445014521</v>
      </c>
      <c r="M4">
        <v>0</v>
      </c>
      <c r="N4">
        <v>0</v>
      </c>
      <c r="O4">
        <f t="shared" si="0"/>
        <v>21.853418898965526</v>
      </c>
    </row>
    <row r="5" spans="1:15" x14ac:dyDescent="0.25">
      <c r="A5" t="s">
        <v>202</v>
      </c>
      <c r="B5">
        <v>2009</v>
      </c>
      <c r="C5" t="s">
        <v>196</v>
      </c>
      <c r="D5">
        <v>3.3491655907080223E-3</v>
      </c>
      <c r="E5">
        <v>0</v>
      </c>
      <c r="F5">
        <v>1.307365247219191E-4</v>
      </c>
      <c r="G5">
        <v>1.0811142416410643E-2</v>
      </c>
      <c r="H5">
        <v>1.6657814165612841</v>
      </c>
      <c r="I5">
        <v>0</v>
      </c>
      <c r="J5">
        <v>0</v>
      </c>
      <c r="K5">
        <v>0</v>
      </c>
      <c r="L5">
        <v>13.620151859552847</v>
      </c>
      <c r="M5">
        <v>0</v>
      </c>
      <c r="N5">
        <v>0</v>
      </c>
      <c r="O5">
        <f t="shared" si="0"/>
        <v>15.30022432064597</v>
      </c>
    </row>
    <row r="6" spans="1:15" x14ac:dyDescent="0.25">
      <c r="A6" t="s">
        <v>202</v>
      </c>
      <c r="B6">
        <v>2010</v>
      </c>
      <c r="C6" t="s">
        <v>196</v>
      </c>
      <c r="D6">
        <v>0</v>
      </c>
      <c r="E6">
        <v>0</v>
      </c>
      <c r="F6">
        <v>0</v>
      </c>
      <c r="G6">
        <v>0</v>
      </c>
      <c r="H6">
        <v>0.24835816263285218</v>
      </c>
      <c r="I6">
        <v>0</v>
      </c>
      <c r="J6">
        <v>0</v>
      </c>
      <c r="K6">
        <v>0</v>
      </c>
      <c r="L6">
        <v>37.830440085387835</v>
      </c>
      <c r="M6">
        <v>0</v>
      </c>
      <c r="N6">
        <v>0</v>
      </c>
      <c r="O6">
        <f t="shared" si="0"/>
        <v>38.078798248020689</v>
      </c>
    </row>
    <row r="7" spans="1:15" x14ac:dyDescent="0.25">
      <c r="A7" t="s">
        <v>202</v>
      </c>
      <c r="B7">
        <v>2011</v>
      </c>
      <c r="C7" t="s">
        <v>196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10.636980140236652</v>
      </c>
      <c r="M7">
        <v>0</v>
      </c>
      <c r="N7">
        <v>0</v>
      </c>
      <c r="O7">
        <f t="shared" si="0"/>
        <v>10.636980140236652</v>
      </c>
    </row>
    <row r="8" spans="1:15" x14ac:dyDescent="0.25">
      <c r="A8" t="s">
        <v>202</v>
      </c>
      <c r="B8">
        <v>2012</v>
      </c>
      <c r="C8" t="s">
        <v>196</v>
      </c>
      <c r="D8">
        <v>0</v>
      </c>
      <c r="E8">
        <v>0</v>
      </c>
      <c r="F8">
        <v>0</v>
      </c>
      <c r="G8">
        <v>7.3749729826776828E-4</v>
      </c>
      <c r="H8">
        <v>2.8222521970367665E-2</v>
      </c>
      <c r="I8">
        <v>0</v>
      </c>
      <c r="J8">
        <v>0</v>
      </c>
      <c r="K8">
        <v>0</v>
      </c>
      <c r="L8">
        <v>18.965910851850051</v>
      </c>
      <c r="M8">
        <v>0</v>
      </c>
      <c r="N8">
        <v>0</v>
      </c>
      <c r="O8">
        <f t="shared" si="0"/>
        <v>18.994870871118685</v>
      </c>
    </row>
    <row r="9" spans="1:15" x14ac:dyDescent="0.25">
      <c r="A9" t="s">
        <v>202</v>
      </c>
      <c r="B9">
        <v>2013</v>
      </c>
      <c r="C9" t="s">
        <v>196</v>
      </c>
      <c r="D9">
        <v>0</v>
      </c>
      <c r="E9">
        <v>0</v>
      </c>
      <c r="F9">
        <v>0</v>
      </c>
      <c r="G9">
        <v>0</v>
      </c>
      <c r="H9">
        <v>0.12417909228299154</v>
      </c>
      <c r="I9">
        <v>0</v>
      </c>
      <c r="J9">
        <v>0</v>
      </c>
      <c r="K9">
        <v>0</v>
      </c>
      <c r="L9">
        <v>72.695468074022543</v>
      </c>
      <c r="M9">
        <v>0</v>
      </c>
      <c r="N9">
        <v>0</v>
      </c>
      <c r="O9">
        <f t="shared" si="0"/>
        <v>72.819647166305529</v>
      </c>
    </row>
    <row r="10" spans="1:15" x14ac:dyDescent="0.25">
      <c r="A10" t="s">
        <v>202</v>
      </c>
      <c r="B10">
        <v>2018</v>
      </c>
      <c r="C10" t="s">
        <v>196</v>
      </c>
      <c r="D10">
        <v>0.10390024001815</v>
      </c>
      <c r="E10">
        <v>1.2125345575168492E-2</v>
      </c>
      <c r="F10">
        <v>1.1179457361661961E-2</v>
      </c>
      <c r="G10">
        <v>0</v>
      </c>
      <c r="H10">
        <v>8.391942988712934</v>
      </c>
      <c r="I10">
        <v>0</v>
      </c>
      <c r="J10">
        <v>1.1861026420336545</v>
      </c>
      <c r="K10">
        <v>0</v>
      </c>
      <c r="L10">
        <v>37.917981786358872</v>
      </c>
      <c r="M10">
        <v>0.23276008443664059</v>
      </c>
      <c r="N10">
        <v>0</v>
      </c>
      <c r="O10">
        <f t="shared" si="0"/>
        <v>47.855992544497084</v>
      </c>
    </row>
    <row r="11" spans="1:15" x14ac:dyDescent="0.25">
      <c r="A11" t="s">
        <v>203</v>
      </c>
      <c r="B11">
        <v>2006</v>
      </c>
      <c r="C11" t="s">
        <v>196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51.251639685106355</v>
      </c>
      <c r="M11">
        <v>0</v>
      </c>
      <c r="N11">
        <v>0</v>
      </c>
      <c r="O11">
        <f t="shared" si="0"/>
        <v>51.251639685106355</v>
      </c>
    </row>
    <row r="12" spans="1:15" x14ac:dyDescent="0.25">
      <c r="A12" t="s">
        <v>203</v>
      </c>
      <c r="B12">
        <v>2007</v>
      </c>
      <c r="C12" t="s">
        <v>196</v>
      </c>
      <c r="D12">
        <v>0</v>
      </c>
      <c r="E12">
        <v>0</v>
      </c>
      <c r="F12">
        <v>0</v>
      </c>
      <c r="G12">
        <v>0</v>
      </c>
      <c r="H12">
        <v>8.8878156780321363E-2</v>
      </c>
      <c r="I12">
        <v>0</v>
      </c>
      <c r="J12">
        <v>0</v>
      </c>
      <c r="K12">
        <v>0</v>
      </c>
      <c r="L12">
        <v>12.705408223709119</v>
      </c>
      <c r="M12">
        <v>0</v>
      </c>
      <c r="N12">
        <v>0</v>
      </c>
      <c r="O12">
        <f t="shared" si="0"/>
        <v>12.79428638048944</v>
      </c>
    </row>
    <row r="13" spans="1:15" x14ac:dyDescent="0.25">
      <c r="A13" t="s">
        <v>203</v>
      </c>
      <c r="B13">
        <v>2008</v>
      </c>
      <c r="C13" t="s">
        <v>196</v>
      </c>
      <c r="D13">
        <v>0</v>
      </c>
      <c r="E13">
        <v>0</v>
      </c>
      <c r="F13">
        <v>3.4122476158213264E-4</v>
      </c>
      <c r="G13">
        <v>0</v>
      </c>
      <c r="H13">
        <v>2.1955085952673127E-2</v>
      </c>
      <c r="I13">
        <v>0</v>
      </c>
      <c r="J13">
        <v>0</v>
      </c>
      <c r="K13">
        <v>0</v>
      </c>
      <c r="L13">
        <v>71.970865118600074</v>
      </c>
      <c r="M13">
        <v>0</v>
      </c>
      <c r="N13">
        <v>0</v>
      </c>
      <c r="O13">
        <f t="shared" si="0"/>
        <v>71.993161429314327</v>
      </c>
    </row>
    <row r="14" spans="1:15" x14ac:dyDescent="0.25">
      <c r="A14" t="s">
        <v>203</v>
      </c>
      <c r="B14">
        <v>2009</v>
      </c>
      <c r="C14" t="s">
        <v>196</v>
      </c>
      <c r="D14">
        <v>0</v>
      </c>
      <c r="E14">
        <v>0</v>
      </c>
      <c r="F14">
        <v>0</v>
      </c>
      <c r="G14">
        <v>0</v>
      </c>
      <c r="H14">
        <v>4.5524472271882048E-2</v>
      </c>
      <c r="I14">
        <v>0</v>
      </c>
      <c r="J14">
        <v>0</v>
      </c>
      <c r="K14">
        <v>0</v>
      </c>
      <c r="L14">
        <v>36.910539744677131</v>
      </c>
      <c r="M14">
        <v>0</v>
      </c>
      <c r="N14">
        <v>0</v>
      </c>
      <c r="O14">
        <f t="shared" si="0"/>
        <v>36.956064216949009</v>
      </c>
    </row>
    <row r="15" spans="1:15" x14ac:dyDescent="0.25">
      <c r="A15" t="s">
        <v>203</v>
      </c>
      <c r="B15">
        <v>2010</v>
      </c>
      <c r="C15" t="s">
        <v>196</v>
      </c>
      <c r="D15">
        <v>0</v>
      </c>
      <c r="E15">
        <v>0</v>
      </c>
      <c r="F15">
        <v>0</v>
      </c>
      <c r="G15">
        <v>0</v>
      </c>
      <c r="H15">
        <v>9.9995731830816545E-2</v>
      </c>
      <c r="I15">
        <v>0</v>
      </c>
      <c r="J15">
        <v>0</v>
      </c>
      <c r="K15">
        <v>0</v>
      </c>
      <c r="L15">
        <v>24.920256721598331</v>
      </c>
      <c r="M15">
        <v>0</v>
      </c>
      <c r="N15">
        <v>0</v>
      </c>
      <c r="O15">
        <f t="shared" si="0"/>
        <v>25.020252453429148</v>
      </c>
    </row>
    <row r="16" spans="1:15" x14ac:dyDescent="0.25">
      <c r="A16" t="s">
        <v>203</v>
      </c>
      <c r="B16">
        <v>2011</v>
      </c>
      <c r="C16" t="s">
        <v>196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50.547941279384752</v>
      </c>
      <c r="M16">
        <v>0</v>
      </c>
      <c r="N16">
        <v>0</v>
      </c>
      <c r="O16">
        <f t="shared" si="0"/>
        <v>50.547941279384752</v>
      </c>
    </row>
    <row r="17" spans="1:15" x14ac:dyDescent="0.25">
      <c r="A17" t="s">
        <v>203</v>
      </c>
      <c r="B17">
        <v>2012</v>
      </c>
      <c r="C17" t="s">
        <v>196</v>
      </c>
      <c r="D17">
        <v>0</v>
      </c>
      <c r="E17">
        <v>0</v>
      </c>
      <c r="F17">
        <v>0</v>
      </c>
      <c r="G17">
        <v>0</v>
      </c>
      <c r="H17">
        <v>3.2678698106146299E-2</v>
      </c>
      <c r="I17">
        <v>0</v>
      </c>
      <c r="J17">
        <v>0</v>
      </c>
      <c r="K17">
        <v>0</v>
      </c>
      <c r="L17">
        <v>4.7116839727698805</v>
      </c>
      <c r="M17">
        <v>0</v>
      </c>
      <c r="N17">
        <v>0</v>
      </c>
      <c r="O17">
        <f t="shared" si="0"/>
        <v>4.7443626708760265</v>
      </c>
    </row>
    <row r="18" spans="1:15" x14ac:dyDescent="0.25">
      <c r="A18" t="s">
        <v>203</v>
      </c>
      <c r="B18">
        <v>2013</v>
      </c>
      <c r="C18" t="s">
        <v>196</v>
      </c>
      <c r="D18">
        <v>0</v>
      </c>
      <c r="E18">
        <v>0</v>
      </c>
      <c r="F18">
        <v>0</v>
      </c>
      <c r="G18">
        <v>0</v>
      </c>
      <c r="H18">
        <v>0.23753550046028585</v>
      </c>
      <c r="I18">
        <v>0</v>
      </c>
      <c r="J18">
        <v>0</v>
      </c>
      <c r="K18">
        <v>0</v>
      </c>
      <c r="L18">
        <v>25.630075854067531</v>
      </c>
      <c r="M18">
        <v>0</v>
      </c>
      <c r="N18">
        <v>0</v>
      </c>
      <c r="O18">
        <f t="shared" si="0"/>
        <v>25.867611354527817</v>
      </c>
    </row>
    <row r="19" spans="1:15" x14ac:dyDescent="0.25">
      <c r="A19" t="s">
        <v>203</v>
      </c>
      <c r="B19">
        <v>2018</v>
      </c>
      <c r="C19" t="s">
        <v>196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17.776805049887109</v>
      </c>
      <c r="M19">
        <v>0</v>
      </c>
      <c r="N19">
        <v>0</v>
      </c>
      <c r="O19">
        <f t="shared" si="0"/>
        <v>17.776805049887109</v>
      </c>
    </row>
    <row r="20" spans="1:15" x14ac:dyDescent="0.25">
      <c r="A20" t="s">
        <v>204</v>
      </c>
      <c r="B20">
        <v>1975</v>
      </c>
      <c r="C20" t="s">
        <v>196</v>
      </c>
      <c r="D20">
        <v>0</v>
      </c>
      <c r="E20">
        <v>0</v>
      </c>
      <c r="F20">
        <v>3.4654572866375452E-4</v>
      </c>
      <c r="G20">
        <v>0</v>
      </c>
      <c r="H20">
        <v>2.1933130888653585</v>
      </c>
      <c r="I20">
        <v>0</v>
      </c>
      <c r="J20">
        <v>0</v>
      </c>
      <c r="K20">
        <v>0</v>
      </c>
      <c r="L20">
        <v>71.161300071906837</v>
      </c>
      <c r="M20">
        <v>0</v>
      </c>
      <c r="N20">
        <v>0</v>
      </c>
      <c r="O20">
        <f t="shared" si="0"/>
        <v>73.354959706500864</v>
      </c>
    </row>
    <row r="21" spans="1:15" x14ac:dyDescent="0.25">
      <c r="A21" t="s">
        <v>204</v>
      </c>
      <c r="B21">
        <v>2007</v>
      </c>
      <c r="C21" t="s">
        <v>196</v>
      </c>
      <c r="D21">
        <v>0</v>
      </c>
      <c r="E21">
        <v>0</v>
      </c>
      <c r="F21">
        <v>0</v>
      </c>
      <c r="G21">
        <v>0</v>
      </c>
      <c r="H21">
        <v>0.14454797420979726</v>
      </c>
      <c r="I21">
        <v>0</v>
      </c>
      <c r="J21">
        <v>0</v>
      </c>
      <c r="K21">
        <v>0</v>
      </c>
      <c r="L21">
        <v>20.54527025247447</v>
      </c>
      <c r="M21">
        <v>0</v>
      </c>
      <c r="N21">
        <v>0</v>
      </c>
      <c r="O21">
        <f t="shared" si="0"/>
        <v>20.689818226684267</v>
      </c>
    </row>
    <row r="22" spans="1:15" x14ac:dyDescent="0.25">
      <c r="A22" t="s">
        <v>204</v>
      </c>
      <c r="B22">
        <v>2008</v>
      </c>
      <c r="C22" t="s">
        <v>196</v>
      </c>
      <c r="D22">
        <v>0</v>
      </c>
      <c r="E22">
        <v>0</v>
      </c>
      <c r="F22">
        <v>0</v>
      </c>
      <c r="G22">
        <v>0</v>
      </c>
      <c r="H22">
        <v>4.191044128769807</v>
      </c>
      <c r="I22">
        <v>0</v>
      </c>
      <c r="J22">
        <v>0</v>
      </c>
      <c r="K22">
        <v>0</v>
      </c>
      <c r="L22">
        <v>197.91784660380972</v>
      </c>
      <c r="M22">
        <v>0</v>
      </c>
      <c r="N22">
        <v>0</v>
      </c>
      <c r="O22">
        <f t="shared" si="0"/>
        <v>202.10889073257954</v>
      </c>
    </row>
    <row r="23" spans="1:15" x14ac:dyDescent="0.25">
      <c r="A23" t="s">
        <v>204</v>
      </c>
      <c r="B23">
        <v>2009</v>
      </c>
      <c r="C23" t="s">
        <v>196</v>
      </c>
      <c r="D23">
        <v>0</v>
      </c>
      <c r="E23">
        <v>0</v>
      </c>
      <c r="F23">
        <v>0</v>
      </c>
      <c r="G23">
        <v>0</v>
      </c>
      <c r="H23">
        <v>1.4195487717097204</v>
      </c>
      <c r="I23">
        <v>0</v>
      </c>
      <c r="J23">
        <v>0</v>
      </c>
      <c r="K23">
        <v>0</v>
      </c>
      <c r="L23">
        <v>71.39194631752639</v>
      </c>
      <c r="M23">
        <v>0</v>
      </c>
      <c r="N23">
        <v>0</v>
      </c>
      <c r="O23">
        <f t="shared" si="0"/>
        <v>72.811495089236104</v>
      </c>
    </row>
    <row r="24" spans="1:15" x14ac:dyDescent="0.25">
      <c r="A24" t="s">
        <v>204</v>
      </c>
      <c r="B24">
        <v>2010</v>
      </c>
      <c r="C24" t="s">
        <v>196</v>
      </c>
      <c r="D24">
        <v>0</v>
      </c>
      <c r="E24">
        <v>0</v>
      </c>
      <c r="F24">
        <v>0</v>
      </c>
      <c r="G24">
        <v>0</v>
      </c>
      <c r="H24">
        <v>5.743282683608113</v>
      </c>
      <c r="I24">
        <v>0</v>
      </c>
      <c r="J24">
        <v>0</v>
      </c>
      <c r="K24">
        <v>0</v>
      </c>
      <c r="L24">
        <v>152.77615506785699</v>
      </c>
      <c r="M24">
        <v>0</v>
      </c>
      <c r="N24">
        <v>0</v>
      </c>
      <c r="O24">
        <f t="shared" si="0"/>
        <v>158.51943775146509</v>
      </c>
    </row>
    <row r="25" spans="1:15" x14ac:dyDescent="0.25">
      <c r="A25" t="s">
        <v>204</v>
      </c>
      <c r="B25">
        <v>2011</v>
      </c>
      <c r="C25" t="s">
        <v>196</v>
      </c>
      <c r="D25">
        <v>0</v>
      </c>
      <c r="E25">
        <v>0</v>
      </c>
      <c r="F25">
        <v>0</v>
      </c>
      <c r="G25">
        <v>0</v>
      </c>
      <c r="H25">
        <v>6.0325635063879677</v>
      </c>
      <c r="I25">
        <v>0</v>
      </c>
      <c r="J25">
        <v>0</v>
      </c>
      <c r="K25">
        <v>0</v>
      </c>
      <c r="L25">
        <v>65.933098943840363</v>
      </c>
      <c r="M25">
        <v>0</v>
      </c>
      <c r="N25">
        <v>0</v>
      </c>
      <c r="O25">
        <f t="shared" si="0"/>
        <v>71.965662450228336</v>
      </c>
    </row>
    <row r="26" spans="1:15" x14ac:dyDescent="0.25">
      <c r="A26" t="s">
        <v>204</v>
      </c>
      <c r="B26">
        <v>2012</v>
      </c>
      <c r="C26" t="s">
        <v>196</v>
      </c>
      <c r="D26">
        <v>0</v>
      </c>
      <c r="E26">
        <v>0</v>
      </c>
      <c r="F26">
        <v>0</v>
      </c>
      <c r="G26">
        <v>0</v>
      </c>
      <c r="H26">
        <v>0.54413834235641834</v>
      </c>
      <c r="I26">
        <v>0</v>
      </c>
      <c r="J26">
        <v>0</v>
      </c>
      <c r="K26">
        <v>0</v>
      </c>
      <c r="L26">
        <v>20.353758044862015</v>
      </c>
      <c r="M26">
        <v>0</v>
      </c>
      <c r="N26">
        <v>0</v>
      </c>
      <c r="O26">
        <f t="shared" si="0"/>
        <v>20.897896387218434</v>
      </c>
    </row>
    <row r="27" spans="1:15" x14ac:dyDescent="0.25">
      <c r="A27" t="s">
        <v>204</v>
      </c>
      <c r="B27">
        <v>2013</v>
      </c>
      <c r="C27" t="s">
        <v>196</v>
      </c>
      <c r="D27">
        <v>0</v>
      </c>
      <c r="E27">
        <v>0</v>
      </c>
      <c r="F27">
        <v>0</v>
      </c>
      <c r="G27">
        <v>0</v>
      </c>
      <c r="H27">
        <v>2.522387673545377</v>
      </c>
      <c r="I27">
        <v>0</v>
      </c>
      <c r="J27">
        <v>0</v>
      </c>
      <c r="K27">
        <v>0</v>
      </c>
      <c r="L27">
        <v>68.93669093883689</v>
      </c>
      <c r="M27">
        <v>0</v>
      </c>
      <c r="N27">
        <v>0</v>
      </c>
      <c r="O27">
        <f t="shared" si="0"/>
        <v>71.459078612382271</v>
      </c>
    </row>
    <row r="28" spans="1:15" x14ac:dyDescent="0.25">
      <c r="A28" t="s">
        <v>204</v>
      </c>
      <c r="B28">
        <v>2018</v>
      </c>
      <c r="C28" t="s">
        <v>196</v>
      </c>
      <c r="D28">
        <v>0</v>
      </c>
      <c r="E28">
        <v>0</v>
      </c>
      <c r="F28">
        <v>0</v>
      </c>
      <c r="G28">
        <v>0.29325223919143062</v>
      </c>
      <c r="H28">
        <v>4.7865156260501358</v>
      </c>
      <c r="I28">
        <v>0</v>
      </c>
      <c r="J28">
        <v>0</v>
      </c>
      <c r="K28">
        <v>0</v>
      </c>
      <c r="L28">
        <v>21.073929738352877</v>
      </c>
      <c r="M28">
        <v>0</v>
      </c>
      <c r="N28">
        <v>0</v>
      </c>
      <c r="O28">
        <f t="shared" si="0"/>
        <v>26.153697603594445</v>
      </c>
    </row>
    <row r="29" spans="1:15" x14ac:dyDescent="0.25">
      <c r="A29" t="s">
        <v>205</v>
      </c>
      <c r="B29">
        <v>2007</v>
      </c>
      <c r="C29" t="s">
        <v>196</v>
      </c>
      <c r="D29">
        <v>0</v>
      </c>
      <c r="E29">
        <v>0</v>
      </c>
      <c r="F29">
        <v>0</v>
      </c>
      <c r="G29">
        <v>0</v>
      </c>
      <c r="H29">
        <v>24.430949090910623</v>
      </c>
      <c r="I29">
        <v>0</v>
      </c>
      <c r="J29">
        <v>0</v>
      </c>
      <c r="K29">
        <v>0</v>
      </c>
      <c r="L29">
        <v>78.741094856743956</v>
      </c>
      <c r="M29">
        <v>0</v>
      </c>
      <c r="N29">
        <v>0</v>
      </c>
      <c r="O29">
        <f t="shared" si="0"/>
        <v>103.17204394765457</v>
      </c>
    </row>
    <row r="30" spans="1:15" x14ac:dyDescent="0.25">
      <c r="A30" t="s">
        <v>205</v>
      </c>
      <c r="B30">
        <v>2008</v>
      </c>
      <c r="C30" t="s">
        <v>196</v>
      </c>
      <c r="D30">
        <v>0</v>
      </c>
      <c r="E30">
        <v>0</v>
      </c>
      <c r="F30">
        <v>0</v>
      </c>
      <c r="G30">
        <v>0</v>
      </c>
      <c r="H30">
        <v>10.8656699277344</v>
      </c>
      <c r="I30">
        <v>0</v>
      </c>
      <c r="J30">
        <v>0</v>
      </c>
      <c r="K30">
        <v>0</v>
      </c>
      <c r="L30">
        <v>50.2728757227896</v>
      </c>
      <c r="M30">
        <v>0</v>
      </c>
      <c r="N30">
        <v>0</v>
      </c>
      <c r="O30">
        <f t="shared" si="0"/>
        <v>61.138545650524001</v>
      </c>
    </row>
    <row r="31" spans="1:15" x14ac:dyDescent="0.25">
      <c r="A31" t="s">
        <v>205</v>
      </c>
      <c r="B31">
        <v>2009</v>
      </c>
      <c r="C31" t="s">
        <v>196</v>
      </c>
      <c r="D31">
        <v>0</v>
      </c>
      <c r="E31">
        <v>0</v>
      </c>
      <c r="F31">
        <v>4.0855159643778116E-4</v>
      </c>
      <c r="G31">
        <v>0</v>
      </c>
      <c r="H31">
        <v>13.135706819232476</v>
      </c>
      <c r="I31">
        <v>0</v>
      </c>
      <c r="J31">
        <v>0</v>
      </c>
      <c r="K31">
        <v>0</v>
      </c>
      <c r="L31">
        <v>166.63380603137165</v>
      </c>
      <c r="M31">
        <v>0</v>
      </c>
      <c r="N31">
        <v>0</v>
      </c>
      <c r="O31">
        <f t="shared" si="0"/>
        <v>179.76992140220057</v>
      </c>
    </row>
    <row r="32" spans="1:15" x14ac:dyDescent="0.25">
      <c r="A32" t="s">
        <v>205</v>
      </c>
      <c r="B32">
        <v>2010</v>
      </c>
      <c r="C32" t="s">
        <v>196</v>
      </c>
      <c r="D32">
        <v>0</v>
      </c>
      <c r="E32">
        <v>0</v>
      </c>
      <c r="F32">
        <v>0</v>
      </c>
      <c r="G32">
        <v>0</v>
      </c>
      <c r="H32">
        <v>14.608289572434</v>
      </c>
      <c r="I32">
        <v>0</v>
      </c>
      <c r="J32">
        <v>0</v>
      </c>
      <c r="K32">
        <v>0</v>
      </c>
      <c r="L32">
        <v>43.253457467888971</v>
      </c>
      <c r="M32">
        <v>0</v>
      </c>
      <c r="N32">
        <v>0</v>
      </c>
      <c r="O32">
        <f t="shared" si="0"/>
        <v>57.861747040322967</v>
      </c>
    </row>
    <row r="33" spans="1:15" x14ac:dyDescent="0.25">
      <c r="A33" t="s">
        <v>205</v>
      </c>
      <c r="B33">
        <v>2011</v>
      </c>
      <c r="C33" t="s">
        <v>196</v>
      </c>
      <c r="D33">
        <v>0</v>
      </c>
      <c r="E33">
        <v>0</v>
      </c>
      <c r="F33">
        <v>0</v>
      </c>
      <c r="G33">
        <v>0</v>
      </c>
      <c r="H33">
        <v>3.7020889734678386</v>
      </c>
      <c r="I33">
        <v>0</v>
      </c>
      <c r="J33">
        <v>0</v>
      </c>
      <c r="K33">
        <v>0</v>
      </c>
      <c r="L33">
        <v>63.859898954573353</v>
      </c>
      <c r="M33">
        <v>0</v>
      </c>
      <c r="N33">
        <v>0</v>
      </c>
      <c r="O33">
        <f t="shared" si="0"/>
        <v>67.561987928041191</v>
      </c>
    </row>
    <row r="34" spans="1:15" x14ac:dyDescent="0.25">
      <c r="A34" t="s">
        <v>205</v>
      </c>
      <c r="B34">
        <v>2012</v>
      </c>
      <c r="C34" t="s">
        <v>196</v>
      </c>
      <c r="D34">
        <v>0</v>
      </c>
      <c r="E34">
        <v>0</v>
      </c>
      <c r="F34">
        <v>0</v>
      </c>
      <c r="G34">
        <v>0</v>
      </c>
      <c r="H34">
        <v>0.49671634719883528</v>
      </c>
      <c r="I34">
        <v>0</v>
      </c>
      <c r="J34">
        <v>0</v>
      </c>
      <c r="K34">
        <v>0</v>
      </c>
      <c r="L34">
        <v>44.685023347387514</v>
      </c>
      <c r="M34">
        <v>0</v>
      </c>
      <c r="N34">
        <v>0</v>
      </c>
      <c r="O34">
        <f t="shared" si="0"/>
        <v>45.181739694586348</v>
      </c>
    </row>
    <row r="35" spans="1:15" x14ac:dyDescent="0.25">
      <c r="A35" t="s">
        <v>205</v>
      </c>
      <c r="B35">
        <v>2013</v>
      </c>
      <c r="C35" t="s">
        <v>196</v>
      </c>
      <c r="D35">
        <v>0</v>
      </c>
      <c r="E35">
        <v>0</v>
      </c>
      <c r="F35">
        <v>0</v>
      </c>
      <c r="G35">
        <v>0</v>
      </c>
      <c r="H35">
        <v>4.4497505399541044</v>
      </c>
      <c r="I35">
        <v>0</v>
      </c>
      <c r="J35">
        <v>0</v>
      </c>
      <c r="K35">
        <v>0</v>
      </c>
      <c r="L35">
        <v>55.759885746749141</v>
      </c>
      <c r="M35">
        <v>0</v>
      </c>
      <c r="N35">
        <v>0</v>
      </c>
      <c r="O35">
        <f t="shared" si="0"/>
        <v>60.209636286703244</v>
      </c>
    </row>
    <row r="36" spans="1:15" x14ac:dyDescent="0.25">
      <c r="A36" t="s">
        <v>205</v>
      </c>
      <c r="B36">
        <v>2017</v>
      </c>
      <c r="C36" t="s">
        <v>196</v>
      </c>
      <c r="D36">
        <v>7.368163589342025E-2</v>
      </c>
      <c r="E36">
        <v>3.9488961694930814E-3</v>
      </c>
      <c r="F36">
        <v>4.7936720764214895E-3</v>
      </c>
      <c r="G36">
        <v>5.8470262322394613E-2</v>
      </c>
      <c r="H36">
        <v>2.0099917916699921</v>
      </c>
      <c r="I36">
        <v>0</v>
      </c>
      <c r="J36">
        <v>0</v>
      </c>
      <c r="K36">
        <v>0</v>
      </c>
      <c r="L36">
        <v>9.8261561671655322</v>
      </c>
      <c r="M36">
        <v>0</v>
      </c>
      <c r="N36">
        <v>0</v>
      </c>
      <c r="O36">
        <f t="shared" si="0"/>
        <v>11.977042425297254</v>
      </c>
    </row>
    <row r="37" spans="1:15" x14ac:dyDescent="0.25">
      <c r="A37" t="s">
        <v>206</v>
      </c>
      <c r="B37">
        <v>1975</v>
      </c>
      <c r="C37" t="s">
        <v>196</v>
      </c>
      <c r="D37">
        <v>0</v>
      </c>
      <c r="E37">
        <v>0</v>
      </c>
      <c r="F37">
        <v>0</v>
      </c>
      <c r="G37">
        <v>0</v>
      </c>
      <c r="H37">
        <v>15.13386031317097</v>
      </c>
      <c r="I37">
        <v>0</v>
      </c>
      <c r="J37">
        <v>0</v>
      </c>
      <c r="K37">
        <v>0</v>
      </c>
      <c r="L37">
        <v>209.71209985855228</v>
      </c>
      <c r="M37">
        <v>0</v>
      </c>
      <c r="N37">
        <v>0</v>
      </c>
      <c r="O37">
        <f t="shared" si="0"/>
        <v>224.84596017172325</v>
      </c>
    </row>
    <row r="38" spans="1:15" x14ac:dyDescent="0.25">
      <c r="A38" t="s">
        <v>206</v>
      </c>
      <c r="B38">
        <v>2007</v>
      </c>
      <c r="C38" t="s">
        <v>196</v>
      </c>
      <c r="D38">
        <v>1.324731378270028E-2</v>
      </c>
      <c r="E38">
        <v>0</v>
      </c>
      <c r="F38">
        <v>1.6350353231340883E-4</v>
      </c>
      <c r="G38">
        <v>2.704156569266493E-3</v>
      </c>
      <c r="H38">
        <v>0.70631447832343686</v>
      </c>
      <c r="I38">
        <v>0</v>
      </c>
      <c r="J38">
        <v>0</v>
      </c>
      <c r="K38">
        <v>0</v>
      </c>
      <c r="L38">
        <v>20.518416467215573</v>
      </c>
      <c r="M38">
        <v>0</v>
      </c>
      <c r="N38">
        <v>0</v>
      </c>
      <c r="O38">
        <f t="shared" si="0"/>
        <v>21.24084591942329</v>
      </c>
    </row>
    <row r="39" spans="1:15" x14ac:dyDescent="0.25">
      <c r="A39" t="s">
        <v>206</v>
      </c>
      <c r="B39">
        <v>2009</v>
      </c>
      <c r="C39" t="s">
        <v>196</v>
      </c>
      <c r="D39">
        <v>4.6887086045805746E-3</v>
      </c>
      <c r="E39">
        <v>0</v>
      </c>
      <c r="F39">
        <v>0</v>
      </c>
      <c r="G39">
        <v>0</v>
      </c>
      <c r="H39">
        <v>22.449539809688272</v>
      </c>
      <c r="I39">
        <v>0</v>
      </c>
      <c r="J39">
        <v>0</v>
      </c>
      <c r="K39">
        <v>0</v>
      </c>
      <c r="L39">
        <v>65.764438138401118</v>
      </c>
      <c r="M39">
        <v>0</v>
      </c>
      <c r="N39">
        <v>0</v>
      </c>
      <c r="O39">
        <f t="shared" si="0"/>
        <v>88.218666656693969</v>
      </c>
    </row>
    <row r="40" spans="1:15" x14ac:dyDescent="0.25">
      <c r="A40" t="s">
        <v>206</v>
      </c>
      <c r="B40">
        <v>2010</v>
      </c>
      <c r="C40" t="s">
        <v>196</v>
      </c>
      <c r="D40">
        <v>0</v>
      </c>
      <c r="E40">
        <v>0</v>
      </c>
      <c r="F40">
        <v>0</v>
      </c>
      <c r="G40">
        <v>0</v>
      </c>
      <c r="H40">
        <v>3.2734986635265013</v>
      </c>
      <c r="I40">
        <v>0</v>
      </c>
      <c r="J40">
        <v>0</v>
      </c>
      <c r="K40">
        <v>0</v>
      </c>
      <c r="L40">
        <v>175.35732695653451</v>
      </c>
      <c r="M40">
        <v>0</v>
      </c>
      <c r="N40">
        <v>0</v>
      </c>
      <c r="O40">
        <f t="shared" si="0"/>
        <v>178.63082562006102</v>
      </c>
    </row>
    <row r="41" spans="1:15" x14ac:dyDescent="0.25">
      <c r="A41" t="s">
        <v>206</v>
      </c>
      <c r="B41">
        <v>2011</v>
      </c>
      <c r="C41" t="s">
        <v>196</v>
      </c>
      <c r="D41">
        <v>0</v>
      </c>
      <c r="E41">
        <v>0</v>
      </c>
      <c r="F41">
        <v>0</v>
      </c>
      <c r="G41">
        <v>0</v>
      </c>
      <c r="H41">
        <v>3.259700991480198</v>
      </c>
      <c r="I41">
        <v>0</v>
      </c>
      <c r="J41">
        <v>0</v>
      </c>
      <c r="K41">
        <v>0</v>
      </c>
      <c r="L41">
        <v>145.05281770662319</v>
      </c>
      <c r="M41">
        <v>0</v>
      </c>
      <c r="N41">
        <v>0</v>
      </c>
      <c r="O41">
        <f t="shared" si="0"/>
        <v>148.31251869810339</v>
      </c>
    </row>
    <row r="42" spans="1:15" x14ac:dyDescent="0.25">
      <c r="A42" t="s">
        <v>206</v>
      </c>
      <c r="B42">
        <v>2012</v>
      </c>
      <c r="C42" t="s">
        <v>196</v>
      </c>
      <c r="D42">
        <v>0</v>
      </c>
      <c r="E42">
        <v>0</v>
      </c>
      <c r="F42">
        <v>0</v>
      </c>
      <c r="G42">
        <v>0</v>
      </c>
      <c r="H42">
        <v>0.66746259086302451</v>
      </c>
      <c r="I42">
        <v>0</v>
      </c>
      <c r="J42">
        <v>0</v>
      </c>
      <c r="K42">
        <v>0</v>
      </c>
      <c r="L42">
        <v>94.785873869109977</v>
      </c>
      <c r="M42">
        <v>0</v>
      </c>
      <c r="N42">
        <v>0</v>
      </c>
      <c r="O42">
        <f t="shared" si="0"/>
        <v>95.453336459973002</v>
      </c>
    </row>
    <row r="43" spans="1:15" x14ac:dyDescent="0.25">
      <c r="A43" t="s">
        <v>206</v>
      </c>
      <c r="B43">
        <v>2013</v>
      </c>
      <c r="C43" t="s">
        <v>196</v>
      </c>
      <c r="D43">
        <v>0</v>
      </c>
      <c r="E43">
        <v>0</v>
      </c>
      <c r="F43">
        <v>0</v>
      </c>
      <c r="G43">
        <v>0</v>
      </c>
      <c r="H43">
        <v>13.411341176970376</v>
      </c>
      <c r="I43">
        <v>0</v>
      </c>
      <c r="J43">
        <v>0</v>
      </c>
      <c r="K43">
        <v>0</v>
      </c>
      <c r="L43">
        <v>163.29341861679183</v>
      </c>
      <c r="M43">
        <v>0</v>
      </c>
      <c r="N43">
        <v>0</v>
      </c>
      <c r="O43">
        <f t="shared" si="0"/>
        <v>176.70475979376221</v>
      </c>
    </row>
    <row r="44" spans="1:15" x14ac:dyDescent="0.25">
      <c r="A44" t="s">
        <v>206</v>
      </c>
      <c r="B44">
        <v>2018</v>
      </c>
      <c r="C44" t="s">
        <v>196</v>
      </c>
      <c r="D44">
        <v>0.64178379040253719</v>
      </c>
      <c r="E44">
        <v>0</v>
      </c>
      <c r="F44">
        <v>0</v>
      </c>
      <c r="G44">
        <v>0.42001288471162063</v>
      </c>
      <c r="H44">
        <v>47.133100928168204</v>
      </c>
      <c r="I44">
        <v>0</v>
      </c>
      <c r="J44">
        <v>1.4992042695637278</v>
      </c>
      <c r="K44">
        <v>0</v>
      </c>
      <c r="L44">
        <v>47.478595312744353</v>
      </c>
      <c r="M44">
        <v>1.1281590349279773</v>
      </c>
      <c r="N44">
        <v>0</v>
      </c>
      <c r="O44">
        <f t="shared" si="0"/>
        <v>98.300856220518412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5993-0604-41D4-8058-9FB43A09663F}">
  <dimension ref="A1:D4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191</v>
      </c>
      <c r="B1" t="s">
        <v>192</v>
      </c>
      <c r="C1" t="s">
        <v>193</v>
      </c>
      <c r="D1" t="s">
        <v>201</v>
      </c>
    </row>
    <row r="2" spans="1:4" x14ac:dyDescent="0.25">
      <c r="A2" t="s">
        <v>202</v>
      </c>
      <c r="B2">
        <v>2006</v>
      </c>
      <c r="C2" t="s">
        <v>196</v>
      </c>
      <c r="D2">
        <v>14.236566580593173</v>
      </c>
    </row>
    <row r="3" spans="1:4" x14ac:dyDescent="0.25">
      <c r="A3" t="s">
        <v>202</v>
      </c>
      <c r="B3">
        <v>2007</v>
      </c>
      <c r="C3" t="s">
        <v>196</v>
      </c>
      <c r="D3">
        <v>18.389388768153541</v>
      </c>
    </row>
    <row r="4" spans="1:4" x14ac:dyDescent="0.25">
      <c r="A4" t="s">
        <v>202</v>
      </c>
      <c r="B4">
        <v>2008</v>
      </c>
      <c r="C4" t="s">
        <v>196</v>
      </c>
      <c r="D4">
        <v>21.853418898965526</v>
      </c>
    </row>
    <row r="5" spans="1:4" x14ac:dyDescent="0.25">
      <c r="A5" t="s">
        <v>202</v>
      </c>
      <c r="B5">
        <v>2009</v>
      </c>
      <c r="C5" t="s">
        <v>196</v>
      </c>
      <c r="D5">
        <v>15.30022432064597</v>
      </c>
    </row>
    <row r="6" spans="1:4" x14ac:dyDescent="0.25">
      <c r="A6" t="s">
        <v>202</v>
      </c>
      <c r="B6">
        <v>2010</v>
      </c>
      <c r="C6" t="s">
        <v>196</v>
      </c>
      <c r="D6">
        <v>38.078798248020689</v>
      </c>
    </row>
    <row r="7" spans="1:4" x14ac:dyDescent="0.25">
      <c r="A7" t="s">
        <v>202</v>
      </c>
      <c r="B7">
        <v>2011</v>
      </c>
      <c r="C7" t="s">
        <v>196</v>
      </c>
      <c r="D7">
        <v>10.636980140236652</v>
      </c>
    </row>
    <row r="8" spans="1:4" x14ac:dyDescent="0.25">
      <c r="A8" t="s">
        <v>202</v>
      </c>
      <c r="B8">
        <v>2012</v>
      </c>
      <c r="C8" t="s">
        <v>196</v>
      </c>
      <c r="D8">
        <v>18.994870871118685</v>
      </c>
    </row>
    <row r="9" spans="1:4" x14ac:dyDescent="0.25">
      <c r="A9" t="s">
        <v>202</v>
      </c>
      <c r="B9">
        <v>2013</v>
      </c>
      <c r="C9" t="s">
        <v>196</v>
      </c>
      <c r="D9">
        <v>72.819647166305529</v>
      </c>
    </row>
    <row r="10" spans="1:4" x14ac:dyDescent="0.25">
      <c r="A10" t="s">
        <v>202</v>
      </c>
      <c r="B10">
        <v>2018</v>
      </c>
      <c r="C10" t="s">
        <v>196</v>
      </c>
      <c r="D10">
        <v>47.855992544497084</v>
      </c>
    </row>
    <row r="11" spans="1:4" x14ac:dyDescent="0.25">
      <c r="A11" t="s">
        <v>203</v>
      </c>
      <c r="B11">
        <v>2006</v>
      </c>
      <c r="C11" t="s">
        <v>196</v>
      </c>
      <c r="D11">
        <v>51.251639685106355</v>
      </c>
    </row>
    <row r="12" spans="1:4" x14ac:dyDescent="0.25">
      <c r="A12" t="s">
        <v>203</v>
      </c>
      <c r="B12">
        <v>2007</v>
      </c>
      <c r="C12" t="s">
        <v>196</v>
      </c>
      <c r="D12">
        <v>12.79428638048944</v>
      </c>
    </row>
    <row r="13" spans="1:4" x14ac:dyDescent="0.25">
      <c r="A13" t="s">
        <v>203</v>
      </c>
      <c r="B13">
        <v>2008</v>
      </c>
      <c r="C13" t="s">
        <v>196</v>
      </c>
      <c r="D13">
        <v>71.993161429314327</v>
      </c>
    </row>
    <row r="14" spans="1:4" x14ac:dyDescent="0.25">
      <c r="A14" t="s">
        <v>203</v>
      </c>
      <c r="B14">
        <v>2009</v>
      </c>
      <c r="C14" t="s">
        <v>196</v>
      </c>
      <c r="D14">
        <v>36.956064216949009</v>
      </c>
    </row>
    <row r="15" spans="1:4" x14ac:dyDescent="0.25">
      <c r="A15" t="s">
        <v>203</v>
      </c>
      <c r="B15">
        <v>2010</v>
      </c>
      <c r="C15" t="s">
        <v>196</v>
      </c>
      <c r="D15">
        <v>25.020252453429148</v>
      </c>
    </row>
    <row r="16" spans="1:4" x14ac:dyDescent="0.25">
      <c r="A16" t="s">
        <v>203</v>
      </c>
      <c r="B16">
        <v>2011</v>
      </c>
      <c r="C16" t="s">
        <v>196</v>
      </c>
      <c r="D16">
        <v>50.547941279384752</v>
      </c>
    </row>
    <row r="17" spans="1:4" x14ac:dyDescent="0.25">
      <c r="A17" t="s">
        <v>203</v>
      </c>
      <c r="B17">
        <v>2012</v>
      </c>
      <c r="C17" t="s">
        <v>196</v>
      </c>
      <c r="D17">
        <v>4.7443626708760265</v>
      </c>
    </row>
    <row r="18" spans="1:4" x14ac:dyDescent="0.25">
      <c r="A18" t="s">
        <v>203</v>
      </c>
      <c r="B18">
        <v>2013</v>
      </c>
      <c r="C18" t="s">
        <v>196</v>
      </c>
      <c r="D18">
        <v>25.867611354527817</v>
      </c>
    </row>
    <row r="19" spans="1:4" x14ac:dyDescent="0.25">
      <c r="A19" t="s">
        <v>203</v>
      </c>
      <c r="B19">
        <v>2018</v>
      </c>
      <c r="C19" t="s">
        <v>196</v>
      </c>
      <c r="D19">
        <v>17.776805049887109</v>
      </c>
    </row>
    <row r="20" spans="1:4" x14ac:dyDescent="0.25">
      <c r="A20" t="s">
        <v>204</v>
      </c>
      <c r="B20">
        <v>1975</v>
      </c>
      <c r="C20" t="s">
        <v>196</v>
      </c>
      <c r="D20">
        <v>73.354959706500864</v>
      </c>
    </row>
    <row r="21" spans="1:4" x14ac:dyDescent="0.25">
      <c r="A21" t="s">
        <v>204</v>
      </c>
      <c r="B21">
        <v>2007</v>
      </c>
      <c r="C21" t="s">
        <v>196</v>
      </c>
      <c r="D21">
        <v>20.689818226684267</v>
      </c>
    </row>
    <row r="22" spans="1:4" x14ac:dyDescent="0.25">
      <c r="A22" t="s">
        <v>204</v>
      </c>
      <c r="B22">
        <v>2008</v>
      </c>
      <c r="C22" t="s">
        <v>196</v>
      </c>
      <c r="D22">
        <v>202.10889073257954</v>
      </c>
    </row>
    <row r="23" spans="1:4" x14ac:dyDescent="0.25">
      <c r="A23" t="s">
        <v>204</v>
      </c>
      <c r="B23">
        <v>2009</v>
      </c>
      <c r="C23" t="s">
        <v>196</v>
      </c>
      <c r="D23">
        <v>72.811495089236104</v>
      </c>
    </row>
    <row r="24" spans="1:4" x14ac:dyDescent="0.25">
      <c r="A24" t="s">
        <v>204</v>
      </c>
      <c r="B24">
        <v>2010</v>
      </c>
      <c r="C24" t="s">
        <v>196</v>
      </c>
      <c r="D24">
        <v>158.51943775146509</v>
      </c>
    </row>
    <row r="25" spans="1:4" x14ac:dyDescent="0.25">
      <c r="A25" t="s">
        <v>204</v>
      </c>
      <c r="B25">
        <v>2011</v>
      </c>
      <c r="C25" t="s">
        <v>196</v>
      </c>
      <c r="D25">
        <v>71.965662450228336</v>
      </c>
    </row>
    <row r="26" spans="1:4" x14ac:dyDescent="0.25">
      <c r="A26" t="s">
        <v>204</v>
      </c>
      <c r="B26">
        <v>2012</v>
      </c>
      <c r="C26" t="s">
        <v>196</v>
      </c>
      <c r="D26">
        <v>20.897896387218434</v>
      </c>
    </row>
    <row r="27" spans="1:4" x14ac:dyDescent="0.25">
      <c r="A27" t="s">
        <v>204</v>
      </c>
      <c r="B27">
        <v>2013</v>
      </c>
      <c r="C27" t="s">
        <v>196</v>
      </c>
      <c r="D27">
        <v>71.459078612382271</v>
      </c>
    </row>
    <row r="28" spans="1:4" x14ac:dyDescent="0.25">
      <c r="A28" t="s">
        <v>204</v>
      </c>
      <c r="B28">
        <v>2018</v>
      </c>
      <c r="C28" t="s">
        <v>196</v>
      </c>
      <c r="D28">
        <v>26.153697603594445</v>
      </c>
    </row>
    <row r="29" spans="1:4" x14ac:dyDescent="0.25">
      <c r="A29" t="s">
        <v>205</v>
      </c>
      <c r="B29">
        <v>2007</v>
      </c>
      <c r="C29" t="s">
        <v>196</v>
      </c>
      <c r="D29">
        <v>103.17204394765457</v>
      </c>
    </row>
    <row r="30" spans="1:4" x14ac:dyDescent="0.25">
      <c r="A30" t="s">
        <v>205</v>
      </c>
      <c r="B30">
        <v>2008</v>
      </c>
      <c r="C30" t="s">
        <v>196</v>
      </c>
      <c r="D30">
        <v>61.138545650524001</v>
      </c>
    </row>
    <row r="31" spans="1:4" x14ac:dyDescent="0.25">
      <c r="A31" t="s">
        <v>205</v>
      </c>
      <c r="B31">
        <v>2009</v>
      </c>
      <c r="C31" t="s">
        <v>196</v>
      </c>
      <c r="D31">
        <v>179.76992140220057</v>
      </c>
    </row>
    <row r="32" spans="1:4" x14ac:dyDescent="0.25">
      <c r="A32" t="s">
        <v>205</v>
      </c>
      <c r="B32">
        <v>2010</v>
      </c>
      <c r="C32" t="s">
        <v>196</v>
      </c>
      <c r="D32">
        <v>57.861747040322967</v>
      </c>
    </row>
    <row r="33" spans="1:4" x14ac:dyDescent="0.25">
      <c r="A33" t="s">
        <v>205</v>
      </c>
      <c r="B33">
        <v>2011</v>
      </c>
      <c r="C33" t="s">
        <v>196</v>
      </c>
      <c r="D33">
        <v>67.561987928041191</v>
      </c>
    </row>
    <row r="34" spans="1:4" x14ac:dyDescent="0.25">
      <c r="A34" t="s">
        <v>205</v>
      </c>
      <c r="B34">
        <v>2012</v>
      </c>
      <c r="C34" t="s">
        <v>196</v>
      </c>
      <c r="D34">
        <v>45.181739694586348</v>
      </c>
    </row>
    <row r="35" spans="1:4" x14ac:dyDescent="0.25">
      <c r="A35" t="s">
        <v>205</v>
      </c>
      <c r="B35">
        <v>2013</v>
      </c>
      <c r="C35" t="s">
        <v>196</v>
      </c>
      <c r="D35">
        <v>60.209636286703244</v>
      </c>
    </row>
    <row r="36" spans="1:4" x14ac:dyDescent="0.25">
      <c r="A36" t="s">
        <v>205</v>
      </c>
      <c r="B36">
        <v>2017</v>
      </c>
      <c r="C36" t="s">
        <v>196</v>
      </c>
      <c r="D36">
        <v>11.977042425297254</v>
      </c>
    </row>
    <row r="37" spans="1:4" x14ac:dyDescent="0.25">
      <c r="A37" t="s">
        <v>206</v>
      </c>
      <c r="B37">
        <v>1975</v>
      </c>
      <c r="C37" t="s">
        <v>196</v>
      </c>
      <c r="D37">
        <v>224.84596017172325</v>
      </c>
    </row>
    <row r="38" spans="1:4" x14ac:dyDescent="0.25">
      <c r="A38" t="s">
        <v>206</v>
      </c>
      <c r="B38">
        <v>2007</v>
      </c>
      <c r="C38" t="s">
        <v>196</v>
      </c>
      <c r="D38">
        <v>21.24084591942329</v>
      </c>
    </row>
    <row r="39" spans="1:4" x14ac:dyDescent="0.25">
      <c r="A39" t="s">
        <v>206</v>
      </c>
      <c r="B39">
        <v>2009</v>
      </c>
      <c r="C39" t="s">
        <v>196</v>
      </c>
      <c r="D39">
        <v>88.218666656693969</v>
      </c>
    </row>
    <row r="40" spans="1:4" x14ac:dyDescent="0.25">
      <c r="A40" t="s">
        <v>206</v>
      </c>
      <c r="B40">
        <v>2010</v>
      </c>
      <c r="C40" t="s">
        <v>196</v>
      </c>
      <c r="D40">
        <v>178.63082562006102</v>
      </c>
    </row>
    <row r="41" spans="1:4" x14ac:dyDescent="0.25">
      <c r="A41" t="s">
        <v>206</v>
      </c>
      <c r="B41">
        <v>2011</v>
      </c>
      <c r="C41" t="s">
        <v>196</v>
      </c>
      <c r="D41">
        <v>148.31251869810339</v>
      </c>
    </row>
    <row r="42" spans="1:4" x14ac:dyDescent="0.25">
      <c r="A42" t="s">
        <v>206</v>
      </c>
      <c r="B42">
        <v>2012</v>
      </c>
      <c r="C42" t="s">
        <v>196</v>
      </c>
      <c r="D42">
        <v>95.453336459973002</v>
      </c>
    </row>
    <row r="43" spans="1:4" x14ac:dyDescent="0.25">
      <c r="A43" t="s">
        <v>206</v>
      </c>
      <c r="B43">
        <v>2013</v>
      </c>
      <c r="C43" t="s">
        <v>196</v>
      </c>
      <c r="D43">
        <v>176.70475979376221</v>
      </c>
    </row>
    <row r="44" spans="1:4" x14ac:dyDescent="0.25">
      <c r="A44" t="s">
        <v>206</v>
      </c>
      <c r="B44">
        <v>2018</v>
      </c>
      <c r="C44" t="s">
        <v>196</v>
      </c>
      <c r="D44">
        <v>98.300856220518412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69B9-6112-44D2-BC59-0E7E4FEA7AEA}">
  <dimension ref="A1:O102"/>
  <sheetViews>
    <sheetView workbookViewId="0">
      <selection activeCell="L1" activeCellId="1" sqref="H1:H1048576 L1:L1048576"/>
    </sheetView>
  </sheetViews>
  <sheetFormatPr defaultRowHeight="15" x14ac:dyDescent="0.25"/>
  <sheetData>
    <row r="1" spans="1:15" x14ac:dyDescent="0.25">
      <c r="A1" t="s">
        <v>191</v>
      </c>
      <c r="B1" t="s">
        <v>192</v>
      </c>
      <c r="C1" t="s">
        <v>193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201</v>
      </c>
    </row>
    <row r="2" spans="1:15" x14ac:dyDescent="0.25">
      <c r="A2" t="s">
        <v>194</v>
      </c>
      <c r="B2">
        <v>1966</v>
      </c>
      <c r="C2" t="s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3.300325312522181</v>
      </c>
      <c r="M2">
        <v>0</v>
      </c>
      <c r="N2">
        <v>0</v>
      </c>
      <c r="O2">
        <f>SUM(D2:N2)</f>
        <v>3.300325312522181</v>
      </c>
    </row>
    <row r="3" spans="1:15" x14ac:dyDescent="0.25">
      <c r="A3" t="s">
        <v>194</v>
      </c>
      <c r="B3">
        <v>1968</v>
      </c>
      <c r="C3" t="s">
        <v>200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0.12274807556248878</v>
      </c>
      <c r="K3">
        <v>0</v>
      </c>
      <c r="L3">
        <v>0.1288698455365804</v>
      </c>
      <c r="M3">
        <v>0</v>
      </c>
      <c r="N3">
        <v>0</v>
      </c>
      <c r="O3">
        <f t="shared" ref="O3:O66" si="0">SUM(D3:N3)</f>
        <v>0.25161792109906916</v>
      </c>
    </row>
    <row r="4" spans="1:15" x14ac:dyDescent="0.25">
      <c r="A4" t="s">
        <v>194</v>
      </c>
      <c r="B4">
        <v>1971</v>
      </c>
      <c r="C4" t="s">
        <v>200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4.6644268713745732E-2</v>
      </c>
      <c r="K4">
        <v>0</v>
      </c>
      <c r="L4">
        <v>0</v>
      </c>
      <c r="M4">
        <v>0</v>
      </c>
      <c r="N4">
        <v>0</v>
      </c>
      <c r="O4">
        <f t="shared" si="0"/>
        <v>4.6644268713745732E-2</v>
      </c>
    </row>
    <row r="5" spans="1:15" x14ac:dyDescent="0.25">
      <c r="A5" t="s">
        <v>194</v>
      </c>
      <c r="B5">
        <v>1972</v>
      </c>
      <c r="C5" t="s">
        <v>200</v>
      </c>
      <c r="D5">
        <v>0.23303950142127708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0.23303950142127708</v>
      </c>
    </row>
    <row r="6" spans="1:15" x14ac:dyDescent="0.25">
      <c r="A6" t="s">
        <v>194</v>
      </c>
      <c r="B6">
        <v>1977</v>
      </c>
      <c r="C6" t="s">
        <v>200</v>
      </c>
      <c r="D6">
        <v>0.38839916903546179</v>
      </c>
      <c r="E6">
        <v>0</v>
      </c>
      <c r="F6">
        <v>2.1659108041484658E-4</v>
      </c>
      <c r="G6">
        <v>0</v>
      </c>
      <c r="H6">
        <v>0</v>
      </c>
      <c r="I6">
        <v>0</v>
      </c>
      <c r="J6">
        <v>0.33970529911918768</v>
      </c>
      <c r="K6">
        <v>0</v>
      </c>
      <c r="L6">
        <v>0</v>
      </c>
      <c r="M6">
        <v>0</v>
      </c>
      <c r="N6">
        <v>0</v>
      </c>
      <c r="O6">
        <f t="shared" si="0"/>
        <v>0.72832105923506429</v>
      </c>
    </row>
    <row r="7" spans="1:15" x14ac:dyDescent="0.25">
      <c r="A7" t="s">
        <v>194</v>
      </c>
      <c r="B7">
        <v>1991</v>
      </c>
      <c r="C7" t="s">
        <v>200</v>
      </c>
      <c r="D7">
        <v>5.4199661413413701E-3</v>
      </c>
      <c r="E7">
        <v>0</v>
      </c>
      <c r="F7">
        <v>0</v>
      </c>
      <c r="G7">
        <v>2.0198496243671659E-2</v>
      </c>
      <c r="H7">
        <v>0</v>
      </c>
      <c r="I7">
        <v>0</v>
      </c>
      <c r="J7">
        <v>1.6538388312066588E-3</v>
      </c>
      <c r="K7">
        <v>0</v>
      </c>
      <c r="L7">
        <v>5.823023574474135E-2</v>
      </c>
      <c r="M7">
        <v>0</v>
      </c>
      <c r="N7">
        <v>0</v>
      </c>
      <c r="O7">
        <f t="shared" si="0"/>
        <v>8.5502536960961037E-2</v>
      </c>
    </row>
    <row r="8" spans="1:15" x14ac:dyDescent="0.25">
      <c r="A8" t="s">
        <v>194</v>
      </c>
      <c r="B8">
        <v>1992</v>
      </c>
      <c r="C8" t="s">
        <v>200</v>
      </c>
      <c r="D8">
        <v>9.1204913807865751E-4</v>
      </c>
      <c r="E8">
        <v>0</v>
      </c>
      <c r="F8">
        <v>1.2256560022233938E-5</v>
      </c>
      <c r="G8">
        <v>7.52918822293771E-3</v>
      </c>
      <c r="H8">
        <v>7.3878680760105188E-3</v>
      </c>
      <c r="I8">
        <v>0</v>
      </c>
      <c r="J8">
        <v>3.8658475314571113E-3</v>
      </c>
      <c r="K8">
        <v>0</v>
      </c>
      <c r="L8">
        <v>5.0819100658948686E-2</v>
      </c>
      <c r="M8">
        <v>3.0004235002873063E-3</v>
      </c>
      <c r="N8">
        <v>0</v>
      </c>
      <c r="O8">
        <f t="shared" si="0"/>
        <v>7.3526733687742221E-2</v>
      </c>
    </row>
    <row r="9" spans="1:15" x14ac:dyDescent="0.25">
      <c r="A9" t="s">
        <v>194</v>
      </c>
      <c r="B9">
        <v>1994</v>
      </c>
      <c r="C9" t="s">
        <v>200</v>
      </c>
      <c r="D9">
        <v>8.3205824487769878E-2</v>
      </c>
      <c r="E9">
        <v>0</v>
      </c>
      <c r="F9">
        <v>0</v>
      </c>
      <c r="G9">
        <v>2.0884086594224751</v>
      </c>
      <c r="H9">
        <v>3.8786285465924331E-2</v>
      </c>
      <c r="I9">
        <v>0</v>
      </c>
      <c r="J9">
        <v>8.6826514088734468E-3</v>
      </c>
      <c r="K9">
        <v>0</v>
      </c>
      <c r="L9">
        <v>2.2233354966706569E-2</v>
      </c>
      <c r="M9">
        <v>0</v>
      </c>
      <c r="N9">
        <v>0</v>
      </c>
      <c r="O9">
        <f t="shared" si="0"/>
        <v>2.2413167757517494</v>
      </c>
    </row>
    <row r="10" spans="1:15" x14ac:dyDescent="0.25">
      <c r="A10" t="s">
        <v>194</v>
      </c>
      <c r="B10">
        <v>1995</v>
      </c>
      <c r="C10" t="s">
        <v>200</v>
      </c>
      <c r="D10">
        <v>9.4195276690103562E-3</v>
      </c>
      <c r="E10">
        <v>0</v>
      </c>
      <c r="F10">
        <v>0</v>
      </c>
      <c r="G10">
        <v>0.75052978023334427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0.7599493079023546</v>
      </c>
    </row>
    <row r="11" spans="1:15" x14ac:dyDescent="0.25">
      <c r="A11" t="s">
        <v>194</v>
      </c>
      <c r="B11">
        <v>1996</v>
      </c>
      <c r="C11" t="s">
        <v>195</v>
      </c>
      <c r="D11">
        <v>1.0466145800098305E-3</v>
      </c>
      <c r="E11">
        <v>0</v>
      </c>
      <c r="F11">
        <v>0</v>
      </c>
      <c r="G11">
        <v>4.9738012265771658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4.9748478411571755</v>
      </c>
    </row>
    <row r="12" spans="1:15" x14ac:dyDescent="0.25">
      <c r="A12" t="s">
        <v>194</v>
      </c>
      <c r="B12">
        <v>1997</v>
      </c>
      <c r="C12" t="s">
        <v>195</v>
      </c>
      <c r="D12">
        <v>4.4146184625740784E-2</v>
      </c>
      <c r="E12">
        <v>0</v>
      </c>
      <c r="F12">
        <v>0</v>
      </c>
      <c r="G12">
        <v>1.5562369289584521</v>
      </c>
      <c r="H12">
        <v>0</v>
      </c>
      <c r="I12">
        <v>0</v>
      </c>
      <c r="J12">
        <v>0.60448610825536797</v>
      </c>
      <c r="K12">
        <v>0</v>
      </c>
      <c r="L12">
        <v>0</v>
      </c>
      <c r="M12">
        <v>0</v>
      </c>
      <c r="N12">
        <v>0</v>
      </c>
      <c r="O12">
        <f t="shared" si="0"/>
        <v>2.2048692218395609</v>
      </c>
    </row>
    <row r="13" spans="1:15" x14ac:dyDescent="0.25">
      <c r="A13" t="s">
        <v>194</v>
      </c>
      <c r="B13">
        <v>1998</v>
      </c>
      <c r="C13" t="s">
        <v>195</v>
      </c>
      <c r="D13">
        <v>0</v>
      </c>
      <c r="E13">
        <v>0</v>
      </c>
      <c r="F13">
        <v>0</v>
      </c>
      <c r="G13">
        <v>7.2954940685253948</v>
      </c>
      <c r="H13">
        <v>6.8263872289935721</v>
      </c>
      <c r="I13">
        <v>0</v>
      </c>
      <c r="J13">
        <v>6.1872565416005818</v>
      </c>
      <c r="K13">
        <v>0</v>
      </c>
      <c r="L13">
        <v>0</v>
      </c>
      <c r="M13">
        <v>0</v>
      </c>
      <c r="N13">
        <v>0</v>
      </c>
      <c r="O13">
        <f t="shared" si="0"/>
        <v>20.309137839119551</v>
      </c>
    </row>
    <row r="14" spans="1:15" x14ac:dyDescent="0.25">
      <c r="A14" t="s">
        <v>194</v>
      </c>
      <c r="B14">
        <v>1999</v>
      </c>
      <c r="C14" t="s">
        <v>195</v>
      </c>
      <c r="D14">
        <v>1.674582617800105E-2</v>
      </c>
      <c r="E14">
        <v>0</v>
      </c>
      <c r="F14">
        <v>0</v>
      </c>
      <c r="G14">
        <v>0.79848009268160947</v>
      </c>
      <c r="H14">
        <v>4.3034313557593942</v>
      </c>
      <c r="I14">
        <v>0</v>
      </c>
      <c r="J14">
        <v>0.83725555723887479</v>
      </c>
      <c r="K14">
        <v>0</v>
      </c>
      <c r="L14">
        <v>0</v>
      </c>
      <c r="M14">
        <v>0</v>
      </c>
      <c r="N14">
        <v>0</v>
      </c>
      <c r="O14">
        <f t="shared" si="0"/>
        <v>5.9559128318578791</v>
      </c>
    </row>
    <row r="15" spans="1:15" x14ac:dyDescent="0.25">
      <c r="A15" t="s">
        <v>194</v>
      </c>
      <c r="B15">
        <v>2000</v>
      </c>
      <c r="C15" t="s">
        <v>195</v>
      </c>
      <c r="D15">
        <v>0</v>
      </c>
      <c r="E15">
        <v>0</v>
      </c>
      <c r="F15">
        <v>0</v>
      </c>
      <c r="G15">
        <v>0.27281242270218808</v>
      </c>
      <c r="H15">
        <v>16.969002347852555</v>
      </c>
      <c r="I15">
        <v>0</v>
      </c>
      <c r="J15">
        <v>0.9767981497028605</v>
      </c>
      <c r="K15">
        <v>0</v>
      </c>
      <c r="L15">
        <v>0</v>
      </c>
      <c r="M15">
        <v>0</v>
      </c>
      <c r="N15">
        <v>0</v>
      </c>
      <c r="O15">
        <f t="shared" si="0"/>
        <v>18.218612920257605</v>
      </c>
    </row>
    <row r="16" spans="1:15" x14ac:dyDescent="0.25">
      <c r="A16" t="s">
        <v>194</v>
      </c>
      <c r="B16">
        <v>2001</v>
      </c>
      <c r="C16" t="s">
        <v>195</v>
      </c>
      <c r="D16">
        <v>5.5620066027086091E-3</v>
      </c>
      <c r="E16">
        <v>0</v>
      </c>
      <c r="F16">
        <v>0</v>
      </c>
      <c r="G16">
        <v>1.6485833908600964</v>
      </c>
      <c r="H16">
        <v>22.815204603170855</v>
      </c>
      <c r="I16">
        <v>0</v>
      </c>
      <c r="J16">
        <v>1.9629404843831075</v>
      </c>
      <c r="K16">
        <v>0</v>
      </c>
      <c r="L16">
        <v>0</v>
      </c>
      <c r="M16">
        <v>0</v>
      </c>
      <c r="N16">
        <v>0</v>
      </c>
      <c r="O16">
        <f t="shared" si="0"/>
        <v>26.432290485016768</v>
      </c>
    </row>
    <row r="17" spans="1:15" x14ac:dyDescent="0.25">
      <c r="A17" t="s">
        <v>194</v>
      </c>
      <c r="B17">
        <v>2002</v>
      </c>
      <c r="C17" t="s">
        <v>196</v>
      </c>
      <c r="D17">
        <v>1.1482854975746698E-3</v>
      </c>
      <c r="E17">
        <v>0</v>
      </c>
      <c r="F17">
        <v>1.1205971991216899E-5</v>
      </c>
      <c r="G17">
        <v>1.2515673509166625</v>
      </c>
      <c r="H17">
        <v>25.860039279018917</v>
      </c>
      <c r="I17">
        <v>0</v>
      </c>
      <c r="J17">
        <v>0.27637289189615061</v>
      </c>
      <c r="K17">
        <v>0</v>
      </c>
      <c r="L17">
        <v>3.2524234479861448E-2</v>
      </c>
      <c r="M17">
        <v>7.8378293062602905E-4</v>
      </c>
      <c r="N17">
        <v>0</v>
      </c>
      <c r="O17">
        <f t="shared" si="0"/>
        <v>27.422447030711783</v>
      </c>
    </row>
    <row r="18" spans="1:15" x14ac:dyDescent="0.25">
      <c r="A18" t="s">
        <v>194</v>
      </c>
      <c r="B18">
        <v>2003</v>
      </c>
      <c r="C18" t="s">
        <v>196</v>
      </c>
      <c r="D18">
        <v>1.2559373184578906E-3</v>
      </c>
      <c r="E18">
        <v>0</v>
      </c>
      <c r="F18">
        <v>0</v>
      </c>
      <c r="G18">
        <v>1.4426504327593441</v>
      </c>
      <c r="H18">
        <v>4.3636424498724962</v>
      </c>
      <c r="I18">
        <v>0</v>
      </c>
      <c r="J18">
        <v>0.83167385363851376</v>
      </c>
      <c r="K18">
        <v>0</v>
      </c>
      <c r="L18">
        <v>3.0491460395369208E-2</v>
      </c>
      <c r="M18">
        <v>0</v>
      </c>
      <c r="N18">
        <v>0</v>
      </c>
      <c r="O18">
        <f t="shared" si="0"/>
        <v>6.6697141339841819</v>
      </c>
    </row>
    <row r="19" spans="1:15" x14ac:dyDescent="0.25">
      <c r="A19" t="s">
        <v>194</v>
      </c>
      <c r="B19">
        <v>2004</v>
      </c>
      <c r="C19" t="s">
        <v>196</v>
      </c>
      <c r="D19">
        <v>1.7583117131793294E-2</v>
      </c>
      <c r="E19">
        <v>0</v>
      </c>
      <c r="F19">
        <v>1.2840177683876565E-5</v>
      </c>
      <c r="G19">
        <v>1.3619915875806941</v>
      </c>
      <c r="H19">
        <v>5.4419013305838568</v>
      </c>
      <c r="I19">
        <v>0</v>
      </c>
      <c r="J19">
        <v>0.48738609881281231</v>
      </c>
      <c r="K19">
        <v>9.4323456903348899E-4</v>
      </c>
      <c r="L19">
        <v>0.39300107862298417</v>
      </c>
      <c r="M19">
        <v>0</v>
      </c>
      <c r="N19">
        <v>0</v>
      </c>
      <c r="O19">
        <f t="shared" si="0"/>
        <v>7.7028192874788584</v>
      </c>
    </row>
    <row r="20" spans="1:15" x14ac:dyDescent="0.25">
      <c r="A20" t="s">
        <v>194</v>
      </c>
      <c r="B20">
        <v>2005</v>
      </c>
      <c r="C20" t="s">
        <v>196</v>
      </c>
      <c r="D20">
        <v>4.7845184677134777E-4</v>
      </c>
      <c r="E20">
        <v>0</v>
      </c>
      <c r="F20">
        <v>0</v>
      </c>
      <c r="G20">
        <v>2.5968192819031743E-2</v>
      </c>
      <c r="H20">
        <v>13.214263639412955</v>
      </c>
      <c r="I20">
        <v>0</v>
      </c>
      <c r="J20">
        <v>0</v>
      </c>
      <c r="K20">
        <v>0</v>
      </c>
      <c r="L20">
        <v>1.1502057413046589</v>
      </c>
      <c r="M20">
        <v>0</v>
      </c>
      <c r="N20">
        <v>0</v>
      </c>
      <c r="O20">
        <f t="shared" si="0"/>
        <v>14.390916025383417</v>
      </c>
    </row>
    <row r="21" spans="1:15" x14ac:dyDescent="0.25">
      <c r="A21" t="s">
        <v>194</v>
      </c>
      <c r="B21">
        <v>2006</v>
      </c>
      <c r="C21" t="s">
        <v>196</v>
      </c>
      <c r="D21">
        <v>5.0237474982925039E-3</v>
      </c>
      <c r="E21">
        <v>0</v>
      </c>
      <c r="F21">
        <v>1.8676631536885787E-5</v>
      </c>
      <c r="G21">
        <v>1.4981154769697079E-2</v>
      </c>
      <c r="H21">
        <v>29.291407025733569</v>
      </c>
      <c r="I21">
        <v>0</v>
      </c>
      <c r="J21">
        <v>0</v>
      </c>
      <c r="K21">
        <v>0</v>
      </c>
      <c r="L21">
        <v>9.0254729559533509</v>
      </c>
      <c r="M21">
        <v>0</v>
      </c>
      <c r="N21">
        <v>0</v>
      </c>
      <c r="O21">
        <f t="shared" si="0"/>
        <v>38.33690356058645</v>
      </c>
    </row>
    <row r="22" spans="1:15" x14ac:dyDescent="0.25">
      <c r="A22" t="s">
        <v>194</v>
      </c>
      <c r="B22">
        <v>2009</v>
      </c>
      <c r="C22" t="s">
        <v>196</v>
      </c>
      <c r="D22">
        <v>0</v>
      </c>
      <c r="E22">
        <v>0</v>
      </c>
      <c r="F22">
        <v>0</v>
      </c>
      <c r="G22">
        <v>0</v>
      </c>
      <c r="H22">
        <v>2.8787234291357828</v>
      </c>
      <c r="I22">
        <v>0</v>
      </c>
      <c r="J22">
        <v>0</v>
      </c>
      <c r="K22">
        <v>0</v>
      </c>
      <c r="L22">
        <v>3.6146420089528641</v>
      </c>
      <c r="M22">
        <v>0</v>
      </c>
      <c r="N22">
        <v>0</v>
      </c>
      <c r="O22">
        <f t="shared" si="0"/>
        <v>6.493365438088647</v>
      </c>
    </row>
    <row r="23" spans="1:15" x14ac:dyDescent="0.25">
      <c r="A23" t="s">
        <v>194</v>
      </c>
      <c r="B23">
        <v>2013</v>
      </c>
      <c r="C23" t="s">
        <v>196</v>
      </c>
      <c r="D23">
        <v>7.1767821404178627E-4</v>
      </c>
      <c r="E23">
        <v>0</v>
      </c>
      <c r="F23">
        <v>0</v>
      </c>
      <c r="G23">
        <v>0</v>
      </c>
      <c r="H23">
        <v>4.3440646082443211</v>
      </c>
      <c r="I23">
        <v>0</v>
      </c>
      <c r="J23">
        <v>0</v>
      </c>
      <c r="K23">
        <v>0</v>
      </c>
      <c r="L23">
        <v>0.42688047068050472</v>
      </c>
      <c r="M23">
        <v>0</v>
      </c>
      <c r="N23">
        <v>0</v>
      </c>
      <c r="O23">
        <f t="shared" si="0"/>
        <v>4.7716627571388681</v>
      </c>
    </row>
    <row r="24" spans="1:15" x14ac:dyDescent="0.25">
      <c r="A24" t="s">
        <v>194</v>
      </c>
      <c r="B24">
        <v>2022</v>
      </c>
      <c r="C24" t="s">
        <v>196</v>
      </c>
      <c r="D24">
        <v>0</v>
      </c>
      <c r="E24">
        <v>0</v>
      </c>
      <c r="F24">
        <v>0</v>
      </c>
      <c r="G24">
        <v>0</v>
      </c>
      <c r="H24">
        <v>39.89447083161167</v>
      </c>
      <c r="I24">
        <v>0</v>
      </c>
      <c r="J24">
        <v>0</v>
      </c>
      <c r="K24">
        <v>0</v>
      </c>
      <c r="L24">
        <v>275.27014910466289</v>
      </c>
      <c r="M24">
        <v>0</v>
      </c>
      <c r="N24">
        <v>0</v>
      </c>
      <c r="O24">
        <f t="shared" si="0"/>
        <v>315.16461993627456</v>
      </c>
    </row>
    <row r="25" spans="1:15" x14ac:dyDescent="0.25">
      <c r="A25" t="s">
        <v>197</v>
      </c>
      <c r="B25">
        <v>1966</v>
      </c>
      <c r="C25" t="s">
        <v>200</v>
      </c>
      <c r="D25">
        <v>0</v>
      </c>
      <c r="E25">
        <v>0</v>
      </c>
      <c r="F25">
        <v>0</v>
      </c>
      <c r="G25">
        <v>0</v>
      </c>
      <c r="H25">
        <v>0</v>
      </c>
      <c r="I25">
        <v>9.1655306016104756</v>
      </c>
      <c r="J25">
        <v>230.15264167966643</v>
      </c>
      <c r="K25">
        <v>0</v>
      </c>
      <c r="L25">
        <v>0</v>
      </c>
      <c r="M25">
        <v>0</v>
      </c>
      <c r="N25">
        <v>2.5769989497394622E-2</v>
      </c>
      <c r="O25">
        <f t="shared" si="0"/>
        <v>239.34394227077431</v>
      </c>
    </row>
    <row r="26" spans="1:15" x14ac:dyDescent="0.25">
      <c r="A26" t="s">
        <v>197</v>
      </c>
      <c r="B26">
        <v>1967</v>
      </c>
      <c r="C26" t="s">
        <v>200</v>
      </c>
      <c r="D26">
        <v>0</v>
      </c>
      <c r="E26">
        <v>0</v>
      </c>
      <c r="F26">
        <v>0</v>
      </c>
      <c r="G26">
        <v>0</v>
      </c>
      <c r="H26">
        <v>0</v>
      </c>
      <c r="I26">
        <v>7.9583631565203161</v>
      </c>
      <c r="J26">
        <v>250.52882222303955</v>
      </c>
      <c r="K26">
        <v>0</v>
      </c>
      <c r="L26">
        <v>0</v>
      </c>
      <c r="M26">
        <v>0</v>
      </c>
      <c r="N26">
        <v>0.10307995798957849</v>
      </c>
      <c r="O26">
        <f t="shared" si="0"/>
        <v>258.59026533754945</v>
      </c>
    </row>
    <row r="27" spans="1:15" x14ac:dyDescent="0.25">
      <c r="A27" t="s">
        <v>197</v>
      </c>
      <c r="B27">
        <v>1972</v>
      </c>
      <c r="C27" t="s">
        <v>200</v>
      </c>
      <c r="D27">
        <v>0</v>
      </c>
      <c r="E27">
        <v>0</v>
      </c>
      <c r="F27">
        <v>0</v>
      </c>
      <c r="G27">
        <v>0</v>
      </c>
      <c r="H27">
        <v>0</v>
      </c>
      <c r="I27">
        <v>23.070311172834174</v>
      </c>
      <c r="J27">
        <v>98.198460449991018</v>
      </c>
      <c r="K27">
        <v>0</v>
      </c>
      <c r="L27">
        <v>0</v>
      </c>
      <c r="M27">
        <v>0</v>
      </c>
      <c r="N27">
        <v>0</v>
      </c>
      <c r="O27">
        <f t="shared" si="0"/>
        <v>121.2687716228252</v>
      </c>
    </row>
    <row r="28" spans="1:15" x14ac:dyDescent="0.25">
      <c r="A28" t="s">
        <v>197</v>
      </c>
      <c r="B28">
        <v>1977</v>
      </c>
      <c r="C28" t="s">
        <v>200</v>
      </c>
      <c r="D28">
        <v>0.38839916903546179</v>
      </c>
      <c r="E28">
        <v>0</v>
      </c>
      <c r="F28">
        <v>0</v>
      </c>
      <c r="G28">
        <v>0</v>
      </c>
      <c r="H28">
        <v>0</v>
      </c>
      <c r="I28">
        <v>32.459391301313197</v>
      </c>
      <c r="J28">
        <v>117.83815253998921</v>
      </c>
      <c r="K28">
        <v>2.5002506760223538E-2</v>
      </c>
      <c r="L28">
        <v>0</v>
      </c>
      <c r="M28">
        <v>0</v>
      </c>
      <c r="N28">
        <v>0</v>
      </c>
      <c r="O28">
        <f t="shared" si="0"/>
        <v>150.71094551709808</v>
      </c>
    </row>
    <row r="29" spans="1:15" x14ac:dyDescent="0.25">
      <c r="A29" t="s">
        <v>197</v>
      </c>
      <c r="B29">
        <v>1996</v>
      </c>
      <c r="C29" t="s">
        <v>200</v>
      </c>
      <c r="D29">
        <v>8.9311073245262121E-2</v>
      </c>
      <c r="E29">
        <v>0</v>
      </c>
      <c r="F29">
        <v>0</v>
      </c>
      <c r="G29">
        <v>76.656630822743963</v>
      </c>
      <c r="H29">
        <v>0</v>
      </c>
      <c r="I29">
        <v>48.549099551500568</v>
      </c>
      <c r="J29">
        <v>120.08008771205409</v>
      </c>
      <c r="K29">
        <v>0</v>
      </c>
      <c r="L29">
        <v>0</v>
      </c>
      <c r="M29">
        <v>0</v>
      </c>
      <c r="N29">
        <v>0.32406290593158227</v>
      </c>
      <c r="O29">
        <f t="shared" si="0"/>
        <v>245.69919206547544</v>
      </c>
    </row>
    <row r="30" spans="1:15" x14ac:dyDescent="0.25">
      <c r="A30" t="s">
        <v>197</v>
      </c>
      <c r="B30">
        <v>1997</v>
      </c>
      <c r="C30" t="s">
        <v>200</v>
      </c>
      <c r="D30">
        <v>8.9311073245262121E-2</v>
      </c>
      <c r="E30">
        <v>0</v>
      </c>
      <c r="F30">
        <v>0</v>
      </c>
      <c r="G30">
        <v>43.392322106196495</v>
      </c>
      <c r="H30">
        <v>0</v>
      </c>
      <c r="I30">
        <v>9.7829106206123821</v>
      </c>
      <c r="J30">
        <v>16.516330183382703</v>
      </c>
      <c r="K30">
        <v>0</v>
      </c>
      <c r="L30">
        <v>0</v>
      </c>
      <c r="M30">
        <v>0</v>
      </c>
      <c r="N30">
        <v>1.6203148904377643E-2</v>
      </c>
      <c r="O30">
        <f t="shared" si="0"/>
        <v>69.797077132341229</v>
      </c>
    </row>
    <row r="31" spans="1:15" x14ac:dyDescent="0.25">
      <c r="A31" t="s">
        <v>197</v>
      </c>
      <c r="B31">
        <v>1998</v>
      </c>
      <c r="C31" t="s">
        <v>200</v>
      </c>
      <c r="D31">
        <v>2.604906314083931E-2</v>
      </c>
      <c r="E31">
        <v>0</v>
      </c>
      <c r="F31">
        <v>0</v>
      </c>
      <c r="G31">
        <v>14.721622776492906</v>
      </c>
      <c r="H31">
        <v>0</v>
      </c>
      <c r="I31">
        <v>29.997177660813072</v>
      </c>
      <c r="J31">
        <v>11.362051754268647</v>
      </c>
      <c r="K31">
        <v>2.0960701527392839E-4</v>
      </c>
      <c r="L31">
        <v>0</v>
      </c>
      <c r="M31">
        <v>0</v>
      </c>
      <c r="N31">
        <v>4.3208386770344581E-2</v>
      </c>
      <c r="O31">
        <f t="shared" si="0"/>
        <v>56.150319248501084</v>
      </c>
    </row>
    <row r="32" spans="1:15" x14ac:dyDescent="0.25">
      <c r="A32" t="s">
        <v>197</v>
      </c>
      <c r="B32">
        <v>1999</v>
      </c>
      <c r="C32" t="s">
        <v>200</v>
      </c>
      <c r="D32">
        <v>4.4655535290976768E-3</v>
      </c>
      <c r="E32">
        <v>0</v>
      </c>
      <c r="F32">
        <v>0</v>
      </c>
      <c r="G32">
        <v>21.556856305587381</v>
      </c>
      <c r="H32">
        <v>0</v>
      </c>
      <c r="I32">
        <v>19.666494599537007</v>
      </c>
      <c r="J32">
        <v>14.123187487565973</v>
      </c>
      <c r="K32">
        <v>0</v>
      </c>
      <c r="L32">
        <v>0</v>
      </c>
      <c r="M32">
        <v>0</v>
      </c>
      <c r="N32">
        <v>0</v>
      </c>
      <c r="O32">
        <f t="shared" si="0"/>
        <v>55.351003946219457</v>
      </c>
    </row>
    <row r="33" spans="1:15" x14ac:dyDescent="0.25">
      <c r="A33" t="s">
        <v>197</v>
      </c>
      <c r="B33">
        <v>2001</v>
      </c>
      <c r="C33" t="s">
        <v>200</v>
      </c>
      <c r="D33">
        <v>1.9327474173296659E-2</v>
      </c>
      <c r="E33">
        <v>0</v>
      </c>
      <c r="F33">
        <v>2.1789419631834089E-4</v>
      </c>
      <c r="G33">
        <v>19.502760435675924</v>
      </c>
      <c r="H33">
        <v>0</v>
      </c>
      <c r="I33">
        <v>27.260305341580775</v>
      </c>
      <c r="J33">
        <v>9.2157649366541676</v>
      </c>
      <c r="K33">
        <v>6.288232460423801E-3</v>
      </c>
      <c r="L33">
        <v>0</v>
      </c>
      <c r="M33">
        <v>0</v>
      </c>
      <c r="N33">
        <v>0.23393291398822189</v>
      </c>
      <c r="O33">
        <f t="shared" si="0"/>
        <v>56.238597228729127</v>
      </c>
    </row>
    <row r="34" spans="1:15" x14ac:dyDescent="0.25">
      <c r="A34" t="s">
        <v>197</v>
      </c>
      <c r="B34">
        <v>2002</v>
      </c>
      <c r="C34" t="s">
        <v>200</v>
      </c>
      <c r="D34">
        <v>3.0939907101759347E-2</v>
      </c>
      <c r="E34">
        <v>0</v>
      </c>
      <c r="F34">
        <v>0</v>
      </c>
      <c r="G34">
        <v>62.748720255409459</v>
      </c>
      <c r="H34">
        <v>0</v>
      </c>
      <c r="I34">
        <v>15.24607987135686</v>
      </c>
      <c r="J34">
        <v>19.81976160443336</v>
      </c>
      <c r="K34">
        <v>0</v>
      </c>
      <c r="L34">
        <v>2.4901361083058355</v>
      </c>
      <c r="M34">
        <v>2.4384389082509617E-2</v>
      </c>
      <c r="N34">
        <v>0.10370012824882699</v>
      </c>
      <c r="O34">
        <f t="shared" si="0"/>
        <v>100.46372226393862</v>
      </c>
    </row>
    <row r="35" spans="1:15" x14ac:dyDescent="0.25">
      <c r="A35" t="s">
        <v>197</v>
      </c>
      <c r="B35">
        <v>2003</v>
      </c>
      <c r="C35" t="s">
        <v>200</v>
      </c>
      <c r="D35">
        <v>0</v>
      </c>
      <c r="E35">
        <v>0</v>
      </c>
      <c r="F35">
        <v>0</v>
      </c>
      <c r="G35">
        <v>34.67480887049615</v>
      </c>
      <c r="H35">
        <v>0</v>
      </c>
      <c r="I35">
        <v>19.787502959932834</v>
      </c>
      <c r="J35">
        <v>5.8545870001451759</v>
      </c>
      <c r="K35">
        <v>2.3356301711119601E-3</v>
      </c>
      <c r="L35">
        <v>0</v>
      </c>
      <c r="M35">
        <v>0</v>
      </c>
      <c r="N35">
        <v>2.0832614129630798E-2</v>
      </c>
      <c r="O35">
        <f t="shared" si="0"/>
        <v>60.340067074874902</v>
      </c>
    </row>
    <row r="36" spans="1:15" x14ac:dyDescent="0.25">
      <c r="A36" t="s">
        <v>197</v>
      </c>
      <c r="B36">
        <v>2004</v>
      </c>
      <c r="C36" t="s">
        <v>200</v>
      </c>
      <c r="D36">
        <v>0</v>
      </c>
      <c r="E36">
        <v>0</v>
      </c>
      <c r="F36">
        <v>4.5757794049043548E-5</v>
      </c>
      <c r="G36">
        <v>53.675082844825489</v>
      </c>
      <c r="H36">
        <v>0</v>
      </c>
      <c r="I36">
        <v>25.402604509766562</v>
      </c>
      <c r="J36">
        <v>9.1956708041838606</v>
      </c>
      <c r="K36">
        <v>7.5458805526689944E-3</v>
      </c>
      <c r="L36">
        <v>0</v>
      </c>
      <c r="M36">
        <v>0</v>
      </c>
      <c r="N36">
        <v>0</v>
      </c>
      <c r="O36">
        <f t="shared" si="0"/>
        <v>88.280949797122631</v>
      </c>
    </row>
    <row r="37" spans="1:15" x14ac:dyDescent="0.25">
      <c r="A37" t="s">
        <v>197</v>
      </c>
      <c r="B37">
        <v>2005</v>
      </c>
      <c r="C37" t="s">
        <v>200</v>
      </c>
      <c r="D37">
        <v>0</v>
      </c>
      <c r="E37">
        <v>0</v>
      </c>
      <c r="F37">
        <v>2.4513085389895008E-5</v>
      </c>
      <c r="G37">
        <v>16.035026431890351</v>
      </c>
      <c r="H37">
        <v>0</v>
      </c>
      <c r="I37">
        <v>19.039193295153812</v>
      </c>
      <c r="J37">
        <v>7.5487282544576839</v>
      </c>
      <c r="K37">
        <v>7.0742692687538725E-4</v>
      </c>
      <c r="L37">
        <v>0</v>
      </c>
      <c r="M37">
        <v>0</v>
      </c>
      <c r="N37">
        <v>2.4034669328627467E-2</v>
      </c>
      <c r="O37">
        <f t="shared" si="0"/>
        <v>42.647714590842739</v>
      </c>
    </row>
    <row r="38" spans="1:15" x14ac:dyDescent="0.25">
      <c r="A38" t="s">
        <v>197</v>
      </c>
      <c r="B38">
        <v>2006</v>
      </c>
      <c r="C38" t="s">
        <v>200</v>
      </c>
      <c r="D38">
        <v>0</v>
      </c>
      <c r="E38">
        <v>0</v>
      </c>
      <c r="F38">
        <v>0</v>
      </c>
      <c r="G38">
        <v>12.462544465222756</v>
      </c>
      <c r="H38">
        <v>0</v>
      </c>
      <c r="I38">
        <v>47.565186125841983</v>
      </c>
      <c r="J38">
        <v>0.52095901333852301</v>
      </c>
      <c r="K38">
        <v>0</v>
      </c>
      <c r="L38">
        <v>0</v>
      </c>
      <c r="M38">
        <v>0</v>
      </c>
      <c r="N38">
        <v>0</v>
      </c>
      <c r="O38">
        <f t="shared" si="0"/>
        <v>60.548689604403265</v>
      </c>
    </row>
    <row r="39" spans="1:15" x14ac:dyDescent="0.25">
      <c r="A39" t="s">
        <v>197</v>
      </c>
      <c r="B39">
        <v>2009</v>
      </c>
      <c r="C39" t="s">
        <v>200</v>
      </c>
      <c r="D39">
        <v>0</v>
      </c>
      <c r="E39">
        <v>0</v>
      </c>
      <c r="F39">
        <v>0</v>
      </c>
      <c r="G39">
        <v>13.862046859280415</v>
      </c>
      <c r="H39">
        <v>0</v>
      </c>
      <c r="I39">
        <v>25.341111929478949</v>
      </c>
      <c r="J39">
        <v>1.3753317946245098</v>
      </c>
      <c r="K39">
        <v>0</v>
      </c>
      <c r="L39">
        <v>0</v>
      </c>
      <c r="M39">
        <v>0</v>
      </c>
      <c r="N39">
        <v>0</v>
      </c>
      <c r="O39">
        <f t="shared" si="0"/>
        <v>40.578490583383875</v>
      </c>
    </row>
    <row r="40" spans="1:15" x14ac:dyDescent="0.25">
      <c r="A40" t="s">
        <v>197</v>
      </c>
      <c r="B40">
        <v>2015</v>
      </c>
      <c r="C40" t="s">
        <v>200</v>
      </c>
      <c r="D40">
        <v>0</v>
      </c>
      <c r="E40">
        <v>0</v>
      </c>
      <c r="F40">
        <v>0</v>
      </c>
      <c r="G40">
        <v>5.1260794409323598</v>
      </c>
      <c r="H40">
        <v>0</v>
      </c>
      <c r="I40">
        <v>3.3363747499288299</v>
      </c>
      <c r="J40">
        <v>0</v>
      </c>
      <c r="K40">
        <v>0.54875101797230452</v>
      </c>
      <c r="L40">
        <v>0</v>
      </c>
      <c r="M40">
        <v>0</v>
      </c>
      <c r="N40">
        <v>0</v>
      </c>
      <c r="O40">
        <f t="shared" si="0"/>
        <v>9.0112052088334931</v>
      </c>
    </row>
    <row r="41" spans="1:15" x14ac:dyDescent="0.25">
      <c r="A41" t="s">
        <v>197</v>
      </c>
      <c r="B41">
        <v>2022</v>
      </c>
      <c r="C41" t="s">
        <v>200</v>
      </c>
      <c r="D41">
        <v>0</v>
      </c>
      <c r="E41">
        <v>0</v>
      </c>
      <c r="F41">
        <v>2.1789418592196904E-3</v>
      </c>
      <c r="G41">
        <v>27.748598970043105</v>
      </c>
      <c r="H41">
        <v>0</v>
      </c>
      <c r="I41">
        <v>171.1447122783951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198.89549019029744</v>
      </c>
    </row>
    <row r="42" spans="1:15" x14ac:dyDescent="0.25">
      <c r="A42" t="s">
        <v>198</v>
      </c>
      <c r="B42">
        <v>1966</v>
      </c>
      <c r="C42" t="s">
        <v>200</v>
      </c>
      <c r="D42">
        <v>0</v>
      </c>
      <c r="E42">
        <v>0</v>
      </c>
      <c r="F42">
        <v>0</v>
      </c>
      <c r="G42">
        <v>0</v>
      </c>
      <c r="H42">
        <v>1.3708206805408489</v>
      </c>
      <c r="I42">
        <v>0</v>
      </c>
      <c r="J42">
        <v>0</v>
      </c>
      <c r="K42">
        <v>0</v>
      </c>
      <c r="L42">
        <v>15.715834821534195</v>
      </c>
      <c r="M42">
        <v>0</v>
      </c>
      <c r="N42">
        <v>0</v>
      </c>
      <c r="O42">
        <f t="shared" si="0"/>
        <v>17.086655502075043</v>
      </c>
    </row>
    <row r="43" spans="1:15" x14ac:dyDescent="0.25">
      <c r="A43" t="s">
        <v>198</v>
      </c>
      <c r="B43">
        <v>1967</v>
      </c>
      <c r="C43" t="s">
        <v>200</v>
      </c>
      <c r="D43">
        <v>9.1551232701215984E-2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5.4219630134292967</v>
      </c>
      <c r="M43">
        <v>0</v>
      </c>
      <c r="N43">
        <v>0</v>
      </c>
      <c r="O43">
        <f t="shared" si="0"/>
        <v>5.5135142461305122</v>
      </c>
    </row>
    <row r="44" spans="1:15" x14ac:dyDescent="0.25">
      <c r="A44" t="s">
        <v>198</v>
      </c>
      <c r="B44">
        <v>1968</v>
      </c>
      <c r="C44" t="s">
        <v>200</v>
      </c>
      <c r="D44">
        <v>5.5485595576494538E-2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5.5485595576494538E-2</v>
      </c>
    </row>
    <row r="45" spans="1:15" x14ac:dyDescent="0.25">
      <c r="A45" t="s">
        <v>198</v>
      </c>
      <c r="B45">
        <v>1969</v>
      </c>
      <c r="C45" t="s">
        <v>200</v>
      </c>
      <c r="D45">
        <v>0.15535966761418471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0.15535966761418471</v>
      </c>
    </row>
    <row r="46" spans="1:15" x14ac:dyDescent="0.25">
      <c r="A46" t="s">
        <v>198</v>
      </c>
      <c r="B46">
        <v>1971</v>
      </c>
      <c r="C46" t="s">
        <v>200</v>
      </c>
      <c r="D46">
        <v>3.3291357345896722E-2</v>
      </c>
      <c r="E46">
        <v>5.4899021202610638E-4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3.3840347557922826E-2</v>
      </c>
    </row>
    <row r="47" spans="1:15" x14ac:dyDescent="0.25">
      <c r="A47" t="s">
        <v>198</v>
      </c>
      <c r="B47">
        <v>1972</v>
      </c>
      <c r="C47" t="s">
        <v>200</v>
      </c>
      <c r="D47">
        <v>0.28852509699777162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0.28852509699777162</v>
      </c>
    </row>
    <row r="48" spans="1:15" x14ac:dyDescent="0.25">
      <c r="A48" t="s">
        <v>198</v>
      </c>
      <c r="B48">
        <v>1977</v>
      </c>
      <c r="C48" t="s">
        <v>195</v>
      </c>
      <c r="D48">
        <v>0.11097119115298908</v>
      </c>
      <c r="E48">
        <v>0</v>
      </c>
      <c r="F48">
        <v>2.1659108041484658E-4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0.11118778223340392</v>
      </c>
    </row>
    <row r="49" spans="1:15" x14ac:dyDescent="0.25">
      <c r="A49" t="s">
        <v>198</v>
      </c>
      <c r="B49">
        <v>1991</v>
      </c>
      <c r="C49" t="s">
        <v>195</v>
      </c>
      <c r="D49">
        <v>0</v>
      </c>
      <c r="E49">
        <v>0</v>
      </c>
      <c r="F49">
        <v>1.720218342514011E-5</v>
      </c>
      <c r="G49">
        <v>1.2055846388450813E-2</v>
      </c>
      <c r="H49">
        <v>0.15242332805293896</v>
      </c>
      <c r="I49">
        <v>0</v>
      </c>
      <c r="J49">
        <v>0</v>
      </c>
      <c r="K49">
        <v>0</v>
      </c>
      <c r="L49">
        <v>10.254908934397999</v>
      </c>
      <c r="M49">
        <v>0</v>
      </c>
      <c r="N49">
        <v>0</v>
      </c>
      <c r="O49">
        <f t="shared" si="0"/>
        <v>10.419405311022814</v>
      </c>
    </row>
    <row r="50" spans="1:15" x14ac:dyDescent="0.25">
      <c r="A50" t="s">
        <v>198</v>
      </c>
      <c r="B50">
        <v>1992</v>
      </c>
      <c r="C50" t="s">
        <v>196</v>
      </c>
      <c r="D50">
        <v>0</v>
      </c>
      <c r="E50">
        <v>0</v>
      </c>
      <c r="F50">
        <v>0</v>
      </c>
      <c r="G50">
        <v>1.9346255121909243E-2</v>
      </c>
      <c r="H50">
        <v>0.90365253760955333</v>
      </c>
      <c r="I50">
        <v>0</v>
      </c>
      <c r="J50">
        <v>0</v>
      </c>
      <c r="K50">
        <v>0</v>
      </c>
      <c r="L50">
        <v>29.170165940735416</v>
      </c>
      <c r="M50">
        <v>0</v>
      </c>
      <c r="N50">
        <v>0</v>
      </c>
      <c r="O50">
        <f t="shared" si="0"/>
        <v>30.093164733466878</v>
      </c>
    </row>
    <row r="51" spans="1:15" x14ac:dyDescent="0.25">
      <c r="A51" t="s">
        <v>198</v>
      </c>
      <c r="B51">
        <v>1993</v>
      </c>
      <c r="C51" t="s">
        <v>196</v>
      </c>
      <c r="D51">
        <v>8.8135894545338675E-4</v>
      </c>
      <c r="E51">
        <v>0</v>
      </c>
      <c r="F51">
        <v>0</v>
      </c>
      <c r="G51">
        <v>1.4225184976767809E-3</v>
      </c>
      <c r="H51">
        <v>1.6766565208498052</v>
      </c>
      <c r="I51">
        <v>0</v>
      </c>
      <c r="J51">
        <v>0</v>
      </c>
      <c r="K51">
        <v>0</v>
      </c>
      <c r="L51">
        <v>13.205834652374012</v>
      </c>
      <c r="M51">
        <v>0</v>
      </c>
      <c r="N51">
        <v>0</v>
      </c>
      <c r="O51">
        <f t="shared" si="0"/>
        <v>14.884795050666947</v>
      </c>
    </row>
    <row r="52" spans="1:15" x14ac:dyDescent="0.25">
      <c r="A52" t="s">
        <v>198</v>
      </c>
      <c r="B52">
        <v>1994</v>
      </c>
      <c r="C52" t="s">
        <v>196</v>
      </c>
      <c r="D52">
        <v>2.00509228892784E-3</v>
      </c>
      <c r="E52">
        <v>0</v>
      </c>
      <c r="F52">
        <v>0</v>
      </c>
      <c r="G52">
        <v>0.16317712490680447</v>
      </c>
      <c r="H52">
        <v>0.98966282786052873</v>
      </c>
      <c r="I52">
        <v>0</v>
      </c>
      <c r="J52">
        <v>0</v>
      </c>
      <c r="K52">
        <v>0</v>
      </c>
      <c r="L52">
        <v>66.057257483841468</v>
      </c>
      <c r="M52">
        <v>0</v>
      </c>
      <c r="N52">
        <v>0</v>
      </c>
      <c r="O52">
        <f t="shared" si="0"/>
        <v>67.212102528897731</v>
      </c>
    </row>
    <row r="53" spans="1:15" x14ac:dyDescent="0.25">
      <c r="A53" t="s">
        <v>198</v>
      </c>
      <c r="B53">
        <v>1995</v>
      </c>
      <c r="C53" t="s">
        <v>196</v>
      </c>
      <c r="D53">
        <v>1.8606477476754632E-3</v>
      </c>
      <c r="E53">
        <v>0</v>
      </c>
      <c r="F53">
        <v>0</v>
      </c>
      <c r="G53">
        <v>3.2588609959891854E-3</v>
      </c>
      <c r="H53">
        <v>0.18057654132969847</v>
      </c>
      <c r="I53">
        <v>0</v>
      </c>
      <c r="J53">
        <v>0</v>
      </c>
      <c r="K53">
        <v>0</v>
      </c>
      <c r="L53">
        <v>35.473265873971407</v>
      </c>
      <c r="M53">
        <v>0</v>
      </c>
      <c r="N53">
        <v>0</v>
      </c>
      <c r="O53">
        <f t="shared" si="0"/>
        <v>35.658961924044767</v>
      </c>
    </row>
    <row r="54" spans="1:15" x14ac:dyDescent="0.25">
      <c r="A54" t="s">
        <v>198</v>
      </c>
      <c r="B54">
        <v>1996</v>
      </c>
      <c r="C54" t="s">
        <v>196</v>
      </c>
      <c r="D54">
        <v>0</v>
      </c>
      <c r="E54">
        <v>0</v>
      </c>
      <c r="F54">
        <v>0</v>
      </c>
      <c r="G54">
        <v>0.10811142473725241</v>
      </c>
      <c r="H54">
        <v>3.2847225265292828</v>
      </c>
      <c r="I54">
        <v>0</v>
      </c>
      <c r="J54">
        <v>0</v>
      </c>
      <c r="K54">
        <v>0</v>
      </c>
      <c r="L54">
        <v>37.021271806946828</v>
      </c>
      <c r="M54">
        <v>0</v>
      </c>
      <c r="N54">
        <v>0</v>
      </c>
      <c r="O54">
        <f t="shared" si="0"/>
        <v>40.414105758213367</v>
      </c>
    </row>
    <row r="55" spans="1:15" x14ac:dyDescent="0.25">
      <c r="A55" t="s">
        <v>198</v>
      </c>
      <c r="B55">
        <v>1997</v>
      </c>
      <c r="C55" t="s">
        <v>196</v>
      </c>
      <c r="D55">
        <v>0</v>
      </c>
      <c r="E55">
        <v>0</v>
      </c>
      <c r="F55">
        <v>0</v>
      </c>
      <c r="G55">
        <v>3.4709457533289946E-2</v>
      </c>
      <c r="H55">
        <v>0.57703112975316873</v>
      </c>
      <c r="I55">
        <v>0</v>
      </c>
      <c r="J55">
        <v>0</v>
      </c>
      <c r="K55">
        <v>0</v>
      </c>
      <c r="L55">
        <v>14.354168097126706</v>
      </c>
      <c r="M55">
        <v>0</v>
      </c>
      <c r="N55">
        <v>0</v>
      </c>
      <c r="O55">
        <f t="shared" si="0"/>
        <v>14.965908684413165</v>
      </c>
    </row>
    <row r="56" spans="1:15" x14ac:dyDescent="0.25">
      <c r="A56" t="s">
        <v>198</v>
      </c>
      <c r="B56">
        <v>1998</v>
      </c>
      <c r="C56" t="s">
        <v>196</v>
      </c>
      <c r="D56">
        <v>4.4067991661145799E-4</v>
      </c>
      <c r="E56">
        <v>0</v>
      </c>
      <c r="F56">
        <v>0</v>
      </c>
      <c r="G56">
        <v>2.3044803903644041E-2</v>
      </c>
      <c r="H56">
        <v>4.8884335994051646</v>
      </c>
      <c r="I56">
        <v>0</v>
      </c>
      <c r="J56">
        <v>0</v>
      </c>
      <c r="K56">
        <v>0</v>
      </c>
      <c r="L56">
        <v>14.628769571405916</v>
      </c>
      <c r="M56">
        <v>0</v>
      </c>
      <c r="N56">
        <v>0</v>
      </c>
      <c r="O56">
        <f t="shared" si="0"/>
        <v>19.540688654631339</v>
      </c>
    </row>
    <row r="57" spans="1:15" x14ac:dyDescent="0.25">
      <c r="A57" t="s">
        <v>198</v>
      </c>
      <c r="B57">
        <v>1999</v>
      </c>
      <c r="C57" t="s">
        <v>196</v>
      </c>
      <c r="D57">
        <v>0</v>
      </c>
      <c r="E57">
        <v>0</v>
      </c>
      <c r="F57">
        <v>0</v>
      </c>
      <c r="G57">
        <v>7.4445147894108887E-2</v>
      </c>
      <c r="H57">
        <v>0.54436899116084336</v>
      </c>
      <c r="I57">
        <v>0</v>
      </c>
      <c r="J57">
        <v>0</v>
      </c>
      <c r="K57">
        <v>0</v>
      </c>
      <c r="L57">
        <v>22.092936974871112</v>
      </c>
      <c r="M57">
        <v>0</v>
      </c>
      <c r="N57">
        <v>0</v>
      </c>
      <c r="O57">
        <f t="shared" si="0"/>
        <v>22.711751113926063</v>
      </c>
    </row>
    <row r="58" spans="1:15" x14ac:dyDescent="0.25">
      <c r="A58" t="s">
        <v>198</v>
      </c>
      <c r="B58">
        <v>2000</v>
      </c>
      <c r="C58" t="s">
        <v>196</v>
      </c>
      <c r="D58">
        <v>6.6101987491718698E-4</v>
      </c>
      <c r="E58">
        <v>0</v>
      </c>
      <c r="F58">
        <v>0</v>
      </c>
      <c r="G58">
        <v>3.157991603599667E-2</v>
      </c>
      <c r="H58">
        <v>2.8905993860530148</v>
      </c>
      <c r="I58">
        <v>0</v>
      </c>
      <c r="J58">
        <v>0</v>
      </c>
      <c r="K58">
        <v>0</v>
      </c>
      <c r="L58">
        <v>56.683361628471772</v>
      </c>
      <c r="M58">
        <v>0</v>
      </c>
      <c r="N58">
        <v>0</v>
      </c>
      <c r="O58">
        <f t="shared" si="0"/>
        <v>59.606201950435704</v>
      </c>
    </row>
    <row r="59" spans="1:15" x14ac:dyDescent="0.25">
      <c r="A59" t="s">
        <v>198</v>
      </c>
      <c r="B59">
        <v>2001</v>
      </c>
      <c r="C59" t="s">
        <v>196</v>
      </c>
      <c r="D59">
        <v>2.6440777241296897E-3</v>
      </c>
      <c r="E59">
        <v>0</v>
      </c>
      <c r="F59">
        <v>0</v>
      </c>
      <c r="G59">
        <v>2.0107720811559242E-2</v>
      </c>
      <c r="H59">
        <v>3.5966779954868748</v>
      </c>
      <c r="I59">
        <v>0</v>
      </c>
      <c r="J59">
        <v>0</v>
      </c>
      <c r="K59">
        <v>0</v>
      </c>
      <c r="L59">
        <v>15.66550027149446</v>
      </c>
      <c r="M59">
        <v>0</v>
      </c>
      <c r="N59">
        <v>0</v>
      </c>
      <c r="O59">
        <f t="shared" si="0"/>
        <v>19.284930065517024</v>
      </c>
    </row>
    <row r="60" spans="1:15" x14ac:dyDescent="0.25">
      <c r="A60" t="s">
        <v>198</v>
      </c>
      <c r="B60">
        <v>2002</v>
      </c>
      <c r="C60" t="s">
        <v>196</v>
      </c>
      <c r="D60">
        <v>1.1543534023069151E-3</v>
      </c>
      <c r="E60">
        <v>0</v>
      </c>
      <c r="F60">
        <v>0</v>
      </c>
      <c r="G60">
        <v>0.53237920873256073</v>
      </c>
      <c r="H60">
        <v>2.8730374842842084</v>
      </c>
      <c r="I60">
        <v>0</v>
      </c>
      <c r="J60">
        <v>0.12698376059065414</v>
      </c>
      <c r="K60">
        <v>0</v>
      </c>
      <c r="L60">
        <v>31.401348844066511</v>
      </c>
      <c r="M60">
        <v>7.0598175768199923E-3</v>
      </c>
      <c r="N60">
        <v>0</v>
      </c>
      <c r="O60">
        <f t="shared" si="0"/>
        <v>34.941963468653057</v>
      </c>
    </row>
    <row r="61" spans="1:15" x14ac:dyDescent="0.25">
      <c r="A61" t="s">
        <v>198</v>
      </c>
      <c r="B61">
        <v>2003</v>
      </c>
      <c r="C61" t="s">
        <v>196</v>
      </c>
      <c r="D61">
        <v>0</v>
      </c>
      <c r="E61">
        <v>0</v>
      </c>
      <c r="F61">
        <v>0</v>
      </c>
      <c r="G61">
        <v>9.0260208272794074E-3</v>
      </c>
      <c r="H61">
        <v>5.2873529014791165</v>
      </c>
      <c r="I61">
        <v>0</v>
      </c>
      <c r="J61">
        <v>1.3619831869032403E-3</v>
      </c>
      <c r="K61">
        <v>0</v>
      </c>
      <c r="L61">
        <v>21.136930622625371</v>
      </c>
      <c r="M61">
        <v>0</v>
      </c>
      <c r="N61">
        <v>0</v>
      </c>
      <c r="O61">
        <f t="shared" si="0"/>
        <v>26.43467152811867</v>
      </c>
    </row>
    <row r="62" spans="1:15" x14ac:dyDescent="0.25">
      <c r="A62" t="s">
        <v>198</v>
      </c>
      <c r="B62">
        <v>2004</v>
      </c>
      <c r="C62" t="s">
        <v>196</v>
      </c>
      <c r="D62">
        <v>6.7858883390052821E-4</v>
      </c>
      <c r="E62">
        <v>0</v>
      </c>
      <c r="F62">
        <v>0</v>
      </c>
      <c r="G62">
        <v>5.207013670141105E-2</v>
      </c>
      <c r="H62">
        <v>2.3952520610179877</v>
      </c>
      <c r="I62">
        <v>0</v>
      </c>
      <c r="J62">
        <v>0</v>
      </c>
      <c r="K62">
        <v>0</v>
      </c>
      <c r="L62">
        <v>33.906772210091965</v>
      </c>
      <c r="M62">
        <v>0</v>
      </c>
      <c r="N62">
        <v>0</v>
      </c>
      <c r="O62">
        <f t="shared" si="0"/>
        <v>36.354772996645266</v>
      </c>
    </row>
    <row r="63" spans="1:15" x14ac:dyDescent="0.25">
      <c r="A63" t="s">
        <v>198</v>
      </c>
      <c r="B63">
        <v>2005</v>
      </c>
      <c r="C63" t="s">
        <v>196</v>
      </c>
      <c r="D63">
        <v>0</v>
      </c>
      <c r="E63">
        <v>0</v>
      </c>
      <c r="F63">
        <v>2.8838946411658922E-5</v>
      </c>
      <c r="G63">
        <v>3.0023512358815E-3</v>
      </c>
      <c r="H63">
        <v>6.6160046155764771</v>
      </c>
      <c r="I63">
        <v>0</v>
      </c>
      <c r="J63">
        <v>0</v>
      </c>
      <c r="K63">
        <v>0</v>
      </c>
      <c r="L63">
        <v>9.2539229073702707</v>
      </c>
      <c r="M63">
        <v>7.2190624935362414E-3</v>
      </c>
      <c r="N63">
        <v>0</v>
      </c>
      <c r="O63">
        <f t="shared" si="0"/>
        <v>15.880177775622577</v>
      </c>
    </row>
    <row r="64" spans="1:15" x14ac:dyDescent="0.25">
      <c r="A64" t="s">
        <v>198</v>
      </c>
      <c r="B64">
        <v>2006</v>
      </c>
      <c r="C64" t="s">
        <v>196</v>
      </c>
      <c r="D64">
        <v>0</v>
      </c>
      <c r="E64">
        <v>0</v>
      </c>
      <c r="F64">
        <v>5.1606515620847465E-5</v>
      </c>
      <c r="G64">
        <v>1.4225184976767809E-3</v>
      </c>
      <c r="H64">
        <v>6.2820182378327285</v>
      </c>
      <c r="I64">
        <v>0</v>
      </c>
      <c r="J64">
        <v>0</v>
      </c>
      <c r="K64">
        <v>0</v>
      </c>
      <c r="L64">
        <v>17.799168431384796</v>
      </c>
      <c r="M64">
        <v>1.2031778902080472E-3</v>
      </c>
      <c r="N64">
        <v>0</v>
      </c>
      <c r="O64">
        <f t="shared" si="0"/>
        <v>24.08386397212103</v>
      </c>
    </row>
    <row r="65" spans="1:15" x14ac:dyDescent="0.25">
      <c r="A65" t="s">
        <v>198</v>
      </c>
      <c r="B65">
        <v>2007</v>
      </c>
      <c r="C65" t="s">
        <v>196</v>
      </c>
      <c r="D65">
        <v>2.5131512494988052E-4</v>
      </c>
      <c r="E65">
        <v>0</v>
      </c>
      <c r="F65">
        <v>0</v>
      </c>
      <c r="G65">
        <v>0</v>
      </c>
      <c r="H65">
        <v>5.0478798063029959</v>
      </c>
      <c r="I65">
        <v>0</v>
      </c>
      <c r="J65">
        <v>0</v>
      </c>
      <c r="K65">
        <v>0</v>
      </c>
      <c r="L65">
        <v>5.1144865523823446</v>
      </c>
      <c r="M65">
        <v>0</v>
      </c>
      <c r="N65">
        <v>0</v>
      </c>
      <c r="O65">
        <f t="shared" si="0"/>
        <v>10.16261767381029</v>
      </c>
    </row>
    <row r="66" spans="1:15" x14ac:dyDescent="0.25">
      <c r="A66" t="s">
        <v>198</v>
      </c>
      <c r="B66">
        <v>2008</v>
      </c>
      <c r="C66" t="s">
        <v>196</v>
      </c>
      <c r="D66">
        <v>0</v>
      </c>
      <c r="E66">
        <v>0</v>
      </c>
      <c r="F66">
        <v>0</v>
      </c>
      <c r="G66">
        <v>0</v>
      </c>
      <c r="H66">
        <v>8.4252513650737626</v>
      </c>
      <c r="I66">
        <v>0</v>
      </c>
      <c r="J66">
        <v>0</v>
      </c>
      <c r="K66">
        <v>0</v>
      </c>
      <c r="L66">
        <v>26.411016431251529</v>
      </c>
      <c r="M66">
        <v>0</v>
      </c>
      <c r="N66">
        <v>0</v>
      </c>
      <c r="O66">
        <f t="shared" si="0"/>
        <v>34.836267796325288</v>
      </c>
    </row>
    <row r="67" spans="1:15" x14ac:dyDescent="0.25">
      <c r="A67" t="s">
        <v>198</v>
      </c>
      <c r="B67">
        <v>2009</v>
      </c>
      <c r="C67" t="s">
        <v>196</v>
      </c>
      <c r="D67">
        <v>0</v>
      </c>
      <c r="E67">
        <v>0</v>
      </c>
      <c r="F67">
        <v>0</v>
      </c>
      <c r="G67">
        <v>3.5821623218858256E-3</v>
      </c>
      <c r="H67">
        <v>0.27416413610816981</v>
      </c>
      <c r="I67">
        <v>0</v>
      </c>
      <c r="J67">
        <v>0</v>
      </c>
      <c r="K67">
        <v>0</v>
      </c>
      <c r="L67">
        <v>4.400433750029574</v>
      </c>
      <c r="M67">
        <v>0</v>
      </c>
      <c r="N67">
        <v>0</v>
      </c>
      <c r="O67">
        <f t="shared" ref="O67:O102" si="1">SUM(D67:N67)</f>
        <v>4.6781800484596294</v>
      </c>
    </row>
    <row r="68" spans="1:15" x14ac:dyDescent="0.25">
      <c r="A68" t="s">
        <v>198</v>
      </c>
      <c r="B68">
        <v>2013</v>
      </c>
      <c r="C68" t="s">
        <v>196</v>
      </c>
      <c r="D68">
        <v>0</v>
      </c>
      <c r="E68">
        <v>0</v>
      </c>
      <c r="F68">
        <v>0</v>
      </c>
      <c r="G68">
        <v>0</v>
      </c>
      <c r="H68">
        <v>0.39401946256655751</v>
      </c>
      <c r="I68">
        <v>0</v>
      </c>
      <c r="J68">
        <v>0</v>
      </c>
      <c r="K68">
        <v>0</v>
      </c>
      <c r="L68">
        <v>3.8697806916450577</v>
      </c>
      <c r="M68">
        <v>0</v>
      </c>
      <c r="N68">
        <v>0</v>
      </c>
      <c r="O68">
        <f t="shared" si="1"/>
        <v>4.2638001542116148</v>
      </c>
    </row>
    <row r="69" spans="1:15" x14ac:dyDescent="0.25">
      <c r="A69" t="s">
        <v>198</v>
      </c>
      <c r="B69">
        <v>2022</v>
      </c>
      <c r="C69" t="s">
        <v>196</v>
      </c>
      <c r="D69">
        <v>0</v>
      </c>
      <c r="E69">
        <v>0</v>
      </c>
      <c r="F69">
        <v>0</v>
      </c>
      <c r="G69">
        <v>0</v>
      </c>
      <c r="H69">
        <v>72.688382577659524</v>
      </c>
      <c r="I69">
        <v>0</v>
      </c>
      <c r="J69">
        <v>0</v>
      </c>
      <c r="K69">
        <v>0</v>
      </c>
      <c r="L69">
        <v>139.65842776078091</v>
      </c>
      <c r="M69">
        <v>0</v>
      </c>
      <c r="N69">
        <v>0</v>
      </c>
      <c r="O69">
        <f t="shared" si="1"/>
        <v>212.34681033844043</v>
      </c>
    </row>
    <row r="70" spans="1:15" x14ac:dyDescent="0.25">
      <c r="A70" t="s">
        <v>199</v>
      </c>
      <c r="B70">
        <v>1966</v>
      </c>
      <c r="C70" t="s">
        <v>200</v>
      </c>
      <c r="D70">
        <v>0</v>
      </c>
      <c r="E70">
        <v>0</v>
      </c>
      <c r="F70">
        <v>0</v>
      </c>
      <c r="G70">
        <v>0</v>
      </c>
      <c r="H70">
        <v>0</v>
      </c>
      <c r="I70">
        <v>7.1535848597935429E-3</v>
      </c>
      <c r="J70">
        <v>0</v>
      </c>
      <c r="K70">
        <v>0</v>
      </c>
      <c r="L70">
        <v>0.18607548428696485</v>
      </c>
      <c r="M70">
        <v>2.3358514030281907</v>
      </c>
      <c r="N70">
        <v>0</v>
      </c>
      <c r="O70">
        <f t="shared" si="1"/>
        <v>2.5290804721749489</v>
      </c>
    </row>
    <row r="71" spans="1:15" x14ac:dyDescent="0.25">
      <c r="A71" t="s">
        <v>199</v>
      </c>
      <c r="B71">
        <v>1967</v>
      </c>
      <c r="C71" t="s">
        <v>200</v>
      </c>
      <c r="D71">
        <v>1.4568525243563888E-2</v>
      </c>
      <c r="E71">
        <v>0</v>
      </c>
      <c r="F71">
        <v>0</v>
      </c>
      <c r="G71">
        <v>8.2297881029981118E-3</v>
      </c>
      <c r="H71">
        <v>0</v>
      </c>
      <c r="I71">
        <v>2.9806605967001378E-2</v>
      </c>
      <c r="J71">
        <v>0</v>
      </c>
      <c r="K71">
        <v>0</v>
      </c>
      <c r="L71">
        <v>15.474052737685462</v>
      </c>
      <c r="M71">
        <v>2.7097467311670886</v>
      </c>
      <c r="N71">
        <v>0</v>
      </c>
      <c r="O71">
        <f t="shared" si="1"/>
        <v>18.236404388166115</v>
      </c>
    </row>
    <row r="72" spans="1:15" x14ac:dyDescent="0.25">
      <c r="A72" t="s">
        <v>199</v>
      </c>
      <c r="B72">
        <v>1968</v>
      </c>
      <c r="C72" t="s">
        <v>200</v>
      </c>
      <c r="D72">
        <v>0.10289021219597855</v>
      </c>
      <c r="E72">
        <v>0</v>
      </c>
      <c r="F72">
        <v>0</v>
      </c>
      <c r="G72">
        <v>7.8182988697919981E-2</v>
      </c>
      <c r="H72">
        <v>0</v>
      </c>
      <c r="I72">
        <v>2.3845280481450189E-2</v>
      </c>
      <c r="J72">
        <v>0</v>
      </c>
      <c r="K72">
        <v>0</v>
      </c>
      <c r="L72">
        <v>16.479866166263651</v>
      </c>
      <c r="M72">
        <v>3.0652456150384522</v>
      </c>
      <c r="N72">
        <v>0</v>
      </c>
      <c r="O72">
        <f t="shared" si="1"/>
        <v>19.750030262677452</v>
      </c>
    </row>
    <row r="73" spans="1:15" x14ac:dyDescent="0.25">
      <c r="A73" t="s">
        <v>199</v>
      </c>
      <c r="B73">
        <v>1969</v>
      </c>
      <c r="C73" t="s">
        <v>200</v>
      </c>
      <c r="D73">
        <v>0.10380074502370129</v>
      </c>
      <c r="E73">
        <v>0</v>
      </c>
      <c r="F73">
        <v>4.3318216082969315E-5</v>
      </c>
      <c r="G73">
        <v>0.11051430024884736</v>
      </c>
      <c r="H73">
        <v>0</v>
      </c>
      <c r="I73">
        <v>0</v>
      </c>
      <c r="J73">
        <v>0</v>
      </c>
      <c r="K73">
        <v>0</v>
      </c>
      <c r="L73">
        <v>20.709440603861811</v>
      </c>
      <c r="M73">
        <v>3.8160194781672185</v>
      </c>
      <c r="N73">
        <v>0</v>
      </c>
      <c r="O73">
        <f t="shared" si="1"/>
        <v>24.739818445517663</v>
      </c>
    </row>
    <row r="74" spans="1:15" x14ac:dyDescent="0.25">
      <c r="A74" t="s">
        <v>199</v>
      </c>
      <c r="B74">
        <v>1970</v>
      </c>
      <c r="C74" t="s">
        <v>200</v>
      </c>
      <c r="D74">
        <v>0.92783297453148272</v>
      </c>
      <c r="E74">
        <v>0</v>
      </c>
      <c r="F74">
        <v>1.4583799299084427E-3</v>
      </c>
      <c r="G74">
        <v>0.58615638505482137</v>
      </c>
      <c r="H74">
        <v>0</v>
      </c>
      <c r="I74">
        <v>0</v>
      </c>
      <c r="J74">
        <v>5.5394004400875586E-2</v>
      </c>
      <c r="K74">
        <v>0</v>
      </c>
      <c r="L74">
        <v>15.55142299948799</v>
      </c>
      <c r="M74">
        <v>3.8980576823239841</v>
      </c>
      <c r="N74">
        <v>0</v>
      </c>
      <c r="O74">
        <f t="shared" si="1"/>
        <v>21.020322425729063</v>
      </c>
    </row>
    <row r="75" spans="1:15" x14ac:dyDescent="0.25">
      <c r="A75" t="s">
        <v>199</v>
      </c>
      <c r="B75">
        <v>1971</v>
      </c>
      <c r="C75" t="s">
        <v>200</v>
      </c>
      <c r="D75">
        <v>1.887534598921031</v>
      </c>
      <c r="E75">
        <v>0</v>
      </c>
      <c r="F75">
        <v>0</v>
      </c>
      <c r="G75">
        <v>3.4583914493400263</v>
      </c>
      <c r="H75">
        <v>0</v>
      </c>
      <c r="I75">
        <v>0</v>
      </c>
      <c r="J75">
        <v>0.67228176807377871</v>
      </c>
      <c r="K75">
        <v>0</v>
      </c>
      <c r="L75">
        <v>79.15945108376259</v>
      </c>
      <c r="M75">
        <v>1.4682975602257293</v>
      </c>
      <c r="N75">
        <v>0</v>
      </c>
      <c r="O75">
        <f t="shared" si="1"/>
        <v>86.645956460323163</v>
      </c>
    </row>
    <row r="76" spans="1:15" x14ac:dyDescent="0.25">
      <c r="A76" t="s">
        <v>199</v>
      </c>
      <c r="B76">
        <v>1972</v>
      </c>
      <c r="C76" t="s">
        <v>200</v>
      </c>
      <c r="D76">
        <v>3.1071933522836943E-2</v>
      </c>
      <c r="E76">
        <v>2.9279475046777877E-4</v>
      </c>
      <c r="F76">
        <v>0</v>
      </c>
      <c r="G76">
        <v>0</v>
      </c>
      <c r="H76">
        <v>0</v>
      </c>
      <c r="I76">
        <v>0</v>
      </c>
      <c r="J76">
        <v>163.07081838476631</v>
      </c>
      <c r="K76">
        <v>0</v>
      </c>
      <c r="L76">
        <v>0</v>
      </c>
      <c r="M76">
        <v>2.1572318585893391</v>
      </c>
      <c r="N76">
        <v>0</v>
      </c>
      <c r="O76">
        <f t="shared" si="1"/>
        <v>165.25941497162896</v>
      </c>
    </row>
    <row r="77" spans="1:15" x14ac:dyDescent="0.25">
      <c r="A77" t="s">
        <v>199</v>
      </c>
      <c r="B77">
        <v>1973</v>
      </c>
      <c r="C77" t="s">
        <v>200</v>
      </c>
      <c r="D77">
        <v>4.4388476461195633E-3</v>
      </c>
      <c r="E77">
        <v>0</v>
      </c>
      <c r="F77">
        <v>0</v>
      </c>
      <c r="G77">
        <v>0</v>
      </c>
      <c r="H77">
        <v>0</v>
      </c>
      <c r="I77">
        <v>0</v>
      </c>
      <c r="J77">
        <v>201.18409584691909</v>
      </c>
      <c r="K77">
        <v>0</v>
      </c>
      <c r="L77">
        <v>0</v>
      </c>
      <c r="M77">
        <v>1.4482539724799215</v>
      </c>
      <c r="N77">
        <v>0</v>
      </c>
      <c r="O77">
        <f t="shared" si="1"/>
        <v>202.63678866704515</v>
      </c>
    </row>
    <row r="78" spans="1:15" x14ac:dyDescent="0.25">
      <c r="A78" t="s">
        <v>199</v>
      </c>
      <c r="B78">
        <v>1974</v>
      </c>
      <c r="C78" t="s">
        <v>200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92.343377245660307</v>
      </c>
      <c r="K78">
        <v>0</v>
      </c>
      <c r="L78">
        <v>0</v>
      </c>
      <c r="M78">
        <v>1.042258088981366</v>
      </c>
      <c r="N78">
        <v>0</v>
      </c>
      <c r="O78">
        <f t="shared" si="1"/>
        <v>93.385635334641677</v>
      </c>
    </row>
    <row r="79" spans="1:15" x14ac:dyDescent="0.25">
      <c r="A79" t="s">
        <v>199</v>
      </c>
      <c r="B79">
        <v>1975</v>
      </c>
      <c r="C79" t="s">
        <v>200</v>
      </c>
      <c r="D79">
        <v>0</v>
      </c>
      <c r="E79">
        <v>2.6351530177253107E-3</v>
      </c>
      <c r="F79">
        <v>3.4654572866375452E-4</v>
      </c>
      <c r="G79">
        <v>0</v>
      </c>
      <c r="H79">
        <v>0</v>
      </c>
      <c r="I79">
        <v>0.21460754579380628</v>
      </c>
      <c r="J79">
        <v>171.99460347815926</v>
      </c>
      <c r="K79">
        <v>0</v>
      </c>
      <c r="L79">
        <v>0</v>
      </c>
      <c r="M79">
        <v>0.87258816751928314</v>
      </c>
      <c r="N79">
        <v>0</v>
      </c>
      <c r="O79">
        <f t="shared" si="1"/>
        <v>173.08478089021875</v>
      </c>
    </row>
    <row r="80" spans="1:15" x14ac:dyDescent="0.25">
      <c r="A80" t="s">
        <v>199</v>
      </c>
      <c r="B80">
        <v>1977</v>
      </c>
      <c r="C80" t="s">
        <v>200</v>
      </c>
      <c r="D80">
        <v>0</v>
      </c>
      <c r="E80">
        <v>8.7838433924177027E-4</v>
      </c>
      <c r="F80">
        <v>3.4654572866375452E-4</v>
      </c>
      <c r="G80">
        <v>0</v>
      </c>
      <c r="H80">
        <v>0</v>
      </c>
      <c r="I80">
        <v>7.1535848597935422E-2</v>
      </c>
      <c r="J80">
        <v>22.610195518610432</v>
      </c>
      <c r="K80">
        <v>0</v>
      </c>
      <c r="L80">
        <v>0</v>
      </c>
      <c r="M80">
        <v>0.16966992146208287</v>
      </c>
      <c r="N80">
        <v>0</v>
      </c>
      <c r="O80">
        <f t="shared" si="1"/>
        <v>22.852626218738358</v>
      </c>
    </row>
    <row r="81" spans="1:15" x14ac:dyDescent="0.25">
      <c r="A81" t="s">
        <v>199</v>
      </c>
      <c r="B81">
        <v>1979</v>
      </c>
      <c r="C81" t="s">
        <v>195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1.6570990200935984</v>
      </c>
      <c r="K81">
        <v>0</v>
      </c>
      <c r="L81">
        <v>0</v>
      </c>
      <c r="M81">
        <v>2.5935259423489804E-2</v>
      </c>
      <c r="N81">
        <v>0</v>
      </c>
      <c r="O81">
        <f t="shared" si="1"/>
        <v>1.6830342795170883</v>
      </c>
    </row>
    <row r="82" spans="1:15" x14ac:dyDescent="0.25">
      <c r="A82" t="s">
        <v>199</v>
      </c>
      <c r="B82">
        <v>1991</v>
      </c>
      <c r="C82" t="s">
        <v>195</v>
      </c>
      <c r="D82">
        <v>0</v>
      </c>
      <c r="E82">
        <v>0</v>
      </c>
      <c r="F82">
        <v>0</v>
      </c>
      <c r="G82">
        <v>5.2475384638634663</v>
      </c>
      <c r="H82">
        <v>0</v>
      </c>
      <c r="I82">
        <v>16.023050853166833</v>
      </c>
      <c r="J82">
        <v>9.0714095222603373</v>
      </c>
      <c r="K82">
        <v>0</v>
      </c>
      <c r="L82">
        <v>0</v>
      </c>
      <c r="M82">
        <v>2.0686639172005299E-2</v>
      </c>
      <c r="N82">
        <v>0</v>
      </c>
      <c r="O82">
        <f t="shared" si="1"/>
        <v>30.362685478462645</v>
      </c>
    </row>
    <row r="83" spans="1:15" x14ac:dyDescent="0.25">
      <c r="A83" t="s">
        <v>199</v>
      </c>
      <c r="B83">
        <v>1992</v>
      </c>
      <c r="C83" t="s">
        <v>196</v>
      </c>
      <c r="D83">
        <v>3.055396616655031E-2</v>
      </c>
      <c r="E83">
        <v>0</v>
      </c>
      <c r="F83">
        <v>0</v>
      </c>
      <c r="G83">
        <v>5.7495634704865966</v>
      </c>
      <c r="H83">
        <v>0</v>
      </c>
      <c r="I83">
        <v>3.4452709823513716</v>
      </c>
      <c r="J83">
        <v>8.1399716399367232</v>
      </c>
      <c r="K83">
        <v>0</v>
      </c>
      <c r="L83">
        <v>0</v>
      </c>
      <c r="M83">
        <v>3.8966539594343201E-3</v>
      </c>
      <c r="N83">
        <v>0</v>
      </c>
      <c r="O83">
        <f t="shared" si="1"/>
        <v>17.369256712900675</v>
      </c>
    </row>
    <row r="84" spans="1:15" x14ac:dyDescent="0.25">
      <c r="A84" t="s">
        <v>199</v>
      </c>
      <c r="B84">
        <v>1993</v>
      </c>
      <c r="C84" t="s">
        <v>196</v>
      </c>
      <c r="D84">
        <v>1.6914814883427882E-3</v>
      </c>
      <c r="E84">
        <v>0</v>
      </c>
      <c r="F84">
        <v>0</v>
      </c>
      <c r="G84">
        <v>0.56991668254528849</v>
      </c>
      <c r="H84">
        <v>0</v>
      </c>
      <c r="I84">
        <v>3.3750066119264162</v>
      </c>
      <c r="J84">
        <v>6.2472642730077004</v>
      </c>
      <c r="K84">
        <v>0</v>
      </c>
      <c r="L84">
        <v>0.11139356061634149</v>
      </c>
      <c r="M84">
        <v>2.30910582914607E-3</v>
      </c>
      <c r="N84">
        <v>0</v>
      </c>
      <c r="O84">
        <f t="shared" si="1"/>
        <v>10.307581715413237</v>
      </c>
    </row>
    <row r="85" spans="1:15" x14ac:dyDescent="0.25">
      <c r="A85" t="s">
        <v>199</v>
      </c>
      <c r="B85">
        <v>1994</v>
      </c>
      <c r="C85" t="s">
        <v>196</v>
      </c>
      <c r="D85">
        <v>6.6222146209729632E-2</v>
      </c>
      <c r="E85">
        <v>0</v>
      </c>
      <c r="F85">
        <v>0</v>
      </c>
      <c r="G85">
        <v>1.9653555897330712</v>
      </c>
      <c r="H85">
        <v>1.472468986051602</v>
      </c>
      <c r="I85">
        <v>2.7283286712233048</v>
      </c>
      <c r="J85">
        <v>7.5809815412474446</v>
      </c>
      <c r="K85">
        <v>0</v>
      </c>
      <c r="L85">
        <v>0.42081692442632107</v>
      </c>
      <c r="M85">
        <v>0</v>
      </c>
      <c r="N85">
        <v>0</v>
      </c>
      <c r="O85">
        <f t="shared" si="1"/>
        <v>14.234173858891472</v>
      </c>
    </row>
    <row r="86" spans="1:15" x14ac:dyDescent="0.25">
      <c r="A86" t="s">
        <v>199</v>
      </c>
      <c r="B86">
        <v>1995</v>
      </c>
      <c r="C86" t="s">
        <v>196</v>
      </c>
      <c r="D86">
        <v>2.3303950142127706E-3</v>
      </c>
      <c r="E86">
        <v>0</v>
      </c>
      <c r="F86">
        <v>0</v>
      </c>
      <c r="G86">
        <v>2.8585655328648887</v>
      </c>
      <c r="H86">
        <v>1.0527902826553721</v>
      </c>
      <c r="I86">
        <v>0.59643013768528663</v>
      </c>
      <c r="J86">
        <v>4.682225342331134</v>
      </c>
      <c r="K86">
        <v>0</v>
      </c>
      <c r="L86">
        <v>2.3636615571587427</v>
      </c>
      <c r="M86">
        <v>0</v>
      </c>
      <c r="N86">
        <v>0</v>
      </c>
      <c r="O86">
        <f t="shared" si="1"/>
        <v>11.556003247709636</v>
      </c>
    </row>
    <row r="87" spans="1:15" x14ac:dyDescent="0.25">
      <c r="A87" t="s">
        <v>199</v>
      </c>
      <c r="B87">
        <v>1996</v>
      </c>
      <c r="C87" t="s">
        <v>196</v>
      </c>
      <c r="D87">
        <v>1.1703049339849635E-2</v>
      </c>
      <c r="E87">
        <v>0</v>
      </c>
      <c r="F87">
        <v>0</v>
      </c>
      <c r="G87">
        <v>0.61909147321740543</v>
      </c>
      <c r="H87">
        <v>2.2108186005546502</v>
      </c>
      <c r="I87">
        <v>0</v>
      </c>
      <c r="J87">
        <v>1.5786629998091682E-3</v>
      </c>
      <c r="K87">
        <v>0</v>
      </c>
      <c r="L87">
        <v>19.702797781530418</v>
      </c>
      <c r="M87">
        <v>1.9483269797171601E-3</v>
      </c>
      <c r="N87">
        <v>0</v>
      </c>
      <c r="O87">
        <f t="shared" si="1"/>
        <v>22.54793789462185</v>
      </c>
    </row>
    <row r="88" spans="1:15" x14ac:dyDescent="0.25">
      <c r="A88" t="s">
        <v>199</v>
      </c>
      <c r="B88">
        <v>1997</v>
      </c>
      <c r="C88" t="s">
        <v>196</v>
      </c>
      <c r="D88">
        <v>9.7049677668940761E-3</v>
      </c>
      <c r="E88">
        <v>0</v>
      </c>
      <c r="F88">
        <v>0</v>
      </c>
      <c r="G88">
        <v>6.6709663229626751E-2</v>
      </c>
      <c r="H88">
        <v>0.84624636194014624</v>
      </c>
      <c r="I88">
        <v>0</v>
      </c>
      <c r="J88">
        <v>0</v>
      </c>
      <c r="K88">
        <v>0</v>
      </c>
      <c r="L88">
        <v>22.31420677625611</v>
      </c>
      <c r="M88">
        <v>1.5586606142313198E-3</v>
      </c>
      <c r="N88">
        <v>0</v>
      </c>
      <c r="O88">
        <f t="shared" si="1"/>
        <v>23.23842642980701</v>
      </c>
    </row>
    <row r="89" spans="1:15" x14ac:dyDescent="0.25">
      <c r="A89" t="s">
        <v>199</v>
      </c>
      <c r="B89">
        <v>1998</v>
      </c>
      <c r="C89" t="s">
        <v>196</v>
      </c>
      <c r="D89">
        <v>5.7088019576743705E-4</v>
      </c>
      <c r="E89">
        <v>0</v>
      </c>
      <c r="F89">
        <v>2.2284623081722734E-5</v>
      </c>
      <c r="G89">
        <v>0.36929879819642536</v>
      </c>
      <c r="H89">
        <v>3.8786291168538365</v>
      </c>
      <c r="I89">
        <v>0</v>
      </c>
      <c r="J89">
        <v>0</v>
      </c>
      <c r="K89">
        <v>0</v>
      </c>
      <c r="L89">
        <v>18.72453003726865</v>
      </c>
      <c r="M89">
        <v>5.143582208433773E-2</v>
      </c>
      <c r="N89">
        <v>0</v>
      </c>
      <c r="O89">
        <f t="shared" si="1"/>
        <v>23.024486939222097</v>
      </c>
    </row>
    <row r="90" spans="1:15" x14ac:dyDescent="0.25">
      <c r="A90" t="s">
        <v>199</v>
      </c>
      <c r="B90">
        <v>1999</v>
      </c>
      <c r="C90" t="s">
        <v>196</v>
      </c>
      <c r="D90">
        <v>0</v>
      </c>
      <c r="E90">
        <v>3.7656354190981472E-4</v>
      </c>
      <c r="F90">
        <v>0</v>
      </c>
      <c r="G90">
        <v>9.4658923636234793E-2</v>
      </c>
      <c r="H90">
        <v>3.2792046113934461</v>
      </c>
      <c r="I90">
        <v>0</v>
      </c>
      <c r="J90">
        <v>0</v>
      </c>
      <c r="K90">
        <v>0</v>
      </c>
      <c r="L90">
        <v>46.460981253551374</v>
      </c>
      <c r="M90">
        <v>1.9381953027554051</v>
      </c>
      <c r="N90">
        <v>0</v>
      </c>
      <c r="O90">
        <f t="shared" si="1"/>
        <v>51.773416654878368</v>
      </c>
    </row>
    <row r="91" spans="1:15" x14ac:dyDescent="0.25">
      <c r="A91" t="s">
        <v>199</v>
      </c>
      <c r="B91">
        <v>2000</v>
      </c>
      <c r="C91" t="s">
        <v>196</v>
      </c>
      <c r="D91">
        <v>5.8145228798315287E-3</v>
      </c>
      <c r="E91">
        <v>0</v>
      </c>
      <c r="F91">
        <v>0</v>
      </c>
      <c r="G91">
        <v>2.4529826835242942E-2</v>
      </c>
      <c r="H91">
        <v>1.9424488028309068</v>
      </c>
      <c r="I91">
        <v>0</v>
      </c>
      <c r="J91">
        <v>0</v>
      </c>
      <c r="K91">
        <v>0</v>
      </c>
      <c r="L91">
        <v>47.447333851878732</v>
      </c>
      <c r="M91">
        <v>0.68736962416259051</v>
      </c>
      <c r="N91">
        <v>0</v>
      </c>
      <c r="O91">
        <f t="shared" si="1"/>
        <v>50.107496628587306</v>
      </c>
    </row>
    <row r="92" spans="1:15" x14ac:dyDescent="0.25">
      <c r="A92" t="s">
        <v>199</v>
      </c>
      <c r="B92">
        <v>2001</v>
      </c>
      <c r="C92" t="s">
        <v>196</v>
      </c>
      <c r="D92">
        <v>6.393860855903882E-3</v>
      </c>
      <c r="E92">
        <v>0</v>
      </c>
      <c r="F92">
        <v>0</v>
      </c>
      <c r="G92">
        <v>0.16098773939184224</v>
      </c>
      <c r="H92">
        <v>4.9834507298555657</v>
      </c>
      <c r="I92">
        <v>0</v>
      </c>
      <c r="J92">
        <v>2.7784481071448913E-2</v>
      </c>
      <c r="K92">
        <v>0</v>
      </c>
      <c r="L92">
        <v>46.711072839894968</v>
      </c>
      <c r="M92">
        <v>4.6389916159209497</v>
      </c>
      <c r="N92">
        <v>0</v>
      </c>
      <c r="O92">
        <f t="shared" si="1"/>
        <v>56.528681266990681</v>
      </c>
    </row>
    <row r="93" spans="1:15" x14ac:dyDescent="0.25">
      <c r="A93" t="s">
        <v>199</v>
      </c>
      <c r="B93">
        <v>2002</v>
      </c>
      <c r="C93" t="s">
        <v>196</v>
      </c>
      <c r="D93">
        <v>6.6130786735246723E-3</v>
      </c>
      <c r="E93">
        <v>0</v>
      </c>
      <c r="F93">
        <v>0</v>
      </c>
      <c r="G93">
        <v>0.71100625017050412</v>
      </c>
      <c r="H93">
        <v>6.4907220455453452</v>
      </c>
      <c r="I93">
        <v>0</v>
      </c>
      <c r="J93">
        <v>5.0517215993893375E-4</v>
      </c>
      <c r="K93">
        <v>0</v>
      </c>
      <c r="L93">
        <v>123.3280408338041</v>
      </c>
      <c r="M93">
        <v>10.470656988100455</v>
      </c>
      <c r="N93">
        <v>0</v>
      </c>
      <c r="O93">
        <f t="shared" si="1"/>
        <v>141.00754436845386</v>
      </c>
    </row>
    <row r="94" spans="1:15" x14ac:dyDescent="0.25">
      <c r="A94" t="s">
        <v>199</v>
      </c>
      <c r="B94">
        <v>2003</v>
      </c>
      <c r="C94" t="s">
        <v>196</v>
      </c>
      <c r="D94">
        <v>2.6514225077758177E-2</v>
      </c>
      <c r="E94">
        <v>0</v>
      </c>
      <c r="F94">
        <v>2.1789419631834089E-4</v>
      </c>
      <c r="G94">
        <v>7.8681092094227023E-2</v>
      </c>
      <c r="H94">
        <v>5.0175095482897492</v>
      </c>
      <c r="I94">
        <v>0</v>
      </c>
      <c r="J94">
        <v>2.0581096180717156E-3</v>
      </c>
      <c r="K94">
        <v>0</v>
      </c>
      <c r="L94">
        <v>34.358608294928956</v>
      </c>
      <c r="M94">
        <v>3.0734491339264398</v>
      </c>
      <c r="N94">
        <v>0</v>
      </c>
      <c r="O94">
        <f t="shared" si="1"/>
        <v>42.557038298131516</v>
      </c>
    </row>
    <row r="95" spans="1:15" x14ac:dyDescent="0.25">
      <c r="A95" t="s">
        <v>199</v>
      </c>
      <c r="B95">
        <v>2004</v>
      </c>
      <c r="C95" t="s">
        <v>196</v>
      </c>
      <c r="D95">
        <v>1.0047491445506892E-3</v>
      </c>
      <c r="E95">
        <v>0</v>
      </c>
      <c r="F95">
        <v>0</v>
      </c>
      <c r="G95">
        <v>3.8920112813707518E-2</v>
      </c>
      <c r="H95">
        <v>3.5776474951400261</v>
      </c>
      <c r="I95">
        <v>0</v>
      </c>
      <c r="J95">
        <v>0</v>
      </c>
      <c r="K95">
        <v>0</v>
      </c>
      <c r="L95">
        <v>53.025669949834338</v>
      </c>
      <c r="M95">
        <v>3.1290125210378976</v>
      </c>
      <c r="N95">
        <v>0</v>
      </c>
      <c r="O95">
        <f t="shared" si="1"/>
        <v>59.772254827970521</v>
      </c>
    </row>
    <row r="96" spans="1:15" x14ac:dyDescent="0.25">
      <c r="A96" t="s">
        <v>199</v>
      </c>
      <c r="B96">
        <v>2005</v>
      </c>
      <c r="C96" t="s">
        <v>196</v>
      </c>
      <c r="D96">
        <v>5.7088046209829574E-3</v>
      </c>
      <c r="E96">
        <v>0</v>
      </c>
      <c r="F96">
        <v>7.4282111593648647E-5</v>
      </c>
      <c r="G96">
        <v>0.2211370047535986</v>
      </c>
      <c r="H96">
        <v>4.9970324702282696</v>
      </c>
      <c r="I96">
        <v>0</v>
      </c>
      <c r="J96">
        <v>8.4195396814244969E-2</v>
      </c>
      <c r="K96">
        <v>0</v>
      </c>
      <c r="L96">
        <v>68.407476721707297</v>
      </c>
      <c r="M96">
        <v>5.6931546506903912</v>
      </c>
      <c r="N96">
        <v>0</v>
      </c>
      <c r="O96">
        <f t="shared" si="1"/>
        <v>79.408779330926379</v>
      </c>
    </row>
    <row r="97" spans="1:15" x14ac:dyDescent="0.25">
      <c r="A97" t="s">
        <v>199</v>
      </c>
      <c r="B97">
        <v>2006</v>
      </c>
      <c r="C97" t="s">
        <v>196</v>
      </c>
      <c r="D97">
        <v>1.0047491445506892E-3</v>
      </c>
      <c r="E97">
        <v>0</v>
      </c>
      <c r="F97">
        <v>7.2499341747110833E-5</v>
      </c>
      <c r="G97">
        <v>2.7126139112219727E-2</v>
      </c>
      <c r="H97">
        <v>8.8859627890677952</v>
      </c>
      <c r="I97">
        <v>0</v>
      </c>
      <c r="J97">
        <v>0</v>
      </c>
      <c r="K97">
        <v>0</v>
      </c>
      <c r="L97">
        <v>52.602023420780078</v>
      </c>
      <c r="M97">
        <v>4.8401628306993665</v>
      </c>
      <c r="N97">
        <v>0</v>
      </c>
      <c r="O97">
        <f t="shared" si="1"/>
        <v>66.356352428145755</v>
      </c>
    </row>
    <row r="98" spans="1:15" x14ac:dyDescent="0.25">
      <c r="A98" t="s">
        <v>199</v>
      </c>
      <c r="B98">
        <v>2007</v>
      </c>
      <c r="C98" t="s">
        <v>196</v>
      </c>
      <c r="D98">
        <v>0</v>
      </c>
      <c r="E98">
        <v>0</v>
      </c>
      <c r="F98">
        <v>0</v>
      </c>
      <c r="G98">
        <v>0</v>
      </c>
      <c r="H98">
        <v>3.5479738552969344</v>
      </c>
      <c r="I98">
        <v>0</v>
      </c>
      <c r="J98">
        <v>0.29122315047462138</v>
      </c>
      <c r="K98">
        <v>0</v>
      </c>
      <c r="L98">
        <v>37.48962530961726</v>
      </c>
      <c r="M98">
        <v>5.1298540114843707</v>
      </c>
      <c r="N98">
        <v>0</v>
      </c>
      <c r="O98">
        <f t="shared" si="1"/>
        <v>46.458676326873181</v>
      </c>
    </row>
    <row r="99" spans="1:15" x14ac:dyDescent="0.25">
      <c r="A99" t="s">
        <v>199</v>
      </c>
      <c r="B99">
        <v>2008</v>
      </c>
      <c r="C99" t="s">
        <v>196</v>
      </c>
      <c r="D99">
        <v>0</v>
      </c>
      <c r="E99">
        <v>0</v>
      </c>
      <c r="F99">
        <v>0</v>
      </c>
      <c r="G99">
        <v>0</v>
      </c>
      <c r="H99">
        <v>6.5349243448209977</v>
      </c>
      <c r="I99">
        <v>0</v>
      </c>
      <c r="J99">
        <v>0</v>
      </c>
      <c r="K99">
        <v>0</v>
      </c>
      <c r="L99">
        <v>44.044377851638004</v>
      </c>
      <c r="M99">
        <v>8.0913719030699873</v>
      </c>
      <c r="N99">
        <v>0</v>
      </c>
      <c r="O99">
        <f t="shared" si="1"/>
        <v>58.670674099528995</v>
      </c>
    </row>
    <row r="100" spans="1:15" x14ac:dyDescent="0.25">
      <c r="A100" t="s">
        <v>199</v>
      </c>
      <c r="B100">
        <v>2009</v>
      </c>
      <c r="C100" t="s">
        <v>196</v>
      </c>
      <c r="D100">
        <v>0</v>
      </c>
      <c r="E100">
        <v>0</v>
      </c>
      <c r="F100">
        <v>0</v>
      </c>
      <c r="G100">
        <v>1.2168702842261306E-3</v>
      </c>
      <c r="H100">
        <v>4.9109604382138432</v>
      </c>
      <c r="I100">
        <v>0</v>
      </c>
      <c r="J100">
        <v>2.8658322166416762E-2</v>
      </c>
      <c r="K100">
        <v>0</v>
      </c>
      <c r="L100">
        <v>80.190205517057223</v>
      </c>
      <c r="M100">
        <v>2.6352041005748661</v>
      </c>
      <c r="N100">
        <v>0</v>
      </c>
      <c r="O100">
        <f t="shared" si="1"/>
        <v>87.76624524829657</v>
      </c>
    </row>
    <row r="101" spans="1:15" x14ac:dyDescent="0.25">
      <c r="A101" t="s">
        <v>199</v>
      </c>
      <c r="B101">
        <v>2013</v>
      </c>
      <c r="C101" t="s">
        <v>196</v>
      </c>
      <c r="D101">
        <v>0</v>
      </c>
      <c r="E101">
        <v>0</v>
      </c>
      <c r="F101">
        <v>0</v>
      </c>
      <c r="G101">
        <v>0</v>
      </c>
      <c r="H101">
        <v>4.8227982446251199</v>
      </c>
      <c r="I101">
        <v>0</v>
      </c>
      <c r="J101">
        <v>0</v>
      </c>
      <c r="K101">
        <v>0</v>
      </c>
      <c r="L101">
        <v>57.73050264841811</v>
      </c>
      <c r="M101">
        <v>0</v>
      </c>
      <c r="N101">
        <v>0</v>
      </c>
      <c r="O101">
        <f t="shared" si="1"/>
        <v>62.553300893043229</v>
      </c>
    </row>
    <row r="102" spans="1:15" x14ac:dyDescent="0.25">
      <c r="A102" t="s">
        <v>199</v>
      </c>
      <c r="B102">
        <v>2022</v>
      </c>
      <c r="C102" t="s">
        <v>196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682.41587410025193</v>
      </c>
      <c r="M102">
        <v>0</v>
      </c>
      <c r="N102">
        <v>0</v>
      </c>
      <c r="O102">
        <f t="shared" si="1"/>
        <v>682.41587410025193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Casc Reference Biomass 2022</vt:lpstr>
      <vt:lpstr>LW Regression Eqs (2)</vt:lpstr>
      <vt:lpstr>Taxa Weights</vt:lpstr>
      <vt:lpstr>Casc22.abundance</vt:lpstr>
      <vt:lpstr>Yrly Avg Biomass(Abnd x Weight)</vt:lpstr>
      <vt:lpstr>YrlyAvgBms (HARP+Sno78 rm)</vt:lpstr>
      <vt:lpstr>RefLakeBiomasses</vt:lpstr>
      <vt:lpstr>Ref.Yr.mass</vt:lpstr>
      <vt:lpstr>FourLakeBiomasses</vt:lpstr>
      <vt:lpstr>FourLakeBiomasses(TOTALS)</vt:lpstr>
      <vt:lpstr>Casc Biomass 2022 Just Daph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Stuparyk</dc:creator>
  <cp:lastModifiedBy>Blake Stuparyk</cp:lastModifiedBy>
  <dcterms:created xsi:type="dcterms:W3CDTF">2022-11-17T18:22:41Z</dcterms:created>
  <dcterms:modified xsi:type="dcterms:W3CDTF">2022-11-22T22:25:50Z</dcterms:modified>
</cp:coreProperties>
</file>