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mheagy/Documents/Pumpkins/Pumkin Trial Documents /2021 Results/"/>
    </mc:Choice>
  </mc:AlternateContent>
  <xr:revisionPtr revIDLastSave="0" documentId="13_ncr:1_{9AA4E2F6-CFCC-8F4E-9E8A-93E927564785}" xr6:coauthVersionLast="47" xr6:coauthVersionMax="47" xr10:uidLastSave="{00000000-0000-0000-0000-000000000000}"/>
  <bookViews>
    <workbookView xWindow="380" yWindow="500" windowWidth="28040" windowHeight="16300" xr2:uid="{C7837E53-E2A4-7F4C-8422-8FCA9750D43B}"/>
  </bookViews>
  <sheets>
    <sheet name="20 Count (RS)" sheetId="12" r:id="rId1"/>
    <sheet name="25 count (FS)" sheetId="1" r:id="rId2"/>
    <sheet name="25 count (2) (MS)" sheetId="6" r:id="rId3"/>
    <sheet name="30 count (FS)" sheetId="2" r:id="rId4"/>
    <sheet name="30 count (MS)" sheetId="8" r:id="rId5"/>
    <sheet name="35 count (FS)" sheetId="3" r:id="rId6"/>
    <sheet name="30 Count (RS)" sheetId="13" r:id="rId7"/>
    <sheet name="40 count (3) (FS)" sheetId="4" r:id="rId8"/>
    <sheet name="40 count (2) (MS)" sheetId="9" r:id="rId9"/>
    <sheet name="40 count (RS)" sheetId="14" r:id="rId10"/>
    <sheet name="50 Count (MS)" sheetId="10" r:id="rId11"/>
    <sheet name="60 count (MS)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10" l="1"/>
  <c r="D54" i="10"/>
  <c r="E54" i="10"/>
  <c r="C55" i="10"/>
  <c r="D55" i="10"/>
  <c r="E55" i="10"/>
  <c r="C56" i="10"/>
  <c r="D56" i="10"/>
  <c r="E56" i="10"/>
  <c r="C57" i="10"/>
  <c r="D57" i="10"/>
  <c r="E57" i="10"/>
  <c r="C58" i="10"/>
  <c r="D58" i="10"/>
  <c r="E58" i="10"/>
  <c r="E50" i="14"/>
  <c r="D50" i="14"/>
  <c r="C50" i="14"/>
  <c r="E49" i="14"/>
  <c r="D49" i="14"/>
  <c r="C49" i="14"/>
  <c r="E48" i="14"/>
  <c r="D48" i="14"/>
  <c r="C48" i="14"/>
  <c r="E47" i="14"/>
  <c r="D47" i="14"/>
  <c r="C47" i="14"/>
  <c r="E46" i="14"/>
  <c r="D46" i="14"/>
  <c r="C46" i="14"/>
  <c r="E37" i="13"/>
  <c r="D37" i="13"/>
  <c r="C37" i="13"/>
  <c r="E36" i="13"/>
  <c r="D36" i="13"/>
  <c r="C36" i="13"/>
  <c r="E35" i="13"/>
  <c r="D35" i="13"/>
  <c r="C35" i="13"/>
  <c r="E34" i="13"/>
  <c r="D34" i="13"/>
  <c r="C34" i="13"/>
  <c r="E33" i="13"/>
  <c r="D33" i="13"/>
  <c r="C33" i="13"/>
  <c r="C24" i="12"/>
  <c r="D24" i="12"/>
  <c r="E24" i="12"/>
  <c r="C25" i="12"/>
  <c r="D25" i="12"/>
  <c r="E25" i="12"/>
  <c r="C26" i="12"/>
  <c r="D26" i="12"/>
  <c r="E26" i="12"/>
  <c r="C27" i="12"/>
  <c r="D27" i="12"/>
  <c r="E27" i="12"/>
  <c r="E28" i="12"/>
  <c r="D28" i="12"/>
  <c r="C28" i="12"/>
  <c r="E68" i="11"/>
  <c r="D68" i="11"/>
  <c r="C68" i="11"/>
  <c r="E67" i="11"/>
  <c r="D67" i="11"/>
  <c r="C67" i="11"/>
  <c r="E66" i="11"/>
  <c r="D66" i="11"/>
  <c r="C66" i="11"/>
  <c r="E65" i="11"/>
  <c r="D65" i="11"/>
  <c r="C65" i="11"/>
  <c r="E64" i="11"/>
  <c r="D64" i="11"/>
  <c r="C64" i="11"/>
  <c r="J33" i="6"/>
  <c r="I33" i="6"/>
  <c r="H33" i="6"/>
  <c r="J32" i="6"/>
  <c r="I32" i="6"/>
  <c r="H32" i="6"/>
  <c r="J31" i="6"/>
  <c r="I31" i="6"/>
  <c r="H31" i="6"/>
  <c r="J30" i="6"/>
  <c r="I30" i="6"/>
  <c r="H30" i="6"/>
  <c r="J29" i="6"/>
  <c r="I29" i="6"/>
  <c r="H29" i="6"/>
  <c r="J48" i="9"/>
  <c r="I48" i="9"/>
  <c r="H48" i="9"/>
  <c r="J47" i="9"/>
  <c r="I47" i="9"/>
  <c r="H47" i="9"/>
  <c r="J46" i="9"/>
  <c r="I46" i="9"/>
  <c r="H46" i="9"/>
  <c r="J45" i="9"/>
  <c r="I45" i="9"/>
  <c r="H45" i="9"/>
  <c r="J44" i="9"/>
  <c r="I44" i="9"/>
  <c r="H44" i="9"/>
  <c r="E48" i="9"/>
  <c r="D48" i="9"/>
  <c r="C48" i="9"/>
  <c r="E47" i="9"/>
  <c r="D47" i="9"/>
  <c r="C47" i="9"/>
  <c r="E46" i="9"/>
  <c r="D46" i="9"/>
  <c r="C46" i="9"/>
  <c r="E45" i="9"/>
  <c r="D45" i="9"/>
  <c r="C45" i="9"/>
  <c r="E44" i="9"/>
  <c r="D44" i="9"/>
  <c r="C44" i="9"/>
  <c r="E38" i="8"/>
  <c r="D38" i="8"/>
  <c r="C38" i="8"/>
  <c r="E37" i="8"/>
  <c r="D37" i="8"/>
  <c r="C37" i="8"/>
  <c r="E36" i="8"/>
  <c r="D36" i="8"/>
  <c r="C36" i="8"/>
  <c r="E35" i="8"/>
  <c r="D35" i="8"/>
  <c r="C35" i="8"/>
  <c r="E34" i="8"/>
  <c r="D34" i="8"/>
  <c r="C34" i="8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O47" i="4"/>
  <c r="N47" i="4"/>
  <c r="M47" i="4"/>
  <c r="O46" i="4"/>
  <c r="N46" i="4"/>
  <c r="M46" i="4"/>
  <c r="O45" i="4"/>
  <c r="N45" i="4"/>
  <c r="M45" i="4"/>
  <c r="O44" i="4"/>
  <c r="N44" i="4"/>
  <c r="M44" i="4"/>
  <c r="O43" i="4"/>
  <c r="N43" i="4"/>
  <c r="M43" i="4"/>
  <c r="J47" i="4"/>
  <c r="I47" i="4"/>
  <c r="H47" i="4"/>
  <c r="J46" i="4"/>
  <c r="I46" i="4"/>
  <c r="H46" i="4"/>
  <c r="J45" i="4"/>
  <c r="I45" i="4"/>
  <c r="H45" i="4"/>
  <c r="J44" i="4"/>
  <c r="I44" i="4"/>
  <c r="H44" i="4"/>
  <c r="J43" i="4"/>
  <c r="I43" i="4"/>
  <c r="H43" i="4"/>
  <c r="E47" i="4"/>
  <c r="D47" i="4"/>
  <c r="C47" i="4"/>
  <c r="E46" i="4"/>
  <c r="D46" i="4"/>
  <c r="C46" i="4"/>
  <c r="E45" i="4"/>
  <c r="D45" i="4"/>
  <c r="C45" i="4"/>
  <c r="E44" i="4"/>
  <c r="D44" i="4"/>
  <c r="C44" i="4"/>
  <c r="E43" i="4"/>
  <c r="D43" i="4"/>
  <c r="C43" i="4"/>
  <c r="D40" i="3"/>
  <c r="E40" i="3"/>
  <c r="D41" i="3"/>
  <c r="E41" i="3"/>
  <c r="D42" i="3"/>
  <c r="E42" i="3"/>
  <c r="C42" i="3"/>
  <c r="C41" i="3"/>
  <c r="C40" i="3"/>
  <c r="D37" i="2"/>
  <c r="E37" i="2"/>
  <c r="C37" i="2"/>
  <c r="D36" i="2"/>
  <c r="E36" i="2"/>
  <c r="C36" i="2"/>
  <c r="D35" i="2"/>
  <c r="E35" i="2"/>
  <c r="C35" i="2"/>
  <c r="D33" i="1"/>
  <c r="E33" i="1"/>
  <c r="C33" i="1"/>
  <c r="D32" i="1"/>
  <c r="E32" i="1"/>
  <c r="C32" i="1"/>
  <c r="D31" i="1"/>
  <c r="E31" i="1"/>
  <c r="C31" i="1"/>
  <c r="E39" i="3"/>
  <c r="E38" i="3"/>
  <c r="C38" i="3"/>
  <c r="D39" i="3"/>
  <c r="C39" i="3"/>
  <c r="D38" i="3"/>
  <c r="D34" i="2"/>
  <c r="E34" i="2"/>
  <c r="C34" i="2"/>
  <c r="D33" i="2"/>
  <c r="E33" i="2"/>
  <c r="C33" i="2"/>
  <c r="D30" i="1"/>
  <c r="E30" i="1"/>
  <c r="C30" i="1"/>
  <c r="D29" i="1"/>
  <c r="E29" i="1"/>
  <c r="C29" i="1"/>
</calcChain>
</file>

<file path=xl/sharedStrings.xml><?xml version="1.0" encoding="utf-8"?>
<sst xmlns="http://schemas.openxmlformats.org/spreadsheetml/2006/main" count="176" uniqueCount="30">
  <si>
    <t>Fruit</t>
  </si>
  <si>
    <t>Mean</t>
  </si>
  <si>
    <t>Standard Dev</t>
  </si>
  <si>
    <t>Weight (lbs)</t>
  </si>
  <si>
    <t>Length (in)</t>
  </si>
  <si>
    <t>Diameter  (in)</t>
  </si>
  <si>
    <t>STD</t>
  </si>
  <si>
    <t>Minimum</t>
  </si>
  <si>
    <t>Maximum</t>
  </si>
  <si>
    <t>Median</t>
  </si>
  <si>
    <t>Fred Smith 
9/17/21</t>
  </si>
  <si>
    <t>Sexton Farms
9/22/21</t>
  </si>
  <si>
    <t>was originally labled as a 40 count; 
had 47 pumpkins, added 3 additional ones</t>
  </si>
  <si>
    <t>Upper Mountain Research Station 
9/24/21</t>
  </si>
  <si>
    <t>20 COUNT</t>
  </si>
  <si>
    <t>13 x 12.5</t>
  </si>
  <si>
    <t>30 COUNT</t>
  </si>
  <si>
    <t>40 COUNT</t>
  </si>
  <si>
    <t>12.6 x 11.7</t>
  </si>
  <si>
    <t>11.2 x 10.4</t>
  </si>
  <si>
    <t>Travis's estimates</t>
  </si>
  <si>
    <t>"medium"</t>
  </si>
  <si>
    <t>"large"</t>
  </si>
  <si>
    <t>Fred Smith
9/17/21</t>
  </si>
  <si>
    <t>First Bin</t>
  </si>
  <si>
    <t>Second Bin</t>
  </si>
  <si>
    <t>Third Bin</t>
  </si>
  <si>
    <t>First Bing: labeled as a 20 count, had 25 pumpkins</t>
  </si>
  <si>
    <t>Second Bin: labelled as 20-25 count, actually had 22 pumpkins</t>
  </si>
  <si>
    <t>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</si>
</sst>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 applyAlignment="1">
      <alignment horizontal="right"/>
    </xf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wrapText="1" shrinkToFi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6215C-5D1E-6D46-8A48-F7FC36189361}">
  <dimension ref="A1:E28"/>
  <sheetViews>
    <sheetView tabSelected="1" zoomScale="70" zoomScaleNormal="70" workbookViewId="0">
      <selection activeCell="O22" sqref="O22"/>
    </sheetView>
  </sheetViews>
  <sheetFormatPr baseColWidth="10" defaultRowHeight="16" x14ac:dyDescent="0.2"/>
  <cols>
    <col min="1" max="1" width="19.33203125" customWidth="1"/>
    <col min="2" max="2" width="16.83203125" customWidth="1"/>
    <col min="5" max="5" width="12.83203125" customWidth="1"/>
  </cols>
  <sheetData>
    <row r="1" spans="1:5" ht="46" customHeight="1" x14ac:dyDescent="0.2">
      <c r="A1" s="6" t="s">
        <v>13</v>
      </c>
    </row>
    <row r="2" spans="1:5" x14ac:dyDescent="0.2">
      <c r="A2" s="3" t="s">
        <v>29</v>
      </c>
      <c r="B2" t="s">
        <v>0</v>
      </c>
      <c r="C2" t="s">
        <v>3</v>
      </c>
      <c r="D2" t="s">
        <v>4</v>
      </c>
      <c r="E2" t="s">
        <v>5</v>
      </c>
    </row>
    <row r="3" spans="1:5" x14ac:dyDescent="0.2">
      <c r="B3">
        <v>1</v>
      </c>
      <c r="C3">
        <v>26</v>
      </c>
      <c r="D3">
        <v>11.2</v>
      </c>
      <c r="E3">
        <v>13.7</v>
      </c>
    </row>
    <row r="4" spans="1:5" x14ac:dyDescent="0.2">
      <c r="B4">
        <v>2</v>
      </c>
      <c r="C4">
        <v>27.4</v>
      </c>
      <c r="D4">
        <v>13.8</v>
      </c>
      <c r="E4">
        <v>15.2</v>
      </c>
    </row>
    <row r="5" spans="1:5" x14ac:dyDescent="0.2">
      <c r="B5">
        <v>3</v>
      </c>
      <c r="C5">
        <v>28.1</v>
      </c>
      <c r="D5">
        <v>11.8</v>
      </c>
      <c r="E5">
        <v>13.4</v>
      </c>
    </row>
    <row r="6" spans="1:5" x14ac:dyDescent="0.2">
      <c r="B6">
        <v>4</v>
      </c>
      <c r="C6">
        <v>28</v>
      </c>
      <c r="D6">
        <v>12.5</v>
      </c>
      <c r="E6">
        <v>13</v>
      </c>
    </row>
    <row r="7" spans="1:5" x14ac:dyDescent="0.2">
      <c r="B7">
        <v>5</v>
      </c>
      <c r="C7">
        <v>23.7</v>
      </c>
      <c r="D7">
        <v>12.3</v>
      </c>
      <c r="E7">
        <v>13.3</v>
      </c>
    </row>
    <row r="8" spans="1:5" x14ac:dyDescent="0.2">
      <c r="B8">
        <v>6</v>
      </c>
      <c r="C8">
        <v>28.5</v>
      </c>
      <c r="D8">
        <v>12.3</v>
      </c>
      <c r="E8">
        <v>14</v>
      </c>
    </row>
    <row r="9" spans="1:5" x14ac:dyDescent="0.2">
      <c r="B9">
        <v>7</v>
      </c>
      <c r="C9">
        <v>22.2</v>
      </c>
      <c r="D9">
        <v>12.7</v>
      </c>
      <c r="E9">
        <v>14</v>
      </c>
    </row>
    <row r="10" spans="1:5" x14ac:dyDescent="0.2">
      <c r="B10">
        <v>8</v>
      </c>
      <c r="C10">
        <v>34.799999999999997</v>
      </c>
      <c r="D10">
        <v>12.1</v>
      </c>
      <c r="E10">
        <v>14.2</v>
      </c>
    </row>
    <row r="11" spans="1:5" x14ac:dyDescent="0.2">
      <c r="B11">
        <v>9</v>
      </c>
      <c r="C11">
        <v>22.9</v>
      </c>
      <c r="D11">
        <v>12.5</v>
      </c>
      <c r="E11">
        <v>13.4</v>
      </c>
    </row>
    <row r="12" spans="1:5" x14ac:dyDescent="0.2">
      <c r="B12">
        <v>10</v>
      </c>
      <c r="C12">
        <v>21.8</v>
      </c>
      <c r="D12">
        <v>12.3</v>
      </c>
      <c r="E12">
        <v>12.8</v>
      </c>
    </row>
    <row r="13" spans="1:5" x14ac:dyDescent="0.2">
      <c r="B13">
        <v>11</v>
      </c>
      <c r="C13">
        <v>25.2</v>
      </c>
      <c r="D13">
        <v>12</v>
      </c>
      <c r="E13">
        <v>13.5</v>
      </c>
    </row>
    <row r="14" spans="1:5" x14ac:dyDescent="0.2">
      <c r="B14">
        <v>12</v>
      </c>
      <c r="C14">
        <v>28.6</v>
      </c>
      <c r="D14">
        <v>12</v>
      </c>
      <c r="E14">
        <v>14.5</v>
      </c>
    </row>
    <row r="15" spans="1:5" x14ac:dyDescent="0.2">
      <c r="B15">
        <v>13</v>
      </c>
      <c r="C15">
        <v>24.4</v>
      </c>
      <c r="D15">
        <v>11.7</v>
      </c>
      <c r="E15">
        <v>13.3</v>
      </c>
    </row>
    <row r="16" spans="1:5" x14ac:dyDescent="0.2">
      <c r="B16">
        <v>14</v>
      </c>
      <c r="C16">
        <v>29.5</v>
      </c>
      <c r="D16">
        <v>12.6</v>
      </c>
      <c r="E16">
        <v>13.1</v>
      </c>
    </row>
    <row r="17" spans="2:5" x14ac:dyDescent="0.2">
      <c r="B17">
        <v>15</v>
      </c>
      <c r="C17">
        <v>22.9</v>
      </c>
      <c r="D17">
        <v>12</v>
      </c>
      <c r="E17">
        <v>13</v>
      </c>
    </row>
    <row r="18" spans="2:5" x14ac:dyDescent="0.2">
      <c r="B18">
        <v>16</v>
      </c>
      <c r="C18">
        <v>28.2</v>
      </c>
      <c r="D18">
        <v>12</v>
      </c>
      <c r="E18">
        <v>14.3</v>
      </c>
    </row>
    <row r="19" spans="2:5" x14ac:dyDescent="0.2">
      <c r="B19">
        <v>17</v>
      </c>
      <c r="C19">
        <v>23.1</v>
      </c>
      <c r="D19">
        <v>11.7</v>
      </c>
      <c r="E19">
        <v>13.3</v>
      </c>
    </row>
    <row r="20" spans="2:5" x14ac:dyDescent="0.2">
      <c r="B20">
        <v>18</v>
      </c>
      <c r="C20">
        <v>25.7</v>
      </c>
      <c r="D20">
        <v>11.8</v>
      </c>
      <c r="E20">
        <v>13.6</v>
      </c>
    </row>
    <row r="21" spans="2:5" x14ac:dyDescent="0.2">
      <c r="B21">
        <v>19</v>
      </c>
      <c r="C21">
        <v>26</v>
      </c>
      <c r="D21">
        <v>13</v>
      </c>
      <c r="E21">
        <v>14</v>
      </c>
    </row>
    <row r="22" spans="2:5" x14ac:dyDescent="0.2">
      <c r="B22">
        <v>20</v>
      </c>
      <c r="C22">
        <v>27.6</v>
      </c>
      <c r="D22">
        <v>13.1</v>
      </c>
      <c r="E22">
        <v>14.4</v>
      </c>
    </row>
    <row r="24" spans="2:5" x14ac:dyDescent="0.2">
      <c r="B24" t="s">
        <v>1</v>
      </c>
      <c r="C24" s="2">
        <f>AVERAGE(C3:C22)</f>
        <v>26.229999999999997</v>
      </c>
      <c r="D24" s="2">
        <f>AVERAGE(D3:D22)</f>
        <v>12.27</v>
      </c>
      <c r="E24" s="2">
        <f>AVERAGE(E3:E22)</f>
        <v>13.7</v>
      </c>
    </row>
    <row r="25" spans="2:5" x14ac:dyDescent="0.2">
      <c r="B25" t="s">
        <v>2</v>
      </c>
      <c r="C25" s="1">
        <f>STDEV(C3:C22)</f>
        <v>3.1430960264648613</v>
      </c>
      <c r="D25" s="1">
        <f>STDEV(D3:D22)</f>
        <v>0.58588664252971068</v>
      </c>
      <c r="E25" s="1">
        <f>STDEV(E3:E22)</f>
        <v>0.61215753046520882</v>
      </c>
    </row>
    <row r="26" spans="2:5" x14ac:dyDescent="0.2">
      <c r="B26" t="s">
        <v>9</v>
      </c>
      <c r="C26">
        <f>MEDIAN(C3:C22)</f>
        <v>26</v>
      </c>
      <c r="D26">
        <f>MEDIAN(D3:D22)</f>
        <v>12.2</v>
      </c>
      <c r="E26">
        <f>MEDIAN(E3:E22)</f>
        <v>13.55</v>
      </c>
    </row>
    <row r="27" spans="2:5" x14ac:dyDescent="0.2">
      <c r="B27" t="s">
        <v>7</v>
      </c>
      <c r="C27">
        <f>MIN(C3:C22)</f>
        <v>21.8</v>
      </c>
      <c r="D27">
        <f>MIN(D3:D22)</f>
        <v>11.2</v>
      </c>
      <c r="E27">
        <f>MIN(E3:E22)</f>
        <v>12.8</v>
      </c>
    </row>
    <row r="28" spans="2:5" x14ac:dyDescent="0.2">
      <c r="B28" t="s">
        <v>8</v>
      </c>
      <c r="C28">
        <f>MAX(C3:C22)</f>
        <v>34.799999999999997</v>
      </c>
      <c r="D28">
        <f>MAX(D3:D22)</f>
        <v>13.8</v>
      </c>
      <c r="E28">
        <f>MAX(E3:E22)</f>
        <v>15.2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146C0-BBE3-9B40-B67C-745E3AFA1786}">
  <dimension ref="A1:E50"/>
  <sheetViews>
    <sheetView zoomScale="70" zoomScaleNormal="70" workbookViewId="0">
      <selection activeCell="A7" sqref="A7"/>
    </sheetView>
  </sheetViews>
  <sheetFormatPr baseColWidth="10" defaultRowHeight="16" x14ac:dyDescent="0.2"/>
  <cols>
    <col min="1" max="1" width="16.1640625" customWidth="1"/>
  </cols>
  <sheetData>
    <row r="1" spans="1:5" ht="57" customHeight="1" x14ac:dyDescent="0.2">
      <c r="A1" s="6" t="s">
        <v>13</v>
      </c>
      <c r="B1" t="s">
        <v>21</v>
      </c>
    </row>
    <row r="2" spans="1:5" x14ac:dyDescent="0.2">
      <c r="A2" s="3" t="s">
        <v>29</v>
      </c>
      <c r="B2" t="s">
        <v>0</v>
      </c>
      <c r="C2" t="s">
        <v>3</v>
      </c>
      <c r="D2" t="s">
        <v>4</v>
      </c>
      <c r="E2" t="s">
        <v>5</v>
      </c>
    </row>
    <row r="3" spans="1:5" x14ac:dyDescent="0.2">
      <c r="B3">
        <v>1</v>
      </c>
      <c r="C3">
        <v>14.7</v>
      </c>
      <c r="D3">
        <v>10</v>
      </c>
      <c r="E3">
        <v>10.3</v>
      </c>
    </row>
    <row r="4" spans="1:5" x14ac:dyDescent="0.2">
      <c r="B4">
        <v>2</v>
      </c>
      <c r="C4">
        <v>12.8</v>
      </c>
      <c r="D4">
        <v>10.4</v>
      </c>
      <c r="E4">
        <v>10.6</v>
      </c>
    </row>
    <row r="5" spans="1:5" x14ac:dyDescent="0.2">
      <c r="B5">
        <v>3</v>
      </c>
      <c r="C5">
        <v>11.6</v>
      </c>
      <c r="D5">
        <v>9.3000000000000007</v>
      </c>
      <c r="E5">
        <v>10.7</v>
      </c>
    </row>
    <row r="6" spans="1:5" x14ac:dyDescent="0.2">
      <c r="B6">
        <v>4</v>
      </c>
      <c r="C6">
        <v>13.5</v>
      </c>
      <c r="D6">
        <v>9.1999999999999993</v>
      </c>
      <c r="E6">
        <v>10</v>
      </c>
    </row>
    <row r="7" spans="1:5" x14ac:dyDescent="0.2">
      <c r="B7">
        <v>5</v>
      </c>
      <c r="C7">
        <v>15</v>
      </c>
      <c r="D7">
        <v>9.8000000000000007</v>
      </c>
      <c r="E7">
        <v>10.6</v>
      </c>
    </row>
    <row r="8" spans="1:5" x14ac:dyDescent="0.2">
      <c r="B8">
        <v>6</v>
      </c>
      <c r="C8">
        <v>11.6</v>
      </c>
      <c r="D8">
        <v>10.5</v>
      </c>
      <c r="E8">
        <v>10.7</v>
      </c>
    </row>
    <row r="9" spans="1:5" x14ac:dyDescent="0.2">
      <c r="B9">
        <v>7</v>
      </c>
      <c r="C9">
        <v>14.7</v>
      </c>
      <c r="D9">
        <v>10</v>
      </c>
      <c r="E9">
        <v>9.9</v>
      </c>
    </row>
    <row r="10" spans="1:5" x14ac:dyDescent="0.2">
      <c r="B10">
        <v>8</v>
      </c>
      <c r="C10">
        <v>15.7</v>
      </c>
      <c r="D10">
        <v>9.9</v>
      </c>
      <c r="E10">
        <v>11.2</v>
      </c>
    </row>
    <row r="11" spans="1:5" x14ac:dyDescent="0.2">
      <c r="B11">
        <v>9</v>
      </c>
      <c r="C11">
        <v>12.3</v>
      </c>
      <c r="D11" s="2">
        <v>10.6</v>
      </c>
      <c r="E11">
        <v>11.1</v>
      </c>
    </row>
    <row r="12" spans="1:5" x14ac:dyDescent="0.2">
      <c r="B12">
        <v>10</v>
      </c>
      <c r="C12">
        <v>13</v>
      </c>
      <c r="D12">
        <v>9</v>
      </c>
      <c r="E12">
        <v>10.7</v>
      </c>
    </row>
    <row r="13" spans="1:5" x14ac:dyDescent="0.2">
      <c r="B13">
        <v>11</v>
      </c>
      <c r="C13">
        <v>15.1</v>
      </c>
      <c r="D13">
        <v>10.4</v>
      </c>
      <c r="E13">
        <v>11</v>
      </c>
    </row>
    <row r="14" spans="1:5" x14ac:dyDescent="0.2">
      <c r="B14">
        <v>12</v>
      </c>
      <c r="C14">
        <v>12.6</v>
      </c>
      <c r="D14">
        <v>10</v>
      </c>
      <c r="E14">
        <v>10.8</v>
      </c>
    </row>
    <row r="15" spans="1:5" x14ac:dyDescent="0.2">
      <c r="B15">
        <v>13</v>
      </c>
      <c r="C15">
        <v>12.8</v>
      </c>
      <c r="D15">
        <v>9.5</v>
      </c>
      <c r="E15">
        <v>9.9</v>
      </c>
    </row>
    <row r="16" spans="1:5" x14ac:dyDescent="0.2">
      <c r="B16">
        <v>14</v>
      </c>
      <c r="C16">
        <v>14.3</v>
      </c>
      <c r="D16">
        <v>9</v>
      </c>
      <c r="E16">
        <v>10.5</v>
      </c>
    </row>
    <row r="17" spans="2:5" x14ac:dyDescent="0.2">
      <c r="B17">
        <v>15</v>
      </c>
      <c r="C17">
        <v>12.1</v>
      </c>
      <c r="D17">
        <v>10</v>
      </c>
      <c r="E17">
        <v>10.7</v>
      </c>
    </row>
    <row r="18" spans="2:5" x14ac:dyDescent="0.2">
      <c r="B18">
        <v>16</v>
      </c>
      <c r="C18">
        <v>11.6</v>
      </c>
      <c r="D18">
        <v>10.4</v>
      </c>
      <c r="E18">
        <v>10.3</v>
      </c>
    </row>
    <row r="19" spans="2:5" x14ac:dyDescent="0.2">
      <c r="B19">
        <v>17</v>
      </c>
      <c r="C19">
        <v>13.9</v>
      </c>
      <c r="D19">
        <v>9.4</v>
      </c>
      <c r="E19">
        <v>10.1</v>
      </c>
    </row>
    <row r="20" spans="2:5" x14ac:dyDescent="0.2">
      <c r="B20">
        <v>18</v>
      </c>
      <c r="C20">
        <v>15.9</v>
      </c>
      <c r="D20">
        <v>10.5</v>
      </c>
      <c r="E20">
        <v>10.6</v>
      </c>
    </row>
    <row r="21" spans="2:5" x14ac:dyDescent="0.2">
      <c r="B21">
        <v>19</v>
      </c>
      <c r="C21">
        <v>13.2</v>
      </c>
      <c r="D21">
        <v>10.199999999999999</v>
      </c>
      <c r="E21">
        <v>11.7</v>
      </c>
    </row>
    <row r="22" spans="2:5" x14ac:dyDescent="0.2">
      <c r="B22">
        <v>20</v>
      </c>
      <c r="C22">
        <v>11.6</v>
      </c>
      <c r="D22">
        <v>9.4</v>
      </c>
      <c r="E22">
        <v>10.3</v>
      </c>
    </row>
    <row r="23" spans="2:5" x14ac:dyDescent="0.2">
      <c r="B23">
        <v>21</v>
      </c>
      <c r="C23">
        <v>10.9</v>
      </c>
      <c r="D23">
        <v>10.3</v>
      </c>
      <c r="E23">
        <v>10.9</v>
      </c>
    </row>
    <row r="24" spans="2:5" x14ac:dyDescent="0.2">
      <c r="B24">
        <v>22</v>
      </c>
      <c r="C24">
        <v>15.6</v>
      </c>
      <c r="D24">
        <v>10.6</v>
      </c>
      <c r="E24">
        <v>9.6999999999999993</v>
      </c>
    </row>
    <row r="25" spans="2:5" x14ac:dyDescent="0.2">
      <c r="B25">
        <v>23</v>
      </c>
      <c r="C25">
        <v>12.8</v>
      </c>
      <c r="D25">
        <v>9.6999999999999993</v>
      </c>
      <c r="E25">
        <v>8.6999999999999993</v>
      </c>
    </row>
    <row r="26" spans="2:5" x14ac:dyDescent="0.2">
      <c r="B26">
        <v>24</v>
      </c>
      <c r="C26">
        <v>12.1</v>
      </c>
      <c r="D26" s="2">
        <v>10.4</v>
      </c>
      <c r="E26">
        <v>11.7</v>
      </c>
    </row>
    <row r="27" spans="2:5" x14ac:dyDescent="0.2">
      <c r="B27">
        <v>25</v>
      </c>
      <c r="C27">
        <v>15.1</v>
      </c>
      <c r="D27">
        <v>7.4</v>
      </c>
      <c r="E27">
        <v>9.6999999999999993</v>
      </c>
    </row>
    <row r="28" spans="2:5" x14ac:dyDescent="0.2">
      <c r="B28">
        <v>26</v>
      </c>
      <c r="C28">
        <v>11.9</v>
      </c>
      <c r="D28">
        <v>9.6</v>
      </c>
      <c r="E28">
        <v>10.199999999999999</v>
      </c>
    </row>
    <row r="29" spans="2:5" x14ac:dyDescent="0.2">
      <c r="B29">
        <v>27</v>
      </c>
      <c r="C29">
        <v>13.7</v>
      </c>
      <c r="D29">
        <v>10.4</v>
      </c>
      <c r="E29">
        <v>10.8</v>
      </c>
    </row>
    <row r="30" spans="2:5" x14ac:dyDescent="0.2">
      <c r="B30">
        <v>28</v>
      </c>
      <c r="C30">
        <v>14.6</v>
      </c>
      <c r="D30">
        <v>9.6</v>
      </c>
      <c r="E30">
        <v>10.6</v>
      </c>
    </row>
    <row r="31" spans="2:5" x14ac:dyDescent="0.2">
      <c r="B31">
        <v>29</v>
      </c>
      <c r="C31">
        <v>11.2</v>
      </c>
      <c r="D31">
        <v>9.6999999999999993</v>
      </c>
      <c r="E31">
        <v>19.600000000000001</v>
      </c>
    </row>
    <row r="32" spans="2:5" x14ac:dyDescent="0.2">
      <c r="B32">
        <v>30</v>
      </c>
      <c r="C32">
        <v>14.9</v>
      </c>
      <c r="D32">
        <v>9.6999999999999993</v>
      </c>
      <c r="E32">
        <v>10.1</v>
      </c>
    </row>
    <row r="33" spans="2:5" x14ac:dyDescent="0.2">
      <c r="B33">
        <v>31</v>
      </c>
      <c r="C33">
        <v>13.6</v>
      </c>
      <c r="D33">
        <v>9.6</v>
      </c>
      <c r="E33">
        <v>9.8000000000000007</v>
      </c>
    </row>
    <row r="34" spans="2:5" x14ac:dyDescent="0.2">
      <c r="B34">
        <v>32</v>
      </c>
      <c r="C34">
        <v>14.6</v>
      </c>
      <c r="D34">
        <v>9.1999999999999993</v>
      </c>
      <c r="E34">
        <v>10.4</v>
      </c>
    </row>
    <row r="35" spans="2:5" x14ac:dyDescent="0.2">
      <c r="B35">
        <v>33</v>
      </c>
      <c r="C35">
        <v>13.1</v>
      </c>
      <c r="D35">
        <v>9.8000000000000007</v>
      </c>
      <c r="E35">
        <v>9.6999999999999993</v>
      </c>
    </row>
    <row r="36" spans="2:5" x14ac:dyDescent="0.2">
      <c r="B36">
        <v>34</v>
      </c>
      <c r="C36">
        <v>13.9</v>
      </c>
      <c r="D36">
        <v>9.8000000000000007</v>
      </c>
      <c r="E36">
        <v>9.9</v>
      </c>
    </row>
    <row r="37" spans="2:5" x14ac:dyDescent="0.2">
      <c r="B37">
        <v>35</v>
      </c>
      <c r="C37">
        <v>13.1</v>
      </c>
      <c r="D37">
        <v>9.8000000000000007</v>
      </c>
      <c r="E37">
        <v>9.9</v>
      </c>
    </row>
    <row r="38" spans="2:5" x14ac:dyDescent="0.2">
      <c r="B38">
        <v>36</v>
      </c>
      <c r="C38">
        <v>11.1</v>
      </c>
      <c r="D38">
        <v>10.5</v>
      </c>
      <c r="E38">
        <v>11.1</v>
      </c>
    </row>
    <row r="39" spans="2:5" x14ac:dyDescent="0.2">
      <c r="B39">
        <v>37</v>
      </c>
      <c r="C39">
        <v>11.3</v>
      </c>
      <c r="D39">
        <v>10.6</v>
      </c>
      <c r="E39">
        <v>10.1</v>
      </c>
    </row>
    <row r="40" spans="2:5" x14ac:dyDescent="0.2">
      <c r="B40">
        <v>38</v>
      </c>
      <c r="C40">
        <v>13.9</v>
      </c>
      <c r="D40">
        <v>9.6999999999999993</v>
      </c>
      <c r="E40">
        <v>11.3</v>
      </c>
    </row>
    <row r="41" spans="2:5" x14ac:dyDescent="0.2">
      <c r="B41">
        <v>39</v>
      </c>
      <c r="C41">
        <v>11.6</v>
      </c>
      <c r="D41">
        <v>10.1</v>
      </c>
      <c r="E41">
        <v>11</v>
      </c>
    </row>
    <row r="42" spans="2:5" x14ac:dyDescent="0.2">
      <c r="B42">
        <v>40</v>
      </c>
      <c r="C42">
        <v>14.6</v>
      </c>
      <c r="D42">
        <v>9.4</v>
      </c>
      <c r="E42">
        <v>11</v>
      </c>
    </row>
    <row r="43" spans="2:5" x14ac:dyDescent="0.2">
      <c r="B43">
        <v>41</v>
      </c>
      <c r="C43">
        <v>15.1</v>
      </c>
      <c r="D43">
        <v>10.6</v>
      </c>
      <c r="E43">
        <v>11</v>
      </c>
    </row>
    <row r="44" spans="2:5" x14ac:dyDescent="0.2">
      <c r="B44">
        <v>42</v>
      </c>
      <c r="C44">
        <v>16.2</v>
      </c>
      <c r="D44">
        <v>10.4</v>
      </c>
      <c r="E44">
        <v>11.1</v>
      </c>
    </row>
    <row r="45" spans="2:5" x14ac:dyDescent="0.2">
      <c r="B45">
        <v>43</v>
      </c>
      <c r="C45">
        <v>15.6</v>
      </c>
      <c r="D45">
        <v>10.8</v>
      </c>
      <c r="E45">
        <v>11.4</v>
      </c>
    </row>
    <row r="46" spans="2:5" x14ac:dyDescent="0.2">
      <c r="B46" s="3" t="s">
        <v>1</v>
      </c>
      <c r="C46" s="4">
        <f>AVERAGE(C3:C45)</f>
        <v>13.453488372093029</v>
      </c>
      <c r="D46" s="4">
        <f t="shared" ref="D46" si="0">AVERAGE(D3:D45)</f>
        <v>9.8883720930232588</v>
      </c>
      <c r="E46" s="4">
        <f>AVERAGE(E3:E45)</f>
        <v>10.730232558139535</v>
      </c>
    </row>
    <row r="47" spans="2:5" x14ac:dyDescent="0.2">
      <c r="B47" s="3" t="s">
        <v>6</v>
      </c>
      <c r="C47" s="4">
        <f>STDEV(C3:C45)</f>
        <v>1.5255520214333675</v>
      </c>
      <c r="D47" s="4">
        <f t="shared" ref="D47" si="1">STDEV(D3:D45)</f>
        <v>0.62228813657094861</v>
      </c>
      <c r="E47" s="4">
        <f>STDEV(E3:E45)</f>
        <v>1.5119421259585477</v>
      </c>
    </row>
    <row r="48" spans="2:5" x14ac:dyDescent="0.2">
      <c r="B48" s="3" t="s">
        <v>9</v>
      </c>
      <c r="C48" s="3">
        <f>MEDIAN(C3:C45)</f>
        <v>13.5</v>
      </c>
      <c r="D48" s="3">
        <f t="shared" ref="D48:E48" si="2">MEDIAN(D3:D45)</f>
        <v>9.9</v>
      </c>
      <c r="E48" s="3">
        <f t="shared" si="2"/>
        <v>10.6</v>
      </c>
    </row>
    <row r="49" spans="2:5" x14ac:dyDescent="0.2">
      <c r="B49" s="3" t="s">
        <v>7</v>
      </c>
      <c r="C49" s="3">
        <f>MIN(C3:C45)</f>
        <v>10.9</v>
      </c>
      <c r="D49" s="3">
        <f t="shared" ref="D49:E49" si="3">MIN(D3:D45)</f>
        <v>7.4</v>
      </c>
      <c r="E49" s="3">
        <f t="shared" si="3"/>
        <v>8.6999999999999993</v>
      </c>
    </row>
    <row r="50" spans="2:5" x14ac:dyDescent="0.2">
      <c r="B50" s="3" t="s">
        <v>8</v>
      </c>
      <c r="C50" s="3">
        <f>MAX(C3:C45)</f>
        <v>16.2</v>
      </c>
      <c r="D50" s="3">
        <f t="shared" ref="D50:E50" si="4">MAX(D3:D45)</f>
        <v>10.8</v>
      </c>
      <c r="E50" s="3">
        <f t="shared" si="4"/>
        <v>19.600000000000001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CEFC4-CBDB-3C45-A696-CA237B959EFA}">
  <dimension ref="A1:E58"/>
  <sheetViews>
    <sheetView zoomScale="70" zoomScaleNormal="70" workbookViewId="0">
      <selection activeCell="F52" sqref="F52"/>
    </sheetView>
  </sheetViews>
  <sheetFormatPr baseColWidth="10" defaultRowHeight="16" x14ac:dyDescent="0.2"/>
  <cols>
    <col min="1" max="1" width="18.6640625" customWidth="1"/>
    <col min="3" max="3" width="11.6640625" customWidth="1"/>
    <col min="5" max="5" width="14.5" customWidth="1"/>
  </cols>
  <sheetData>
    <row r="1" spans="1:5" ht="42" customHeight="1" x14ac:dyDescent="0.2">
      <c r="A1" s="7" t="s">
        <v>11</v>
      </c>
      <c r="B1" s="10" t="s">
        <v>12</v>
      </c>
      <c r="C1" s="10"/>
      <c r="D1" s="10"/>
      <c r="E1" s="10"/>
    </row>
    <row r="2" spans="1:5" x14ac:dyDescent="0.2">
      <c r="B2" t="s">
        <v>0</v>
      </c>
      <c r="C2" t="s">
        <v>3</v>
      </c>
      <c r="D2" t="s">
        <v>4</v>
      </c>
      <c r="E2" t="s">
        <v>5</v>
      </c>
    </row>
    <row r="3" spans="1:5" x14ac:dyDescent="0.2">
      <c r="B3">
        <v>1</v>
      </c>
      <c r="C3">
        <v>15</v>
      </c>
      <c r="D3">
        <v>10.1</v>
      </c>
      <c r="E3">
        <v>11.2</v>
      </c>
    </row>
    <row r="4" spans="1:5" x14ac:dyDescent="0.2">
      <c r="B4">
        <v>2</v>
      </c>
      <c r="C4">
        <v>12</v>
      </c>
      <c r="D4">
        <v>9.3000000000000007</v>
      </c>
      <c r="E4">
        <v>10.8</v>
      </c>
    </row>
    <row r="5" spans="1:5" x14ac:dyDescent="0.2">
      <c r="B5">
        <v>3</v>
      </c>
      <c r="C5">
        <v>15.2</v>
      </c>
      <c r="D5">
        <v>11</v>
      </c>
      <c r="E5">
        <v>11.4</v>
      </c>
    </row>
    <row r="6" spans="1:5" x14ac:dyDescent="0.2">
      <c r="B6">
        <v>4</v>
      </c>
      <c r="C6">
        <v>11.6</v>
      </c>
      <c r="D6">
        <v>9.9</v>
      </c>
      <c r="E6">
        <v>10.4</v>
      </c>
    </row>
    <row r="7" spans="1:5" x14ac:dyDescent="0.2">
      <c r="B7">
        <v>5</v>
      </c>
      <c r="C7">
        <v>15.2</v>
      </c>
      <c r="D7">
        <v>9.6</v>
      </c>
      <c r="E7">
        <v>11.2</v>
      </c>
    </row>
    <row r="8" spans="1:5" x14ac:dyDescent="0.2">
      <c r="B8">
        <v>6</v>
      </c>
      <c r="C8">
        <v>14.6</v>
      </c>
      <c r="D8">
        <v>10.199999999999999</v>
      </c>
      <c r="E8">
        <v>11.1</v>
      </c>
    </row>
    <row r="9" spans="1:5" x14ac:dyDescent="0.2">
      <c r="B9">
        <v>7</v>
      </c>
      <c r="C9">
        <v>11.1</v>
      </c>
      <c r="D9">
        <v>9.3000000000000007</v>
      </c>
      <c r="E9">
        <v>10.7</v>
      </c>
    </row>
    <row r="10" spans="1:5" x14ac:dyDescent="0.2">
      <c r="B10">
        <v>8</v>
      </c>
      <c r="C10">
        <v>11.3</v>
      </c>
      <c r="D10">
        <v>9.4</v>
      </c>
      <c r="E10">
        <v>10</v>
      </c>
    </row>
    <row r="11" spans="1:5" x14ac:dyDescent="0.2">
      <c r="B11">
        <v>9</v>
      </c>
      <c r="C11">
        <v>12.2</v>
      </c>
      <c r="D11">
        <v>9.4</v>
      </c>
      <c r="E11">
        <v>10.7</v>
      </c>
    </row>
    <row r="12" spans="1:5" x14ac:dyDescent="0.2">
      <c r="B12">
        <v>10</v>
      </c>
      <c r="C12">
        <v>9.3000000000000007</v>
      </c>
      <c r="D12">
        <v>9.3000000000000007</v>
      </c>
      <c r="E12">
        <v>9.5</v>
      </c>
    </row>
    <row r="13" spans="1:5" x14ac:dyDescent="0.2">
      <c r="B13">
        <v>11</v>
      </c>
      <c r="C13">
        <v>9.9</v>
      </c>
      <c r="D13">
        <v>9.3000000000000007</v>
      </c>
      <c r="E13">
        <v>9.6999999999999993</v>
      </c>
    </row>
    <row r="14" spans="1:5" x14ac:dyDescent="0.2">
      <c r="B14">
        <v>12</v>
      </c>
      <c r="C14">
        <v>16.600000000000001</v>
      </c>
      <c r="D14">
        <v>10</v>
      </c>
      <c r="E14">
        <v>12.7</v>
      </c>
    </row>
    <row r="15" spans="1:5" x14ac:dyDescent="0.2">
      <c r="B15">
        <v>13</v>
      </c>
      <c r="C15">
        <v>10.3</v>
      </c>
      <c r="D15">
        <v>9.5</v>
      </c>
      <c r="E15">
        <v>19.3</v>
      </c>
    </row>
    <row r="16" spans="1:5" x14ac:dyDescent="0.2">
      <c r="B16">
        <v>14</v>
      </c>
      <c r="C16">
        <v>12.2</v>
      </c>
      <c r="D16">
        <v>9.6</v>
      </c>
      <c r="E16">
        <v>10.3</v>
      </c>
    </row>
    <row r="17" spans="2:5" x14ac:dyDescent="0.2">
      <c r="B17">
        <v>15</v>
      </c>
      <c r="C17">
        <v>11.8</v>
      </c>
      <c r="D17">
        <v>9.4</v>
      </c>
      <c r="E17">
        <v>10.9</v>
      </c>
    </row>
    <row r="18" spans="2:5" x14ac:dyDescent="0.2">
      <c r="B18">
        <v>16</v>
      </c>
      <c r="C18">
        <v>12.2</v>
      </c>
      <c r="D18">
        <v>9.6</v>
      </c>
      <c r="E18">
        <v>10.3</v>
      </c>
    </row>
    <row r="19" spans="2:5" x14ac:dyDescent="0.2">
      <c r="B19">
        <v>17</v>
      </c>
      <c r="C19">
        <v>11.4</v>
      </c>
      <c r="D19">
        <v>10.8</v>
      </c>
      <c r="E19">
        <v>10</v>
      </c>
    </row>
    <row r="20" spans="2:5" x14ac:dyDescent="0.2">
      <c r="B20">
        <v>18</v>
      </c>
      <c r="C20">
        <v>13.4</v>
      </c>
      <c r="D20">
        <v>11.8</v>
      </c>
      <c r="E20">
        <v>9.4</v>
      </c>
    </row>
    <row r="21" spans="2:5" x14ac:dyDescent="0.2">
      <c r="B21">
        <v>19</v>
      </c>
      <c r="C21">
        <v>15.5</v>
      </c>
      <c r="D21">
        <v>12.1</v>
      </c>
      <c r="E21">
        <v>10.199999999999999</v>
      </c>
    </row>
    <row r="22" spans="2:5" x14ac:dyDescent="0.2">
      <c r="B22">
        <v>20</v>
      </c>
      <c r="C22">
        <v>12.2</v>
      </c>
      <c r="D22">
        <v>10</v>
      </c>
      <c r="E22">
        <v>11</v>
      </c>
    </row>
    <row r="23" spans="2:5" x14ac:dyDescent="0.2">
      <c r="B23">
        <v>21</v>
      </c>
      <c r="C23">
        <v>13.1</v>
      </c>
      <c r="D23">
        <v>10</v>
      </c>
      <c r="E23">
        <v>10.7</v>
      </c>
    </row>
    <row r="24" spans="2:5" x14ac:dyDescent="0.2">
      <c r="B24">
        <v>22</v>
      </c>
      <c r="C24">
        <v>10.9</v>
      </c>
      <c r="D24">
        <v>9.1</v>
      </c>
      <c r="E24">
        <v>10.4</v>
      </c>
    </row>
    <row r="25" spans="2:5" x14ac:dyDescent="0.2">
      <c r="B25">
        <v>23</v>
      </c>
      <c r="C25">
        <v>12.3</v>
      </c>
      <c r="D25">
        <v>10</v>
      </c>
      <c r="E25">
        <v>10.199999999999999</v>
      </c>
    </row>
    <row r="26" spans="2:5" x14ac:dyDescent="0.2">
      <c r="B26">
        <v>24</v>
      </c>
      <c r="C26">
        <v>13</v>
      </c>
      <c r="D26">
        <v>10</v>
      </c>
      <c r="E26">
        <v>9.6999999999999993</v>
      </c>
    </row>
    <row r="27" spans="2:5" x14ac:dyDescent="0.2">
      <c r="B27">
        <v>25</v>
      </c>
      <c r="C27">
        <v>12.1</v>
      </c>
      <c r="D27">
        <v>9.6999999999999993</v>
      </c>
      <c r="E27">
        <v>11</v>
      </c>
    </row>
    <row r="28" spans="2:5" x14ac:dyDescent="0.2">
      <c r="B28">
        <v>26</v>
      </c>
      <c r="C28">
        <v>13.3</v>
      </c>
      <c r="D28">
        <v>8.6</v>
      </c>
      <c r="E28">
        <v>11.6</v>
      </c>
    </row>
    <row r="29" spans="2:5" x14ac:dyDescent="0.2">
      <c r="B29">
        <v>27</v>
      </c>
      <c r="C29">
        <v>10.3</v>
      </c>
      <c r="D29">
        <v>8.6</v>
      </c>
      <c r="E29">
        <v>10.199999999999999</v>
      </c>
    </row>
    <row r="30" spans="2:5" x14ac:dyDescent="0.2">
      <c r="B30">
        <v>28</v>
      </c>
      <c r="C30">
        <v>13.2</v>
      </c>
      <c r="D30">
        <v>9</v>
      </c>
      <c r="E30">
        <v>11</v>
      </c>
    </row>
    <row r="31" spans="2:5" x14ac:dyDescent="0.2">
      <c r="B31">
        <v>29</v>
      </c>
      <c r="C31">
        <v>11.2</v>
      </c>
      <c r="D31">
        <v>9</v>
      </c>
      <c r="E31">
        <v>11.3</v>
      </c>
    </row>
    <row r="32" spans="2:5" x14ac:dyDescent="0.2">
      <c r="B32">
        <v>30</v>
      </c>
      <c r="C32">
        <v>12.3</v>
      </c>
      <c r="D32">
        <v>9.1</v>
      </c>
      <c r="E32">
        <v>10.9</v>
      </c>
    </row>
    <row r="33" spans="2:5" x14ac:dyDescent="0.2">
      <c r="B33">
        <v>31</v>
      </c>
      <c r="C33">
        <v>14.7</v>
      </c>
      <c r="D33">
        <v>10</v>
      </c>
      <c r="E33">
        <v>10.8</v>
      </c>
    </row>
    <row r="34" spans="2:5" x14ac:dyDescent="0.2">
      <c r="B34">
        <v>32</v>
      </c>
      <c r="C34">
        <v>12.8</v>
      </c>
      <c r="D34">
        <v>9.8000000000000007</v>
      </c>
      <c r="E34">
        <v>10.6</v>
      </c>
    </row>
    <row r="35" spans="2:5" x14ac:dyDescent="0.2">
      <c r="B35">
        <v>33</v>
      </c>
      <c r="C35">
        <v>10.4</v>
      </c>
      <c r="D35">
        <v>8.6999999999999993</v>
      </c>
      <c r="E35">
        <v>9.4</v>
      </c>
    </row>
    <row r="36" spans="2:5" x14ac:dyDescent="0.2">
      <c r="B36">
        <v>34</v>
      </c>
      <c r="C36">
        <v>13.1</v>
      </c>
      <c r="D36">
        <v>9</v>
      </c>
      <c r="E36">
        <v>11.4</v>
      </c>
    </row>
    <row r="37" spans="2:5" x14ac:dyDescent="0.2">
      <c r="B37">
        <v>35</v>
      </c>
      <c r="C37">
        <v>11.3</v>
      </c>
      <c r="D37">
        <v>8.6999999999999993</v>
      </c>
      <c r="E37">
        <v>9.4</v>
      </c>
    </row>
    <row r="38" spans="2:5" x14ac:dyDescent="0.2">
      <c r="B38">
        <v>36</v>
      </c>
      <c r="C38">
        <v>13.2</v>
      </c>
      <c r="D38">
        <v>10</v>
      </c>
      <c r="E38">
        <v>10.5</v>
      </c>
    </row>
    <row r="39" spans="2:5" x14ac:dyDescent="0.2">
      <c r="B39">
        <v>37</v>
      </c>
      <c r="C39">
        <v>10.4</v>
      </c>
      <c r="D39">
        <v>9</v>
      </c>
      <c r="E39">
        <v>10.1</v>
      </c>
    </row>
    <row r="40" spans="2:5" x14ac:dyDescent="0.2">
      <c r="B40">
        <v>38</v>
      </c>
      <c r="C40">
        <v>12.1</v>
      </c>
      <c r="D40">
        <v>9.6</v>
      </c>
      <c r="E40">
        <v>10.8</v>
      </c>
    </row>
    <row r="41" spans="2:5" x14ac:dyDescent="0.2">
      <c r="B41">
        <v>39</v>
      </c>
      <c r="C41">
        <v>11.4</v>
      </c>
      <c r="D41">
        <v>9.6</v>
      </c>
      <c r="E41">
        <v>10</v>
      </c>
    </row>
    <row r="42" spans="2:5" x14ac:dyDescent="0.2">
      <c r="B42">
        <v>40</v>
      </c>
      <c r="C42">
        <v>17.100000000000001</v>
      </c>
      <c r="D42">
        <v>10</v>
      </c>
      <c r="E42">
        <v>11.8</v>
      </c>
    </row>
    <row r="43" spans="2:5" x14ac:dyDescent="0.2">
      <c r="B43">
        <v>41</v>
      </c>
      <c r="C43">
        <v>10.8</v>
      </c>
      <c r="D43">
        <v>8.8000000000000007</v>
      </c>
      <c r="E43">
        <v>9</v>
      </c>
    </row>
    <row r="44" spans="2:5" x14ac:dyDescent="0.2">
      <c r="B44">
        <v>42</v>
      </c>
      <c r="C44">
        <v>14.5</v>
      </c>
      <c r="D44">
        <v>9.3000000000000007</v>
      </c>
      <c r="E44">
        <v>11.5</v>
      </c>
    </row>
    <row r="45" spans="2:5" x14ac:dyDescent="0.2">
      <c r="B45">
        <v>43</v>
      </c>
      <c r="C45">
        <v>10.7</v>
      </c>
      <c r="D45">
        <v>8.1999999999999993</v>
      </c>
      <c r="E45">
        <v>9.6</v>
      </c>
    </row>
    <row r="46" spans="2:5" x14ac:dyDescent="0.2">
      <c r="B46">
        <v>44</v>
      </c>
      <c r="C46">
        <v>14.5</v>
      </c>
      <c r="D46">
        <v>11.7</v>
      </c>
      <c r="E46">
        <v>9.6999999999999993</v>
      </c>
    </row>
    <row r="47" spans="2:5" x14ac:dyDescent="0.2">
      <c r="B47">
        <v>45</v>
      </c>
      <c r="C47">
        <v>9.6</v>
      </c>
      <c r="D47">
        <v>9.9</v>
      </c>
      <c r="E47">
        <v>9</v>
      </c>
    </row>
    <row r="48" spans="2:5" x14ac:dyDescent="0.2">
      <c r="B48">
        <v>46</v>
      </c>
      <c r="C48">
        <v>15.7</v>
      </c>
      <c r="D48">
        <v>10.8</v>
      </c>
      <c r="E48">
        <v>10.8</v>
      </c>
    </row>
    <row r="49" spans="2:5" x14ac:dyDescent="0.2">
      <c r="B49">
        <v>47</v>
      </c>
      <c r="C49">
        <v>13.8</v>
      </c>
      <c r="D49">
        <v>9.5</v>
      </c>
      <c r="E49">
        <v>10.8</v>
      </c>
    </row>
    <row r="50" spans="2:5" x14ac:dyDescent="0.2">
      <c r="B50">
        <v>48</v>
      </c>
      <c r="C50">
        <v>11.5</v>
      </c>
      <c r="D50">
        <v>10.4</v>
      </c>
      <c r="E50">
        <v>9.1999999999999993</v>
      </c>
    </row>
    <row r="51" spans="2:5" x14ac:dyDescent="0.2">
      <c r="B51">
        <v>49</v>
      </c>
      <c r="C51">
        <v>11.7</v>
      </c>
      <c r="D51">
        <v>10.3</v>
      </c>
      <c r="E51">
        <v>10.4</v>
      </c>
    </row>
    <row r="52" spans="2:5" x14ac:dyDescent="0.2">
      <c r="B52">
        <v>50</v>
      </c>
      <c r="C52">
        <v>12.4</v>
      </c>
      <c r="D52">
        <v>9.5</v>
      </c>
      <c r="E52">
        <v>11.3</v>
      </c>
    </row>
    <row r="54" spans="2:5" x14ac:dyDescent="0.2">
      <c r="B54" t="s">
        <v>1</v>
      </c>
      <c r="C54" s="2">
        <f>AVERAGE(C3:C52)</f>
        <v>12.528000000000002</v>
      </c>
      <c r="D54" s="2">
        <f t="shared" ref="D54:E54" si="0">AVERAGE(D3:D52)</f>
        <v>9.7100000000000009</v>
      </c>
      <c r="E54" s="2">
        <f t="shared" si="0"/>
        <v>10.677999999999999</v>
      </c>
    </row>
    <row r="55" spans="2:5" x14ac:dyDescent="0.2">
      <c r="B55" t="s">
        <v>2</v>
      </c>
      <c r="C55" s="1">
        <f>STDEV(C3:C52)</f>
        <v>1.8402573023290585</v>
      </c>
      <c r="D55" s="1">
        <f t="shared" ref="D55:E55" si="1">STDEV(D3:D52)</f>
        <v>0.80489573415265581</v>
      </c>
      <c r="E55" s="1">
        <f t="shared" si="1"/>
        <v>1.4661194093418823</v>
      </c>
    </row>
    <row r="56" spans="2:5" x14ac:dyDescent="0.2">
      <c r="B56" t="s">
        <v>9</v>
      </c>
      <c r="C56">
        <f>MEDIAN(C3:C52)</f>
        <v>12.2</v>
      </c>
      <c r="D56">
        <f t="shared" ref="D56:E56" si="2">MEDIAN(D3:D52)</f>
        <v>9.6</v>
      </c>
      <c r="E56">
        <f t="shared" si="2"/>
        <v>10.649999999999999</v>
      </c>
    </row>
    <row r="57" spans="2:5" x14ac:dyDescent="0.2">
      <c r="B57" t="s">
        <v>7</v>
      </c>
      <c r="C57">
        <f>MIN(C3:C52)</f>
        <v>9.3000000000000007</v>
      </c>
      <c r="D57">
        <f t="shared" ref="D57:E57" si="3">MIN(D3:D52)</f>
        <v>8.1999999999999993</v>
      </c>
      <c r="E57">
        <f t="shared" si="3"/>
        <v>9</v>
      </c>
    </row>
    <row r="58" spans="2:5" x14ac:dyDescent="0.2">
      <c r="B58" t="s">
        <v>8</v>
      </c>
      <c r="C58">
        <f>MAX(C3:C52)</f>
        <v>17.100000000000001</v>
      </c>
      <c r="D58">
        <f t="shared" ref="D58" si="4">MAX(D3:D52)</f>
        <v>12.1</v>
      </c>
      <c r="E58">
        <f>MAX(E3:E52)</f>
        <v>19.3</v>
      </c>
    </row>
  </sheetData>
  <mergeCells count="1">
    <mergeCell ref="B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DA4B2-5B18-F141-8418-9D44FBE4361B}">
  <dimension ref="A1:E68"/>
  <sheetViews>
    <sheetView zoomScale="75" workbookViewId="0">
      <selection activeCell="T30" sqref="T30"/>
    </sheetView>
  </sheetViews>
  <sheetFormatPr baseColWidth="10" defaultRowHeight="16" x14ac:dyDescent="0.2"/>
  <cols>
    <col min="1" max="1" width="15.1640625" customWidth="1"/>
    <col min="3" max="3" width="12.6640625" customWidth="1"/>
  </cols>
  <sheetData>
    <row r="1" spans="1:5" ht="39" customHeight="1" x14ac:dyDescent="0.2">
      <c r="A1" s="7" t="s">
        <v>11</v>
      </c>
      <c r="B1" s="8"/>
      <c r="C1" s="8"/>
      <c r="D1" s="8"/>
      <c r="E1" s="8"/>
    </row>
    <row r="2" spans="1:5" x14ac:dyDescent="0.2">
      <c r="B2" t="s">
        <v>0</v>
      </c>
      <c r="C2" t="s">
        <v>3</v>
      </c>
      <c r="D2" t="s">
        <v>4</v>
      </c>
      <c r="E2" t="s">
        <v>5</v>
      </c>
    </row>
    <row r="3" spans="1:5" x14ac:dyDescent="0.2">
      <c r="B3">
        <v>1</v>
      </c>
      <c r="C3">
        <v>10.5</v>
      </c>
      <c r="D3">
        <v>9</v>
      </c>
      <c r="E3">
        <v>10.199999999999999</v>
      </c>
    </row>
    <row r="4" spans="1:5" x14ac:dyDescent="0.2">
      <c r="B4">
        <v>2</v>
      </c>
      <c r="C4">
        <v>12.2</v>
      </c>
      <c r="D4">
        <v>9.6999999999999993</v>
      </c>
      <c r="E4">
        <v>10.8</v>
      </c>
    </row>
    <row r="5" spans="1:5" x14ac:dyDescent="0.2">
      <c r="B5">
        <v>3</v>
      </c>
      <c r="C5">
        <v>10.6</v>
      </c>
      <c r="D5">
        <v>9.3000000000000007</v>
      </c>
      <c r="E5">
        <v>9.9</v>
      </c>
    </row>
    <row r="6" spans="1:5" x14ac:dyDescent="0.2">
      <c r="B6">
        <v>4</v>
      </c>
      <c r="C6">
        <v>10.1</v>
      </c>
      <c r="D6">
        <v>9</v>
      </c>
      <c r="E6">
        <v>10.199999999999999</v>
      </c>
    </row>
    <row r="7" spans="1:5" x14ac:dyDescent="0.2">
      <c r="B7">
        <v>5</v>
      </c>
      <c r="C7">
        <v>10.7</v>
      </c>
      <c r="D7">
        <v>9.4</v>
      </c>
      <c r="E7">
        <v>10.199999999999999</v>
      </c>
    </row>
    <row r="8" spans="1:5" x14ac:dyDescent="0.2">
      <c r="B8">
        <v>6</v>
      </c>
      <c r="C8">
        <v>10</v>
      </c>
      <c r="D8">
        <v>9.1999999999999993</v>
      </c>
      <c r="E8">
        <v>10.3</v>
      </c>
    </row>
    <row r="9" spans="1:5" x14ac:dyDescent="0.2">
      <c r="B9">
        <v>7</v>
      </c>
      <c r="C9">
        <v>11.4</v>
      </c>
      <c r="D9">
        <v>9.4</v>
      </c>
      <c r="E9">
        <v>10.5</v>
      </c>
    </row>
    <row r="10" spans="1:5" x14ac:dyDescent="0.2">
      <c r="B10">
        <v>8</v>
      </c>
      <c r="C10">
        <v>9.1999999999999993</v>
      </c>
      <c r="D10">
        <v>9</v>
      </c>
      <c r="E10">
        <v>9.6</v>
      </c>
    </row>
    <row r="11" spans="1:5" x14ac:dyDescent="0.2">
      <c r="B11">
        <v>9</v>
      </c>
      <c r="C11">
        <v>11.4</v>
      </c>
      <c r="D11">
        <v>9.3000000000000007</v>
      </c>
      <c r="E11">
        <v>9.8000000000000007</v>
      </c>
    </row>
    <row r="12" spans="1:5" x14ac:dyDescent="0.2">
      <c r="B12">
        <v>10</v>
      </c>
      <c r="C12">
        <v>9.1999999999999993</v>
      </c>
      <c r="D12">
        <v>9</v>
      </c>
      <c r="E12">
        <v>9.4</v>
      </c>
    </row>
    <row r="13" spans="1:5" x14ac:dyDescent="0.2">
      <c r="B13">
        <v>11</v>
      </c>
      <c r="C13">
        <v>10.4</v>
      </c>
      <c r="D13">
        <v>9.8000000000000007</v>
      </c>
      <c r="E13">
        <v>9.9</v>
      </c>
    </row>
    <row r="14" spans="1:5" x14ac:dyDescent="0.2">
      <c r="B14">
        <v>12</v>
      </c>
      <c r="C14">
        <v>9.3000000000000007</v>
      </c>
      <c r="D14">
        <v>9.6</v>
      </c>
      <c r="E14">
        <v>9.1999999999999993</v>
      </c>
    </row>
    <row r="15" spans="1:5" x14ac:dyDescent="0.2">
      <c r="B15">
        <v>13</v>
      </c>
      <c r="C15">
        <v>9.9</v>
      </c>
      <c r="D15">
        <v>8.3000000000000007</v>
      </c>
      <c r="E15">
        <v>10.5</v>
      </c>
    </row>
    <row r="16" spans="1:5" x14ac:dyDescent="0.2">
      <c r="B16">
        <v>14</v>
      </c>
      <c r="C16">
        <v>10.3</v>
      </c>
      <c r="D16">
        <v>9.6</v>
      </c>
      <c r="E16">
        <v>9.9</v>
      </c>
    </row>
    <row r="17" spans="2:5" x14ac:dyDescent="0.2">
      <c r="B17">
        <v>15</v>
      </c>
      <c r="C17">
        <v>8.8000000000000007</v>
      </c>
      <c r="D17">
        <v>8.6</v>
      </c>
      <c r="E17">
        <v>9.5</v>
      </c>
    </row>
    <row r="18" spans="2:5" x14ac:dyDescent="0.2">
      <c r="B18">
        <v>16</v>
      </c>
      <c r="C18">
        <v>11.4</v>
      </c>
      <c r="D18">
        <v>9.6999999999999993</v>
      </c>
      <c r="E18">
        <v>10.5</v>
      </c>
    </row>
    <row r="19" spans="2:5" x14ac:dyDescent="0.2">
      <c r="B19">
        <v>17</v>
      </c>
      <c r="C19">
        <v>8.1</v>
      </c>
      <c r="D19">
        <v>8.6</v>
      </c>
      <c r="E19">
        <v>9.1999999999999993</v>
      </c>
    </row>
    <row r="20" spans="2:5" x14ac:dyDescent="0.2">
      <c r="B20">
        <v>18</v>
      </c>
      <c r="C20">
        <v>8.8000000000000007</v>
      </c>
      <c r="D20">
        <v>8.6999999999999993</v>
      </c>
      <c r="E20">
        <v>10.199999999999999</v>
      </c>
    </row>
    <row r="21" spans="2:5" x14ac:dyDescent="0.2">
      <c r="B21">
        <v>19</v>
      </c>
      <c r="C21">
        <v>9.8000000000000007</v>
      </c>
      <c r="D21">
        <v>9.8000000000000007</v>
      </c>
      <c r="E21">
        <v>11</v>
      </c>
    </row>
    <row r="22" spans="2:5" x14ac:dyDescent="0.2">
      <c r="B22">
        <v>20</v>
      </c>
      <c r="C22">
        <v>9.1</v>
      </c>
      <c r="D22">
        <v>8.1</v>
      </c>
      <c r="E22">
        <v>10.1</v>
      </c>
    </row>
    <row r="23" spans="2:5" x14ac:dyDescent="0.2">
      <c r="B23">
        <v>21</v>
      </c>
      <c r="C23">
        <v>10</v>
      </c>
      <c r="D23">
        <v>9.4</v>
      </c>
      <c r="E23">
        <v>10.3</v>
      </c>
    </row>
    <row r="24" spans="2:5" x14ac:dyDescent="0.2">
      <c r="B24">
        <v>22</v>
      </c>
      <c r="C24">
        <v>11.1</v>
      </c>
      <c r="D24">
        <v>8.8000000000000007</v>
      </c>
      <c r="E24">
        <v>10.4</v>
      </c>
    </row>
    <row r="25" spans="2:5" x14ac:dyDescent="0.2">
      <c r="B25">
        <v>23</v>
      </c>
      <c r="C25">
        <v>11.2</v>
      </c>
      <c r="D25">
        <v>9.4</v>
      </c>
      <c r="E25">
        <v>10.5</v>
      </c>
    </row>
    <row r="26" spans="2:5" x14ac:dyDescent="0.2">
      <c r="B26">
        <v>24</v>
      </c>
      <c r="C26">
        <v>8.8000000000000007</v>
      </c>
      <c r="D26">
        <v>9</v>
      </c>
      <c r="E26">
        <v>9.6</v>
      </c>
    </row>
    <row r="27" spans="2:5" x14ac:dyDescent="0.2">
      <c r="B27">
        <v>25</v>
      </c>
      <c r="C27">
        <v>11.3</v>
      </c>
      <c r="D27">
        <v>9.5</v>
      </c>
      <c r="E27">
        <v>10.3</v>
      </c>
    </row>
    <row r="28" spans="2:5" x14ac:dyDescent="0.2">
      <c r="B28">
        <v>26</v>
      </c>
      <c r="C28">
        <v>8.6</v>
      </c>
      <c r="D28">
        <v>8.6</v>
      </c>
      <c r="E28">
        <v>9.4</v>
      </c>
    </row>
    <row r="29" spans="2:5" x14ac:dyDescent="0.2">
      <c r="B29">
        <v>27</v>
      </c>
      <c r="C29">
        <v>9.9</v>
      </c>
      <c r="D29">
        <v>9.1</v>
      </c>
      <c r="E29">
        <v>9.8000000000000007</v>
      </c>
    </row>
    <row r="30" spans="2:5" x14ac:dyDescent="0.2">
      <c r="B30">
        <v>28</v>
      </c>
      <c r="C30">
        <v>8.1</v>
      </c>
      <c r="D30">
        <v>9</v>
      </c>
      <c r="E30">
        <v>9.1999999999999993</v>
      </c>
    </row>
    <row r="31" spans="2:5" x14ac:dyDescent="0.2">
      <c r="B31">
        <v>29</v>
      </c>
      <c r="C31">
        <v>11.9</v>
      </c>
      <c r="D31">
        <v>9.1</v>
      </c>
      <c r="E31">
        <v>10.7</v>
      </c>
    </row>
    <row r="32" spans="2:5" x14ac:dyDescent="0.2">
      <c r="B32">
        <v>30</v>
      </c>
      <c r="C32">
        <v>11.1</v>
      </c>
      <c r="D32">
        <v>9.1999999999999993</v>
      </c>
      <c r="E32">
        <v>10.4</v>
      </c>
    </row>
    <row r="33" spans="2:5" x14ac:dyDescent="0.2">
      <c r="B33">
        <v>31</v>
      </c>
      <c r="C33">
        <v>10.6</v>
      </c>
      <c r="D33">
        <v>10.1</v>
      </c>
      <c r="E33">
        <v>10</v>
      </c>
    </row>
    <row r="34" spans="2:5" x14ac:dyDescent="0.2">
      <c r="B34">
        <v>32</v>
      </c>
      <c r="C34">
        <v>8.3000000000000007</v>
      </c>
      <c r="D34">
        <v>8.6999999999999993</v>
      </c>
      <c r="E34">
        <v>9.3000000000000007</v>
      </c>
    </row>
    <row r="35" spans="2:5" x14ac:dyDescent="0.2">
      <c r="B35">
        <v>33</v>
      </c>
      <c r="C35">
        <v>11.8</v>
      </c>
      <c r="D35">
        <v>10</v>
      </c>
      <c r="E35">
        <v>10.1</v>
      </c>
    </row>
    <row r="36" spans="2:5" x14ac:dyDescent="0.2">
      <c r="B36">
        <v>34</v>
      </c>
      <c r="C36">
        <v>12.1</v>
      </c>
      <c r="D36">
        <v>10.4</v>
      </c>
      <c r="E36">
        <v>10.5</v>
      </c>
    </row>
    <row r="37" spans="2:5" x14ac:dyDescent="0.2">
      <c r="B37">
        <v>35</v>
      </c>
      <c r="C37">
        <v>10.7</v>
      </c>
      <c r="D37">
        <v>10</v>
      </c>
      <c r="E37">
        <v>10.6</v>
      </c>
    </row>
    <row r="38" spans="2:5" x14ac:dyDescent="0.2">
      <c r="B38">
        <v>36</v>
      </c>
      <c r="C38">
        <v>8.5</v>
      </c>
      <c r="D38">
        <v>9.3000000000000007</v>
      </c>
      <c r="E38">
        <v>9.8000000000000007</v>
      </c>
    </row>
    <row r="39" spans="2:5" x14ac:dyDescent="0.2">
      <c r="B39">
        <v>37</v>
      </c>
      <c r="C39">
        <v>11</v>
      </c>
      <c r="D39">
        <v>10.3</v>
      </c>
      <c r="E39">
        <v>10.1</v>
      </c>
    </row>
    <row r="40" spans="2:5" x14ac:dyDescent="0.2">
      <c r="B40">
        <v>38</v>
      </c>
      <c r="C40">
        <v>10.199999999999999</v>
      </c>
      <c r="D40">
        <v>9.6999999999999993</v>
      </c>
      <c r="E40">
        <v>10.1</v>
      </c>
    </row>
    <row r="41" spans="2:5" x14ac:dyDescent="0.2">
      <c r="B41">
        <v>39</v>
      </c>
      <c r="C41">
        <v>7.8</v>
      </c>
      <c r="D41">
        <v>8.8000000000000007</v>
      </c>
      <c r="E41">
        <v>9.5</v>
      </c>
    </row>
    <row r="42" spans="2:5" x14ac:dyDescent="0.2">
      <c r="B42">
        <v>40</v>
      </c>
      <c r="C42">
        <v>11</v>
      </c>
      <c r="D42">
        <v>10.6</v>
      </c>
      <c r="E42">
        <v>10.3</v>
      </c>
    </row>
    <row r="43" spans="2:5" x14ac:dyDescent="0.2">
      <c r="B43">
        <v>41</v>
      </c>
      <c r="C43">
        <v>11.6</v>
      </c>
      <c r="D43">
        <v>10.199999999999999</v>
      </c>
      <c r="E43">
        <v>10.3</v>
      </c>
    </row>
    <row r="44" spans="2:5" x14ac:dyDescent="0.2">
      <c r="B44">
        <v>42</v>
      </c>
      <c r="C44">
        <v>10.4</v>
      </c>
      <c r="D44">
        <v>9.4</v>
      </c>
      <c r="E44">
        <v>10.199999999999999</v>
      </c>
    </row>
    <row r="45" spans="2:5" x14ac:dyDescent="0.2">
      <c r="B45">
        <v>43</v>
      </c>
      <c r="C45">
        <v>11.5</v>
      </c>
      <c r="D45">
        <v>9</v>
      </c>
      <c r="E45">
        <v>10.5</v>
      </c>
    </row>
    <row r="46" spans="2:5" x14ac:dyDescent="0.2">
      <c r="B46">
        <v>44</v>
      </c>
      <c r="C46">
        <v>8.3000000000000007</v>
      </c>
      <c r="D46">
        <v>8.5</v>
      </c>
      <c r="E46">
        <v>9.3000000000000007</v>
      </c>
    </row>
    <row r="47" spans="2:5" x14ac:dyDescent="0.2">
      <c r="B47">
        <v>45</v>
      </c>
      <c r="C47">
        <v>11.2</v>
      </c>
      <c r="D47">
        <v>9.1</v>
      </c>
      <c r="E47">
        <v>10.4</v>
      </c>
    </row>
    <row r="48" spans="2:5" x14ac:dyDescent="0.2">
      <c r="B48">
        <v>46</v>
      </c>
      <c r="C48">
        <v>8.4</v>
      </c>
      <c r="D48">
        <v>8.1</v>
      </c>
      <c r="E48">
        <v>9.1</v>
      </c>
    </row>
    <row r="49" spans="2:5" x14ac:dyDescent="0.2">
      <c r="B49">
        <v>47</v>
      </c>
      <c r="C49">
        <v>9.1</v>
      </c>
      <c r="D49">
        <v>9</v>
      </c>
      <c r="E49">
        <v>9.3000000000000007</v>
      </c>
    </row>
    <row r="50" spans="2:5" x14ac:dyDescent="0.2">
      <c r="B50">
        <v>48</v>
      </c>
      <c r="C50">
        <v>9.9</v>
      </c>
      <c r="D50">
        <v>8.8000000000000007</v>
      </c>
      <c r="E50">
        <v>10.199999999999999</v>
      </c>
    </row>
    <row r="51" spans="2:5" x14ac:dyDescent="0.2">
      <c r="B51">
        <v>49</v>
      </c>
      <c r="C51">
        <v>9.4</v>
      </c>
      <c r="D51">
        <v>8.6</v>
      </c>
      <c r="E51">
        <v>10.199999999999999</v>
      </c>
    </row>
    <row r="52" spans="2:5" x14ac:dyDescent="0.2">
      <c r="B52">
        <v>50</v>
      </c>
      <c r="C52">
        <v>12.4</v>
      </c>
      <c r="D52">
        <v>9.5</v>
      </c>
      <c r="E52">
        <v>11.3</v>
      </c>
    </row>
    <row r="53" spans="2:5" x14ac:dyDescent="0.2">
      <c r="B53">
        <v>51</v>
      </c>
      <c r="C53">
        <v>8</v>
      </c>
      <c r="D53">
        <v>8.1999999999999993</v>
      </c>
      <c r="E53">
        <v>9.1999999999999993</v>
      </c>
    </row>
    <row r="54" spans="2:5" x14ac:dyDescent="0.2">
      <c r="B54">
        <v>52</v>
      </c>
      <c r="C54">
        <v>9.5</v>
      </c>
      <c r="D54">
        <v>9</v>
      </c>
      <c r="E54">
        <v>10.1</v>
      </c>
    </row>
    <row r="55" spans="2:5" x14ac:dyDescent="0.2">
      <c r="B55">
        <v>53</v>
      </c>
      <c r="C55">
        <v>9.6999999999999993</v>
      </c>
      <c r="D55">
        <v>8.9</v>
      </c>
      <c r="E55">
        <v>10</v>
      </c>
    </row>
    <row r="56" spans="2:5" x14ac:dyDescent="0.2">
      <c r="B56">
        <v>54</v>
      </c>
      <c r="C56">
        <v>11.5</v>
      </c>
      <c r="D56">
        <v>9.4</v>
      </c>
      <c r="E56">
        <v>10.5</v>
      </c>
    </row>
    <row r="57" spans="2:5" x14ac:dyDescent="0.2">
      <c r="B57">
        <v>55</v>
      </c>
      <c r="C57">
        <v>10.1</v>
      </c>
      <c r="D57">
        <v>9</v>
      </c>
      <c r="E57">
        <v>9.6999999999999993</v>
      </c>
    </row>
    <row r="58" spans="2:5" x14ac:dyDescent="0.2">
      <c r="B58">
        <v>56</v>
      </c>
      <c r="C58">
        <v>9.3000000000000007</v>
      </c>
      <c r="D58">
        <v>9</v>
      </c>
      <c r="E58">
        <v>10</v>
      </c>
    </row>
    <row r="59" spans="2:5" x14ac:dyDescent="0.2">
      <c r="B59">
        <v>57</v>
      </c>
      <c r="C59">
        <v>8.6999999999999993</v>
      </c>
      <c r="D59">
        <v>9</v>
      </c>
      <c r="E59">
        <v>9.4</v>
      </c>
    </row>
    <row r="60" spans="2:5" x14ac:dyDescent="0.2">
      <c r="B60">
        <v>58</v>
      </c>
      <c r="C60">
        <v>9.4</v>
      </c>
      <c r="D60">
        <v>8.6999999999999993</v>
      </c>
      <c r="E60">
        <v>9.6999999999999993</v>
      </c>
    </row>
    <row r="61" spans="2:5" x14ac:dyDescent="0.2">
      <c r="B61">
        <v>59</v>
      </c>
      <c r="C61">
        <v>7.8</v>
      </c>
      <c r="D61">
        <v>8.4</v>
      </c>
      <c r="E61">
        <v>9.1999999999999993</v>
      </c>
    </row>
    <row r="62" spans="2:5" x14ac:dyDescent="0.2">
      <c r="B62">
        <v>60</v>
      </c>
      <c r="C62">
        <v>10</v>
      </c>
      <c r="D62">
        <v>8.9</v>
      </c>
      <c r="E62">
        <v>10</v>
      </c>
    </row>
    <row r="64" spans="2:5" x14ac:dyDescent="0.2">
      <c r="B64" t="s">
        <v>1</v>
      </c>
      <c r="C64" s="2">
        <f>AVERAGE(C3:C62)</f>
        <v>10.023333333333335</v>
      </c>
      <c r="D64" s="2">
        <f t="shared" ref="D64:E64" si="0">AVERAGE(D3:D62)</f>
        <v>9.18</v>
      </c>
      <c r="E64" s="2">
        <f t="shared" si="0"/>
        <v>10.006666666666669</v>
      </c>
    </row>
    <row r="65" spans="2:5" x14ac:dyDescent="0.2">
      <c r="B65" t="s">
        <v>2</v>
      </c>
      <c r="C65" s="1">
        <f>STDEV(C3:C62)</f>
        <v>1.23951421138524</v>
      </c>
      <c r="D65" s="1">
        <f t="shared" ref="D65:E65" si="1">STDEV(D3:D62)</f>
        <v>0.56201815520467036</v>
      </c>
      <c r="E65" s="1">
        <f t="shared" si="1"/>
        <v>0.50249097020866262</v>
      </c>
    </row>
    <row r="66" spans="2:5" x14ac:dyDescent="0.2">
      <c r="B66" t="s">
        <v>9</v>
      </c>
      <c r="C66">
        <f>MEDIAN(C3:C62)</f>
        <v>10</v>
      </c>
      <c r="D66">
        <f t="shared" ref="D66:E66" si="2">MEDIAN(D3:D62)</f>
        <v>9.0500000000000007</v>
      </c>
      <c r="E66">
        <f t="shared" si="2"/>
        <v>10.1</v>
      </c>
    </row>
    <row r="67" spans="2:5" x14ac:dyDescent="0.2">
      <c r="B67" t="s">
        <v>7</v>
      </c>
      <c r="C67">
        <f>MIN(C3:C62)</f>
        <v>7.8</v>
      </c>
      <c r="D67">
        <f t="shared" ref="D67:E67" si="3">MIN(D3:D62)</f>
        <v>8.1</v>
      </c>
      <c r="E67">
        <f t="shared" si="3"/>
        <v>9.1</v>
      </c>
    </row>
    <row r="68" spans="2:5" x14ac:dyDescent="0.2">
      <c r="B68" t="s">
        <v>8</v>
      </c>
      <c r="C68">
        <f>MAX(C3:C62)</f>
        <v>12.4</v>
      </c>
      <c r="D68">
        <f t="shared" ref="D68" si="4">MAX(D3:D62)</f>
        <v>10.6</v>
      </c>
      <c r="E68">
        <f>MAX(E3:E62)</f>
        <v>11.3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CEA35-447A-8941-9346-6414164B3B1F}">
  <dimension ref="A1:E33"/>
  <sheetViews>
    <sheetView zoomScale="75" zoomScaleNormal="75" workbookViewId="0">
      <selection activeCell="J42" sqref="J42"/>
    </sheetView>
  </sheetViews>
  <sheetFormatPr baseColWidth="10" defaultRowHeight="16" x14ac:dyDescent="0.2"/>
  <cols>
    <col min="2" max="2" width="12.33203125" customWidth="1"/>
    <col min="3" max="4" width="14.5" bestFit="1" customWidth="1"/>
    <col min="5" max="5" width="13.33203125" bestFit="1" customWidth="1"/>
  </cols>
  <sheetData>
    <row r="1" spans="1:5" ht="34" x14ac:dyDescent="0.2">
      <c r="A1" s="6" t="s">
        <v>23</v>
      </c>
    </row>
    <row r="2" spans="1:5" x14ac:dyDescent="0.2">
      <c r="B2" t="s">
        <v>0</v>
      </c>
      <c r="C2" t="s">
        <v>3</v>
      </c>
      <c r="D2" t="s">
        <v>4</v>
      </c>
      <c r="E2" t="s">
        <v>5</v>
      </c>
    </row>
    <row r="3" spans="1:5" x14ac:dyDescent="0.2">
      <c r="B3">
        <v>1</v>
      </c>
      <c r="C3">
        <v>21.2</v>
      </c>
      <c r="D3">
        <v>11.7</v>
      </c>
      <c r="E3">
        <v>11.8</v>
      </c>
    </row>
    <row r="4" spans="1:5" x14ac:dyDescent="0.2">
      <c r="B4">
        <v>2</v>
      </c>
      <c r="C4">
        <v>18.899999999999999</v>
      </c>
      <c r="D4">
        <v>12.5</v>
      </c>
      <c r="E4">
        <v>10.8</v>
      </c>
    </row>
    <row r="5" spans="1:5" x14ac:dyDescent="0.2">
      <c r="B5">
        <v>3</v>
      </c>
      <c r="C5">
        <v>20</v>
      </c>
      <c r="D5">
        <v>12.4</v>
      </c>
      <c r="E5">
        <v>11.2</v>
      </c>
    </row>
    <row r="6" spans="1:5" x14ac:dyDescent="0.2">
      <c r="B6">
        <v>4</v>
      </c>
      <c r="C6">
        <v>20.21</v>
      </c>
      <c r="D6">
        <v>12</v>
      </c>
      <c r="E6">
        <v>12.2</v>
      </c>
    </row>
    <row r="7" spans="1:5" x14ac:dyDescent="0.2">
      <c r="B7">
        <v>5</v>
      </c>
      <c r="C7">
        <v>20.5</v>
      </c>
      <c r="D7">
        <v>13.3</v>
      </c>
      <c r="E7">
        <v>12.3</v>
      </c>
    </row>
    <row r="8" spans="1:5" x14ac:dyDescent="0.2">
      <c r="B8">
        <v>6</v>
      </c>
      <c r="C8">
        <v>23.1</v>
      </c>
      <c r="D8">
        <v>11.9</v>
      </c>
      <c r="E8">
        <v>13.1</v>
      </c>
    </row>
    <row r="9" spans="1:5" x14ac:dyDescent="0.2">
      <c r="B9">
        <v>7</v>
      </c>
      <c r="C9">
        <v>25.1</v>
      </c>
      <c r="D9">
        <v>13.6</v>
      </c>
      <c r="E9">
        <v>10.7</v>
      </c>
    </row>
    <row r="10" spans="1:5" x14ac:dyDescent="0.2">
      <c r="B10">
        <v>8</v>
      </c>
      <c r="C10">
        <v>18.399999999999999</v>
      </c>
      <c r="D10">
        <v>11.8</v>
      </c>
      <c r="E10">
        <v>11.3</v>
      </c>
    </row>
    <row r="11" spans="1:5" x14ac:dyDescent="0.2">
      <c r="B11">
        <v>9</v>
      </c>
      <c r="C11">
        <v>23.4</v>
      </c>
      <c r="D11">
        <v>12.9</v>
      </c>
      <c r="E11">
        <v>12</v>
      </c>
    </row>
    <row r="12" spans="1:5" x14ac:dyDescent="0.2">
      <c r="B12">
        <v>10</v>
      </c>
      <c r="C12">
        <v>19.899999999999999</v>
      </c>
      <c r="D12">
        <v>13.2</v>
      </c>
      <c r="E12">
        <v>10.6</v>
      </c>
    </row>
    <row r="13" spans="1:5" x14ac:dyDescent="0.2">
      <c r="B13">
        <v>11</v>
      </c>
      <c r="C13">
        <v>18.5</v>
      </c>
      <c r="D13">
        <v>12.2</v>
      </c>
      <c r="E13">
        <v>10</v>
      </c>
    </row>
    <row r="14" spans="1:5" x14ac:dyDescent="0.2">
      <c r="B14">
        <v>12</v>
      </c>
      <c r="C14">
        <v>24.3</v>
      </c>
      <c r="D14">
        <v>13.3</v>
      </c>
      <c r="E14">
        <v>12.4</v>
      </c>
    </row>
    <row r="15" spans="1:5" x14ac:dyDescent="0.2">
      <c r="B15">
        <v>13</v>
      </c>
      <c r="C15">
        <v>21.1</v>
      </c>
      <c r="D15">
        <v>10.8</v>
      </c>
      <c r="E15">
        <v>12.3</v>
      </c>
    </row>
    <row r="16" spans="1:5" x14ac:dyDescent="0.2">
      <c r="B16">
        <v>14</v>
      </c>
      <c r="C16">
        <v>20</v>
      </c>
      <c r="D16">
        <v>12.1</v>
      </c>
      <c r="E16">
        <v>11.7</v>
      </c>
    </row>
    <row r="17" spans="2:5" x14ac:dyDescent="0.2">
      <c r="B17">
        <v>15</v>
      </c>
      <c r="C17">
        <v>19.3</v>
      </c>
      <c r="D17">
        <v>12.4</v>
      </c>
      <c r="E17">
        <v>10.8</v>
      </c>
    </row>
    <row r="18" spans="2:5" x14ac:dyDescent="0.2">
      <c r="B18">
        <v>16</v>
      </c>
      <c r="C18">
        <v>25.4</v>
      </c>
      <c r="D18">
        <v>14.4</v>
      </c>
      <c r="E18">
        <v>13.2</v>
      </c>
    </row>
    <row r="19" spans="2:5" x14ac:dyDescent="0.2">
      <c r="B19">
        <v>17</v>
      </c>
      <c r="C19">
        <v>21.5</v>
      </c>
      <c r="D19">
        <v>13.3</v>
      </c>
      <c r="E19">
        <v>12.1</v>
      </c>
    </row>
    <row r="20" spans="2:5" x14ac:dyDescent="0.2">
      <c r="B20">
        <v>18</v>
      </c>
      <c r="C20">
        <v>23</v>
      </c>
      <c r="D20">
        <v>13.1</v>
      </c>
      <c r="E20">
        <v>12.8</v>
      </c>
    </row>
    <row r="21" spans="2:5" x14ac:dyDescent="0.2">
      <c r="B21">
        <v>19</v>
      </c>
      <c r="C21">
        <v>24.7</v>
      </c>
      <c r="D21">
        <v>13.2</v>
      </c>
      <c r="E21">
        <v>12.2</v>
      </c>
    </row>
    <row r="22" spans="2:5" x14ac:dyDescent="0.2">
      <c r="B22">
        <v>20</v>
      </c>
      <c r="C22">
        <v>25.3</v>
      </c>
      <c r="D22">
        <v>13.2</v>
      </c>
      <c r="E22">
        <v>12</v>
      </c>
    </row>
    <row r="23" spans="2:5" x14ac:dyDescent="0.2">
      <c r="B23">
        <v>21</v>
      </c>
      <c r="C23">
        <v>20.8</v>
      </c>
      <c r="D23">
        <v>11.5</v>
      </c>
      <c r="E23">
        <v>12.4</v>
      </c>
    </row>
    <row r="24" spans="2:5" x14ac:dyDescent="0.2">
      <c r="B24">
        <v>22</v>
      </c>
      <c r="C24">
        <v>20.100000000000001</v>
      </c>
      <c r="D24">
        <v>12.6</v>
      </c>
      <c r="E24">
        <v>11.7</v>
      </c>
    </row>
    <row r="25" spans="2:5" x14ac:dyDescent="0.2">
      <c r="B25">
        <v>23</v>
      </c>
      <c r="C25">
        <v>27.5</v>
      </c>
      <c r="D25">
        <v>13.3</v>
      </c>
      <c r="E25">
        <v>13.1</v>
      </c>
    </row>
    <row r="26" spans="2:5" x14ac:dyDescent="0.2">
      <c r="B26">
        <v>24</v>
      </c>
      <c r="C26">
        <v>23.1</v>
      </c>
      <c r="D26">
        <v>11.9</v>
      </c>
      <c r="E26">
        <v>12</v>
      </c>
    </row>
    <row r="27" spans="2:5" x14ac:dyDescent="0.2">
      <c r="B27">
        <v>25</v>
      </c>
      <c r="C27">
        <v>20.6</v>
      </c>
      <c r="D27">
        <v>11.8</v>
      </c>
      <c r="E27">
        <v>12</v>
      </c>
    </row>
    <row r="29" spans="2:5" x14ac:dyDescent="0.2">
      <c r="B29" t="s">
        <v>1</v>
      </c>
      <c r="C29" s="2">
        <f>AVERAGE(C3:C27)</f>
        <v>21.836400000000005</v>
      </c>
      <c r="D29" s="2">
        <f t="shared" ref="D29:E29" si="0">AVERAGE(D3:D27)</f>
        <v>12.576000000000001</v>
      </c>
      <c r="E29" s="2">
        <f t="shared" si="0"/>
        <v>11.868</v>
      </c>
    </row>
    <row r="30" spans="2:5" x14ac:dyDescent="0.2">
      <c r="B30" t="s">
        <v>2</v>
      </c>
      <c r="C30" s="1">
        <f>STDEV(C3:C27)</f>
        <v>2.4856670466228223</v>
      </c>
      <c r="D30" s="1">
        <f t="shared" ref="D30:E30" si="1">STDEV(D3:D27)</f>
        <v>0.81612907475880725</v>
      </c>
      <c r="E30" s="1">
        <f t="shared" si="1"/>
        <v>0.83002008007838768</v>
      </c>
    </row>
    <row r="31" spans="2:5" x14ac:dyDescent="0.2">
      <c r="B31" t="s">
        <v>9</v>
      </c>
      <c r="C31">
        <f>MEDIAN(C3:C27)</f>
        <v>21.1</v>
      </c>
      <c r="D31">
        <f t="shared" ref="D31:E31" si="2">MEDIAN(D3:D27)</f>
        <v>12.5</v>
      </c>
      <c r="E31">
        <f t="shared" si="2"/>
        <v>12</v>
      </c>
    </row>
    <row r="32" spans="2:5" x14ac:dyDescent="0.2">
      <c r="B32" t="s">
        <v>7</v>
      </c>
      <c r="C32">
        <f>MIN(C3:C27)</f>
        <v>18.399999999999999</v>
      </c>
      <c r="D32">
        <f t="shared" ref="D32:E32" si="3">MIN(D3:D27)</f>
        <v>10.8</v>
      </c>
      <c r="E32">
        <f t="shared" si="3"/>
        <v>10</v>
      </c>
    </row>
    <row r="33" spans="2:5" x14ac:dyDescent="0.2">
      <c r="B33" t="s">
        <v>8</v>
      </c>
      <c r="C33">
        <f>MAX(C3:C27)</f>
        <v>27.5</v>
      </c>
      <c r="D33">
        <f t="shared" ref="D33:E33" si="4">MAX(D3:D27)</f>
        <v>14.4</v>
      </c>
      <c r="E33">
        <f t="shared" si="4"/>
        <v>13.2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AA852-0A6E-DA4F-B803-ADDBC5BE4A53}">
  <dimension ref="A1:J33"/>
  <sheetViews>
    <sheetView zoomScale="70" zoomScaleNormal="70" workbookViewId="0">
      <selection activeCell="G15" sqref="G15"/>
    </sheetView>
  </sheetViews>
  <sheetFormatPr baseColWidth="10" defaultRowHeight="16" x14ac:dyDescent="0.2"/>
  <cols>
    <col min="1" max="1" width="13" customWidth="1"/>
    <col min="5" max="5" width="14.6640625" customWidth="1"/>
  </cols>
  <sheetData>
    <row r="1" spans="1:10" ht="34" customHeight="1" x14ac:dyDescent="0.2">
      <c r="A1" s="6" t="s">
        <v>11</v>
      </c>
      <c r="C1" s="12" t="s">
        <v>27</v>
      </c>
      <c r="D1" s="12"/>
      <c r="E1" s="12"/>
      <c r="G1" s="11" t="s">
        <v>28</v>
      </c>
      <c r="H1" s="11"/>
      <c r="I1" s="11"/>
      <c r="J1" s="11"/>
    </row>
    <row r="2" spans="1:10" x14ac:dyDescent="0.2">
      <c r="B2" t="s">
        <v>0</v>
      </c>
      <c r="C2" t="s">
        <v>3</v>
      </c>
      <c r="D2" t="s">
        <v>4</v>
      </c>
      <c r="E2" t="s">
        <v>5</v>
      </c>
      <c r="G2" t="s">
        <v>0</v>
      </c>
      <c r="H2" t="s">
        <v>3</v>
      </c>
      <c r="I2" t="s">
        <v>4</v>
      </c>
      <c r="J2" t="s">
        <v>5</v>
      </c>
    </row>
    <row r="3" spans="1:10" x14ac:dyDescent="0.2">
      <c r="B3">
        <v>1</v>
      </c>
      <c r="C3">
        <v>22.9</v>
      </c>
      <c r="D3">
        <v>12.7</v>
      </c>
      <c r="E3">
        <v>13</v>
      </c>
      <c r="G3">
        <v>1</v>
      </c>
      <c r="H3">
        <v>23.7</v>
      </c>
      <c r="I3">
        <v>11.3</v>
      </c>
      <c r="J3">
        <v>14.4</v>
      </c>
    </row>
    <row r="4" spans="1:10" x14ac:dyDescent="0.2">
      <c r="B4">
        <v>2</v>
      </c>
      <c r="C4">
        <v>20.399999999999999</v>
      </c>
      <c r="D4">
        <v>11.5</v>
      </c>
      <c r="E4">
        <v>13.1</v>
      </c>
      <c r="G4">
        <v>2</v>
      </c>
      <c r="H4">
        <v>22.3</v>
      </c>
      <c r="I4">
        <v>11.4</v>
      </c>
      <c r="J4">
        <v>14.3</v>
      </c>
    </row>
    <row r="5" spans="1:10" x14ac:dyDescent="0.2">
      <c r="B5">
        <v>3</v>
      </c>
      <c r="C5">
        <v>22.9</v>
      </c>
      <c r="D5">
        <v>12</v>
      </c>
      <c r="E5">
        <v>13.6</v>
      </c>
      <c r="G5">
        <v>3</v>
      </c>
      <c r="H5">
        <v>20.2</v>
      </c>
      <c r="I5">
        <v>11.4</v>
      </c>
      <c r="J5">
        <v>13.9</v>
      </c>
    </row>
    <row r="6" spans="1:10" x14ac:dyDescent="0.2">
      <c r="B6">
        <v>4</v>
      </c>
      <c r="C6">
        <v>17.7</v>
      </c>
      <c r="D6">
        <v>10.6</v>
      </c>
      <c r="E6">
        <v>11.9</v>
      </c>
      <c r="G6">
        <v>4</v>
      </c>
      <c r="H6">
        <v>17.5</v>
      </c>
      <c r="I6">
        <v>10.8</v>
      </c>
      <c r="J6">
        <v>12.5</v>
      </c>
    </row>
    <row r="7" spans="1:10" x14ac:dyDescent="0.2">
      <c r="B7">
        <v>5</v>
      </c>
      <c r="C7">
        <v>20.9</v>
      </c>
      <c r="D7">
        <v>12.8</v>
      </c>
      <c r="E7">
        <v>11.7</v>
      </c>
      <c r="G7">
        <v>5</v>
      </c>
      <c r="H7">
        <v>19.2</v>
      </c>
      <c r="I7">
        <v>11.2</v>
      </c>
      <c r="J7">
        <v>13</v>
      </c>
    </row>
    <row r="8" spans="1:10" x14ac:dyDescent="0.2">
      <c r="B8">
        <v>6</v>
      </c>
      <c r="C8">
        <v>19.3</v>
      </c>
      <c r="D8">
        <v>11.7</v>
      </c>
      <c r="E8">
        <v>12.6</v>
      </c>
      <c r="G8">
        <v>6</v>
      </c>
      <c r="H8">
        <v>21.6</v>
      </c>
      <c r="I8">
        <v>11.5</v>
      </c>
      <c r="J8">
        <v>13.5</v>
      </c>
    </row>
    <row r="9" spans="1:10" x14ac:dyDescent="0.2">
      <c r="B9">
        <v>7</v>
      </c>
      <c r="C9">
        <v>19.399999999999999</v>
      </c>
      <c r="D9">
        <v>11.1</v>
      </c>
      <c r="E9">
        <v>12.4</v>
      </c>
      <c r="G9">
        <v>7</v>
      </c>
      <c r="H9">
        <v>24.8</v>
      </c>
      <c r="I9">
        <v>11.9</v>
      </c>
      <c r="J9">
        <v>13.7</v>
      </c>
    </row>
    <row r="10" spans="1:10" x14ac:dyDescent="0.2">
      <c r="B10">
        <v>8</v>
      </c>
      <c r="C10">
        <v>18.600000000000001</v>
      </c>
      <c r="D10">
        <v>10.8</v>
      </c>
      <c r="E10">
        <v>11.7</v>
      </c>
      <c r="G10">
        <v>8</v>
      </c>
      <c r="H10">
        <v>27.5</v>
      </c>
      <c r="I10">
        <v>11.9</v>
      </c>
      <c r="J10">
        <v>13.7</v>
      </c>
    </row>
    <row r="11" spans="1:10" x14ac:dyDescent="0.2">
      <c r="B11">
        <v>9</v>
      </c>
      <c r="C11">
        <v>25.1</v>
      </c>
      <c r="D11">
        <v>11.7</v>
      </c>
      <c r="E11">
        <v>13.8</v>
      </c>
      <c r="G11">
        <v>9</v>
      </c>
      <c r="H11">
        <v>25.5</v>
      </c>
      <c r="I11">
        <v>12.8</v>
      </c>
      <c r="J11">
        <v>12.1</v>
      </c>
    </row>
    <row r="12" spans="1:10" x14ac:dyDescent="0.2">
      <c r="B12">
        <v>10</v>
      </c>
      <c r="C12">
        <v>17.8</v>
      </c>
      <c r="D12">
        <v>11.4</v>
      </c>
      <c r="E12">
        <v>12.3</v>
      </c>
      <c r="G12">
        <v>10</v>
      </c>
      <c r="H12">
        <v>20.100000000000001</v>
      </c>
      <c r="I12">
        <v>11.2</v>
      </c>
      <c r="J12">
        <v>12.8</v>
      </c>
    </row>
    <row r="13" spans="1:10" x14ac:dyDescent="0.2">
      <c r="B13">
        <v>11</v>
      </c>
      <c r="C13">
        <v>20.2</v>
      </c>
      <c r="D13">
        <v>11.1</v>
      </c>
      <c r="E13">
        <v>12.7</v>
      </c>
      <c r="G13">
        <v>11</v>
      </c>
      <c r="H13">
        <v>24.2</v>
      </c>
      <c r="I13">
        <v>11.7</v>
      </c>
      <c r="J13">
        <v>14.1</v>
      </c>
    </row>
    <row r="14" spans="1:10" x14ac:dyDescent="0.2">
      <c r="B14">
        <v>12</v>
      </c>
      <c r="C14">
        <v>20.9</v>
      </c>
      <c r="D14">
        <v>11.9</v>
      </c>
      <c r="E14">
        <v>12.6</v>
      </c>
      <c r="G14">
        <v>12</v>
      </c>
      <c r="H14">
        <v>20.6</v>
      </c>
      <c r="I14">
        <v>11.9</v>
      </c>
      <c r="J14">
        <v>12.6</v>
      </c>
    </row>
    <row r="15" spans="1:10" x14ac:dyDescent="0.2">
      <c r="B15">
        <v>13</v>
      </c>
      <c r="C15">
        <v>19.100000000000001</v>
      </c>
      <c r="D15">
        <v>10.5</v>
      </c>
      <c r="E15">
        <v>12.2</v>
      </c>
      <c r="G15">
        <v>13</v>
      </c>
      <c r="H15">
        <v>21</v>
      </c>
      <c r="I15">
        <v>11</v>
      </c>
      <c r="J15">
        <v>13.2</v>
      </c>
    </row>
    <row r="16" spans="1:10" x14ac:dyDescent="0.2">
      <c r="B16">
        <v>14</v>
      </c>
      <c r="C16">
        <v>18.8</v>
      </c>
      <c r="D16">
        <v>10.5</v>
      </c>
      <c r="E16">
        <v>12.2</v>
      </c>
      <c r="G16">
        <v>14</v>
      </c>
      <c r="H16">
        <v>22.8</v>
      </c>
      <c r="I16">
        <v>10.8</v>
      </c>
      <c r="J16">
        <v>14</v>
      </c>
    </row>
    <row r="17" spans="2:10" x14ac:dyDescent="0.2">
      <c r="B17">
        <v>15</v>
      </c>
      <c r="C17">
        <v>20.7</v>
      </c>
      <c r="D17">
        <v>11.3</v>
      </c>
      <c r="E17">
        <v>12.5</v>
      </c>
      <c r="G17">
        <v>15</v>
      </c>
      <c r="H17">
        <v>21.6</v>
      </c>
      <c r="I17">
        <v>11.1</v>
      </c>
      <c r="J17">
        <v>13.6</v>
      </c>
    </row>
    <row r="18" spans="2:10" x14ac:dyDescent="0.2">
      <c r="B18">
        <v>16</v>
      </c>
      <c r="C18">
        <v>20.8</v>
      </c>
      <c r="D18">
        <v>10.8</v>
      </c>
      <c r="E18">
        <v>13.4</v>
      </c>
      <c r="G18">
        <v>16</v>
      </c>
      <c r="H18">
        <v>21.1</v>
      </c>
      <c r="I18">
        <v>11.4</v>
      </c>
      <c r="J18">
        <v>13</v>
      </c>
    </row>
    <row r="19" spans="2:10" x14ac:dyDescent="0.2">
      <c r="B19">
        <v>17</v>
      </c>
      <c r="C19">
        <v>14</v>
      </c>
      <c r="D19">
        <v>10.4</v>
      </c>
      <c r="E19">
        <v>13.2</v>
      </c>
      <c r="G19">
        <v>17</v>
      </c>
      <c r="H19">
        <v>19.2</v>
      </c>
      <c r="I19">
        <v>10.6</v>
      </c>
      <c r="J19">
        <v>13.6</v>
      </c>
    </row>
    <row r="20" spans="2:10" x14ac:dyDescent="0.2">
      <c r="B20">
        <v>18</v>
      </c>
      <c r="C20">
        <v>22.1</v>
      </c>
      <c r="D20">
        <v>9.1999999999999993</v>
      </c>
      <c r="E20">
        <v>10.9</v>
      </c>
      <c r="G20">
        <v>18</v>
      </c>
      <c r="H20">
        <v>16.8</v>
      </c>
      <c r="I20">
        <v>11.2</v>
      </c>
      <c r="J20">
        <v>12.1</v>
      </c>
    </row>
    <row r="21" spans="2:10" x14ac:dyDescent="0.2">
      <c r="B21">
        <v>19</v>
      </c>
      <c r="C21">
        <v>17.899999999999999</v>
      </c>
      <c r="D21">
        <v>10.5</v>
      </c>
      <c r="E21">
        <v>13.4</v>
      </c>
      <c r="G21">
        <v>19</v>
      </c>
      <c r="H21">
        <v>26.6</v>
      </c>
      <c r="I21">
        <v>12</v>
      </c>
      <c r="J21">
        <v>14.7</v>
      </c>
    </row>
    <row r="22" spans="2:10" x14ac:dyDescent="0.2">
      <c r="B22">
        <v>20</v>
      </c>
      <c r="C22">
        <v>27.2</v>
      </c>
      <c r="D22">
        <v>10.7</v>
      </c>
      <c r="E22">
        <v>11.8</v>
      </c>
      <c r="G22">
        <v>20</v>
      </c>
      <c r="H22">
        <v>19.899999999999999</v>
      </c>
      <c r="I22">
        <v>11.3</v>
      </c>
      <c r="J22">
        <v>12.7</v>
      </c>
    </row>
    <row r="23" spans="2:10" x14ac:dyDescent="0.2">
      <c r="B23">
        <v>21</v>
      </c>
      <c r="C23">
        <v>19.399999999999999</v>
      </c>
      <c r="D23">
        <v>12.2</v>
      </c>
      <c r="E23">
        <v>13.9</v>
      </c>
      <c r="G23">
        <v>21</v>
      </c>
      <c r="H23">
        <v>22.9</v>
      </c>
      <c r="I23">
        <v>10</v>
      </c>
      <c r="J23">
        <v>14</v>
      </c>
    </row>
    <row r="24" spans="2:10" x14ac:dyDescent="0.2">
      <c r="B24">
        <v>22</v>
      </c>
      <c r="C24">
        <v>19.100000000000001</v>
      </c>
      <c r="D24">
        <v>12.1</v>
      </c>
      <c r="E24">
        <v>12.7</v>
      </c>
      <c r="G24">
        <v>22</v>
      </c>
      <c r="H24">
        <v>21.9</v>
      </c>
      <c r="I24">
        <v>11.5</v>
      </c>
      <c r="J24">
        <v>13.2</v>
      </c>
    </row>
    <row r="25" spans="2:10" x14ac:dyDescent="0.2">
      <c r="B25">
        <v>23</v>
      </c>
      <c r="C25">
        <v>23.1</v>
      </c>
      <c r="D25">
        <v>12.3</v>
      </c>
      <c r="E25">
        <v>12.3</v>
      </c>
    </row>
    <row r="26" spans="2:10" x14ac:dyDescent="0.2">
      <c r="B26">
        <v>24</v>
      </c>
      <c r="C26">
        <v>17</v>
      </c>
      <c r="D26">
        <v>12</v>
      </c>
      <c r="E26">
        <v>13.5</v>
      </c>
    </row>
    <row r="27" spans="2:10" x14ac:dyDescent="0.2">
      <c r="B27">
        <v>25</v>
      </c>
      <c r="D27">
        <v>10.9</v>
      </c>
      <c r="E27">
        <v>12.3</v>
      </c>
    </row>
    <row r="29" spans="2:10" x14ac:dyDescent="0.2">
      <c r="B29" t="s">
        <v>1</v>
      </c>
      <c r="C29" s="2">
        <f>AVERAGE(C3:C27)</f>
        <v>20.220833333333335</v>
      </c>
      <c r="D29" s="2">
        <f t="shared" ref="D29:E29" si="0">AVERAGE(D3:D27)</f>
        <v>11.308</v>
      </c>
      <c r="E29" s="2">
        <f t="shared" si="0"/>
        <v>12.628</v>
      </c>
      <c r="G29" t="s">
        <v>1</v>
      </c>
      <c r="H29" s="2">
        <f>AVERAGE(H3:H27)</f>
        <v>21.863636363636363</v>
      </c>
      <c r="I29" s="2">
        <f t="shared" ref="I29:J29" si="1">AVERAGE(I3:I27)</f>
        <v>11.359090909090911</v>
      </c>
      <c r="J29" s="2">
        <f t="shared" si="1"/>
        <v>13.395454545454543</v>
      </c>
    </row>
    <row r="30" spans="2:10" x14ac:dyDescent="0.2">
      <c r="B30" t="s">
        <v>2</v>
      </c>
      <c r="C30" s="1">
        <f>STDEV(C3:C27)</f>
        <v>2.7681384683050396</v>
      </c>
      <c r="D30" s="1">
        <f t="shared" ref="D30:E30" si="2">STDEV(D3:D27)</f>
        <v>0.84405765995773863</v>
      </c>
      <c r="E30" s="1">
        <f t="shared" si="2"/>
        <v>0.74359487177718842</v>
      </c>
      <c r="G30" t="s">
        <v>2</v>
      </c>
      <c r="H30" s="1">
        <f>STDEV(H3:H27)</f>
        <v>2.7489470632789592</v>
      </c>
      <c r="I30" s="1">
        <f t="shared" ref="I30:J30" si="3">STDEV(I3:I27)</f>
        <v>0.57126350429726525</v>
      </c>
      <c r="J30" s="1">
        <f t="shared" si="3"/>
        <v>0.73385951213415745</v>
      </c>
    </row>
    <row r="31" spans="2:10" x14ac:dyDescent="0.2">
      <c r="B31" t="s">
        <v>9</v>
      </c>
      <c r="C31">
        <f>MEDIAN(C3:C27)</f>
        <v>19.799999999999997</v>
      </c>
      <c r="D31">
        <f t="shared" ref="D31:E31" si="4">MEDIAN(D3:D27)</f>
        <v>11.3</v>
      </c>
      <c r="E31">
        <f t="shared" si="4"/>
        <v>12.6</v>
      </c>
      <c r="G31" t="s">
        <v>9</v>
      </c>
      <c r="H31">
        <f>MEDIAN(H3:H27)</f>
        <v>21.6</v>
      </c>
      <c r="I31">
        <f t="shared" ref="I31:J31" si="5">MEDIAN(I3:I27)</f>
        <v>11.350000000000001</v>
      </c>
      <c r="J31">
        <f t="shared" si="5"/>
        <v>13.55</v>
      </c>
    </row>
    <row r="32" spans="2:10" x14ac:dyDescent="0.2">
      <c r="B32" t="s">
        <v>7</v>
      </c>
      <c r="C32">
        <f>MIN(C3:C27)</f>
        <v>14</v>
      </c>
      <c r="D32">
        <f t="shared" ref="D32:E32" si="6">MIN(D3:D27)</f>
        <v>9.1999999999999993</v>
      </c>
      <c r="E32">
        <f t="shared" si="6"/>
        <v>10.9</v>
      </c>
      <c r="G32" t="s">
        <v>7</v>
      </c>
      <c r="H32">
        <f>MIN(H3:H27)</f>
        <v>16.8</v>
      </c>
      <c r="I32">
        <f t="shared" ref="I32:J32" si="7">MIN(I3:I27)</f>
        <v>10</v>
      </c>
      <c r="J32">
        <f t="shared" si="7"/>
        <v>12.1</v>
      </c>
    </row>
    <row r="33" spans="2:10" x14ac:dyDescent="0.2">
      <c r="B33" t="s">
        <v>8</v>
      </c>
      <c r="C33">
        <f>MAX(C3:C27)</f>
        <v>27.2</v>
      </c>
      <c r="D33">
        <f t="shared" ref="D33:E33" si="8">MAX(D3:D27)</f>
        <v>12.8</v>
      </c>
      <c r="E33">
        <f t="shared" si="8"/>
        <v>13.9</v>
      </c>
      <c r="G33" t="s">
        <v>8</v>
      </c>
      <c r="H33">
        <f>MAX(H3:H27)</f>
        <v>27.5</v>
      </c>
      <c r="I33">
        <f t="shared" ref="I33:J33" si="9">MAX(I3:I27)</f>
        <v>12.8</v>
      </c>
      <c r="J33">
        <f t="shared" si="9"/>
        <v>14.7</v>
      </c>
    </row>
  </sheetData>
  <mergeCells count="2">
    <mergeCell ref="G1:J1"/>
    <mergeCell ref="C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E8C95-0040-2749-BC0F-E1E8ED1F2FF1}">
  <dimension ref="A1:E37"/>
  <sheetViews>
    <sheetView zoomScale="70" zoomScaleNormal="70" workbookViewId="0">
      <selection activeCell="P32" sqref="P32"/>
    </sheetView>
  </sheetViews>
  <sheetFormatPr baseColWidth="10" defaultRowHeight="16" x14ac:dyDescent="0.2"/>
  <cols>
    <col min="3" max="3" width="12.6640625" customWidth="1"/>
    <col min="5" max="5" width="12.33203125" customWidth="1"/>
  </cols>
  <sheetData>
    <row r="1" spans="1:5" ht="34" x14ac:dyDescent="0.2">
      <c r="A1" s="6" t="s">
        <v>10</v>
      </c>
    </row>
    <row r="2" spans="1:5" x14ac:dyDescent="0.2">
      <c r="B2" t="s">
        <v>0</v>
      </c>
      <c r="C2" t="s">
        <v>3</v>
      </c>
      <c r="D2" t="s">
        <v>4</v>
      </c>
      <c r="E2" t="s">
        <v>5</v>
      </c>
    </row>
    <row r="3" spans="1:5" x14ac:dyDescent="0.2">
      <c r="B3">
        <v>1</v>
      </c>
      <c r="C3">
        <v>19.2</v>
      </c>
      <c r="D3">
        <v>12.5</v>
      </c>
      <c r="E3">
        <v>11.1</v>
      </c>
    </row>
    <row r="4" spans="1:5" x14ac:dyDescent="0.2">
      <c r="B4">
        <v>2</v>
      </c>
      <c r="C4">
        <v>26.6</v>
      </c>
      <c r="D4">
        <v>13.4</v>
      </c>
      <c r="E4">
        <v>12.5</v>
      </c>
    </row>
    <row r="5" spans="1:5" x14ac:dyDescent="0.2">
      <c r="B5">
        <v>3</v>
      </c>
      <c r="C5">
        <v>18.899999999999999</v>
      </c>
      <c r="D5">
        <v>12</v>
      </c>
      <c r="E5">
        <v>12.1</v>
      </c>
    </row>
    <row r="6" spans="1:5" x14ac:dyDescent="0.2">
      <c r="B6">
        <v>4</v>
      </c>
      <c r="C6">
        <v>20.2</v>
      </c>
      <c r="D6">
        <v>12.7</v>
      </c>
      <c r="E6">
        <v>11.3</v>
      </c>
    </row>
    <row r="7" spans="1:5" x14ac:dyDescent="0.2">
      <c r="B7">
        <v>5</v>
      </c>
      <c r="C7">
        <v>19.100000000000001</v>
      </c>
      <c r="D7">
        <v>12.8</v>
      </c>
      <c r="E7">
        <v>11.4</v>
      </c>
    </row>
    <row r="8" spans="1:5" x14ac:dyDescent="0.2">
      <c r="B8">
        <v>6</v>
      </c>
      <c r="C8">
        <v>27.1</v>
      </c>
      <c r="D8">
        <v>11.7</v>
      </c>
      <c r="E8">
        <v>13</v>
      </c>
    </row>
    <row r="9" spans="1:5" x14ac:dyDescent="0.2">
      <c r="B9">
        <v>7</v>
      </c>
      <c r="C9">
        <v>24.6</v>
      </c>
      <c r="D9">
        <v>12.8</v>
      </c>
      <c r="E9">
        <v>12.5</v>
      </c>
    </row>
    <row r="10" spans="1:5" x14ac:dyDescent="0.2">
      <c r="B10">
        <v>8</v>
      </c>
      <c r="C10">
        <v>21.4</v>
      </c>
      <c r="D10">
        <v>12.1</v>
      </c>
      <c r="E10">
        <v>11.3</v>
      </c>
    </row>
    <row r="11" spans="1:5" x14ac:dyDescent="0.2">
      <c r="B11">
        <v>9</v>
      </c>
      <c r="C11">
        <v>19.5</v>
      </c>
      <c r="D11">
        <v>11</v>
      </c>
      <c r="E11">
        <v>12.7</v>
      </c>
    </row>
    <row r="12" spans="1:5" x14ac:dyDescent="0.2">
      <c r="B12">
        <v>10</v>
      </c>
      <c r="C12">
        <v>21.2</v>
      </c>
      <c r="D12">
        <v>12.1</v>
      </c>
      <c r="E12">
        <v>11.3</v>
      </c>
    </row>
    <row r="13" spans="1:5" x14ac:dyDescent="0.2">
      <c r="B13">
        <v>11</v>
      </c>
      <c r="C13">
        <v>17.600000000000001</v>
      </c>
      <c r="D13">
        <v>9</v>
      </c>
      <c r="E13">
        <v>12.3</v>
      </c>
    </row>
    <row r="14" spans="1:5" x14ac:dyDescent="0.2">
      <c r="B14">
        <v>12</v>
      </c>
      <c r="C14">
        <v>19.899999999999999</v>
      </c>
      <c r="D14">
        <v>13</v>
      </c>
      <c r="E14">
        <v>11.3</v>
      </c>
    </row>
    <row r="15" spans="1:5" x14ac:dyDescent="0.2">
      <c r="B15">
        <v>13</v>
      </c>
      <c r="C15">
        <v>21.8</v>
      </c>
      <c r="D15">
        <v>13.1</v>
      </c>
      <c r="E15">
        <v>12.2</v>
      </c>
    </row>
    <row r="16" spans="1:5" x14ac:dyDescent="0.2">
      <c r="B16">
        <v>14</v>
      </c>
      <c r="C16">
        <v>19.899999999999999</v>
      </c>
      <c r="D16">
        <v>13</v>
      </c>
      <c r="E16">
        <v>10.7</v>
      </c>
    </row>
    <row r="17" spans="2:5" x14ac:dyDescent="0.2">
      <c r="B17">
        <v>15</v>
      </c>
      <c r="C17">
        <v>24.6</v>
      </c>
      <c r="D17">
        <v>13.5</v>
      </c>
      <c r="E17">
        <v>12.3</v>
      </c>
    </row>
    <row r="18" spans="2:5" x14ac:dyDescent="0.2">
      <c r="B18">
        <v>16</v>
      </c>
      <c r="C18">
        <v>25</v>
      </c>
      <c r="D18">
        <v>14.4</v>
      </c>
      <c r="E18">
        <v>12.5</v>
      </c>
    </row>
    <row r="19" spans="2:5" x14ac:dyDescent="0.2">
      <c r="B19">
        <v>17</v>
      </c>
      <c r="C19">
        <v>16.7</v>
      </c>
      <c r="D19">
        <v>10.3</v>
      </c>
      <c r="E19">
        <v>12</v>
      </c>
    </row>
    <row r="20" spans="2:5" x14ac:dyDescent="0.2">
      <c r="B20">
        <v>18</v>
      </c>
      <c r="C20">
        <v>20</v>
      </c>
      <c r="D20">
        <v>12.4</v>
      </c>
      <c r="E20">
        <v>11.3</v>
      </c>
    </row>
    <row r="21" spans="2:5" x14ac:dyDescent="0.2">
      <c r="B21">
        <v>19</v>
      </c>
      <c r="C21">
        <v>21.7</v>
      </c>
      <c r="D21">
        <v>13</v>
      </c>
      <c r="E21">
        <v>12</v>
      </c>
    </row>
    <row r="22" spans="2:5" x14ac:dyDescent="0.2">
      <c r="B22">
        <v>20</v>
      </c>
      <c r="C22">
        <v>20.3</v>
      </c>
      <c r="D22">
        <v>11.9</v>
      </c>
      <c r="E22">
        <v>11.9</v>
      </c>
    </row>
    <row r="23" spans="2:5" x14ac:dyDescent="0.2">
      <c r="B23">
        <v>21</v>
      </c>
      <c r="C23">
        <v>22.2</v>
      </c>
      <c r="D23">
        <v>13.4</v>
      </c>
      <c r="E23">
        <v>11.3</v>
      </c>
    </row>
    <row r="24" spans="2:5" x14ac:dyDescent="0.2">
      <c r="B24">
        <v>22</v>
      </c>
      <c r="C24">
        <v>22.5</v>
      </c>
      <c r="D24">
        <v>12</v>
      </c>
      <c r="E24">
        <v>11.7</v>
      </c>
    </row>
    <row r="25" spans="2:5" x14ac:dyDescent="0.2">
      <c r="B25">
        <v>23</v>
      </c>
      <c r="C25">
        <v>19.5</v>
      </c>
      <c r="D25">
        <v>12.1</v>
      </c>
      <c r="E25">
        <v>11.5</v>
      </c>
    </row>
    <row r="26" spans="2:5" x14ac:dyDescent="0.2">
      <c r="B26">
        <v>24</v>
      </c>
      <c r="C26">
        <v>20.8</v>
      </c>
      <c r="D26">
        <v>12.6</v>
      </c>
      <c r="E26">
        <v>11.2</v>
      </c>
    </row>
    <row r="27" spans="2:5" x14ac:dyDescent="0.2">
      <c r="B27">
        <v>25</v>
      </c>
      <c r="C27">
        <v>19.100000000000001</v>
      </c>
      <c r="D27">
        <v>12.5</v>
      </c>
      <c r="E27">
        <v>11.4</v>
      </c>
    </row>
    <row r="28" spans="2:5" x14ac:dyDescent="0.2">
      <c r="B28">
        <v>26</v>
      </c>
      <c r="C28">
        <v>25.4</v>
      </c>
      <c r="D28">
        <v>13.9</v>
      </c>
      <c r="E28">
        <v>11.3</v>
      </c>
    </row>
    <row r="29" spans="2:5" x14ac:dyDescent="0.2">
      <c r="B29">
        <v>27</v>
      </c>
      <c r="C29">
        <v>19.600000000000001</v>
      </c>
      <c r="D29">
        <v>12.7</v>
      </c>
      <c r="E29">
        <v>11.8</v>
      </c>
    </row>
    <row r="30" spans="2:5" x14ac:dyDescent="0.2">
      <c r="B30">
        <v>28</v>
      </c>
      <c r="C30">
        <v>24.3</v>
      </c>
      <c r="D30">
        <v>13.1</v>
      </c>
      <c r="E30">
        <v>11.1</v>
      </c>
    </row>
    <row r="31" spans="2:5" x14ac:dyDescent="0.2">
      <c r="B31">
        <v>29</v>
      </c>
      <c r="C31">
        <v>25.4</v>
      </c>
      <c r="D31">
        <v>13.4</v>
      </c>
      <c r="E31">
        <v>12.4</v>
      </c>
    </row>
    <row r="32" spans="2:5" x14ac:dyDescent="0.2">
      <c r="B32">
        <v>30</v>
      </c>
      <c r="C32">
        <v>24.5</v>
      </c>
      <c r="D32">
        <v>12.2</v>
      </c>
      <c r="E32">
        <v>11.7</v>
      </c>
    </row>
    <row r="33" spans="2:5" x14ac:dyDescent="0.2">
      <c r="B33" t="s">
        <v>1</v>
      </c>
      <c r="C33" s="2">
        <f>AVERAGE(C3:C32)</f>
        <v>21.619999999999997</v>
      </c>
      <c r="D33" s="2">
        <f t="shared" ref="D33:E33" si="0">AVERAGE(D3:D32)</f>
        <v>12.486666666666666</v>
      </c>
      <c r="E33" s="2">
        <f t="shared" si="0"/>
        <v>11.770000000000001</v>
      </c>
    </row>
    <row r="34" spans="2:5" x14ac:dyDescent="0.2">
      <c r="B34" t="s">
        <v>6</v>
      </c>
      <c r="C34" s="2">
        <f>STDEV(C3:C32)</f>
        <v>2.7656015121737916</v>
      </c>
      <c r="D34" s="2">
        <f t="shared" ref="D34:E34" si="1">STDEV(D3:D32)</f>
        <v>1.052986993839621</v>
      </c>
      <c r="E34" s="2">
        <f t="shared" si="1"/>
        <v>0.57604477795297859</v>
      </c>
    </row>
    <row r="35" spans="2:5" x14ac:dyDescent="0.2">
      <c r="B35" t="s">
        <v>9</v>
      </c>
      <c r="C35">
        <f>MEDIAN(C3:C32)</f>
        <v>21</v>
      </c>
      <c r="D35">
        <f t="shared" ref="D35:E35" si="2">MEDIAN(D3:D32)</f>
        <v>12.649999999999999</v>
      </c>
      <c r="E35">
        <f t="shared" si="2"/>
        <v>11.7</v>
      </c>
    </row>
    <row r="36" spans="2:5" x14ac:dyDescent="0.2">
      <c r="B36" t="s">
        <v>7</v>
      </c>
      <c r="C36">
        <f>MIN(C3:C32)</f>
        <v>16.7</v>
      </c>
      <c r="D36">
        <f t="shared" ref="D36:E36" si="3">MIN(D3:D32)</f>
        <v>9</v>
      </c>
      <c r="E36">
        <f t="shared" si="3"/>
        <v>10.7</v>
      </c>
    </row>
    <row r="37" spans="2:5" x14ac:dyDescent="0.2">
      <c r="B37" t="s">
        <v>8</v>
      </c>
      <c r="C37">
        <f>MAX(C3:C32)</f>
        <v>27.1</v>
      </c>
      <c r="D37">
        <f t="shared" ref="D37:E37" si="4">MAX(D3:D32)</f>
        <v>14.4</v>
      </c>
      <c r="E37">
        <f t="shared" si="4"/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6577A-6FB5-364B-916E-8937403C5A82}">
  <dimension ref="A1:E38"/>
  <sheetViews>
    <sheetView zoomScale="70" zoomScaleNormal="70" workbookViewId="0">
      <selection activeCell="G13" sqref="G13"/>
    </sheetView>
  </sheetViews>
  <sheetFormatPr baseColWidth="10" defaultRowHeight="16" x14ac:dyDescent="0.2"/>
  <cols>
    <col min="1" max="1" width="16.83203125" customWidth="1"/>
    <col min="3" max="3" width="12.6640625" customWidth="1"/>
    <col min="5" max="5" width="12.6640625" customWidth="1"/>
  </cols>
  <sheetData>
    <row r="1" spans="1:5" ht="51" x14ac:dyDescent="0.2">
      <c r="A1" s="6" t="s">
        <v>11</v>
      </c>
    </row>
    <row r="2" spans="1:5" x14ac:dyDescent="0.2">
      <c r="B2" t="s">
        <v>0</v>
      </c>
      <c r="C2" t="s">
        <v>3</v>
      </c>
      <c r="D2" t="s">
        <v>4</v>
      </c>
      <c r="E2" t="s">
        <v>5</v>
      </c>
    </row>
    <row r="3" spans="1:5" x14ac:dyDescent="0.2">
      <c r="B3">
        <v>1</v>
      </c>
      <c r="C3">
        <v>17</v>
      </c>
      <c r="D3">
        <v>12.1</v>
      </c>
      <c r="E3">
        <v>11.8</v>
      </c>
    </row>
    <row r="4" spans="1:5" x14ac:dyDescent="0.2">
      <c r="B4">
        <v>2</v>
      </c>
      <c r="C4">
        <v>24.1</v>
      </c>
      <c r="D4">
        <v>13.3</v>
      </c>
      <c r="E4">
        <v>14</v>
      </c>
    </row>
    <row r="5" spans="1:5" x14ac:dyDescent="0.2">
      <c r="B5">
        <v>3</v>
      </c>
      <c r="C5">
        <v>20.2</v>
      </c>
      <c r="D5">
        <v>11.2</v>
      </c>
      <c r="E5">
        <v>11.7</v>
      </c>
    </row>
    <row r="6" spans="1:5" x14ac:dyDescent="0.2">
      <c r="B6">
        <v>4</v>
      </c>
      <c r="C6">
        <v>21.9</v>
      </c>
      <c r="D6">
        <v>12.5</v>
      </c>
      <c r="E6">
        <v>13.2</v>
      </c>
    </row>
    <row r="7" spans="1:5" x14ac:dyDescent="0.2">
      <c r="B7">
        <v>5</v>
      </c>
      <c r="C7">
        <v>21.2</v>
      </c>
      <c r="D7">
        <v>12.6</v>
      </c>
      <c r="E7">
        <v>13.1</v>
      </c>
    </row>
    <row r="8" spans="1:5" x14ac:dyDescent="0.2">
      <c r="B8">
        <v>6</v>
      </c>
      <c r="C8">
        <v>22.7</v>
      </c>
      <c r="D8">
        <v>12.8</v>
      </c>
      <c r="E8">
        <v>12.2</v>
      </c>
    </row>
    <row r="9" spans="1:5" x14ac:dyDescent="0.2">
      <c r="B9">
        <v>7</v>
      </c>
      <c r="C9">
        <v>16.7</v>
      </c>
      <c r="D9">
        <v>11.3</v>
      </c>
      <c r="E9">
        <v>11.7</v>
      </c>
    </row>
    <row r="10" spans="1:5" x14ac:dyDescent="0.2">
      <c r="B10">
        <v>8</v>
      </c>
      <c r="C10">
        <v>25</v>
      </c>
      <c r="D10">
        <v>12.2</v>
      </c>
      <c r="E10">
        <v>13</v>
      </c>
    </row>
    <row r="11" spans="1:5" x14ac:dyDescent="0.2">
      <c r="B11">
        <v>9</v>
      </c>
      <c r="C11">
        <v>15</v>
      </c>
      <c r="D11">
        <v>10.6</v>
      </c>
      <c r="E11">
        <v>11.5</v>
      </c>
    </row>
    <row r="12" spans="1:5" x14ac:dyDescent="0.2">
      <c r="B12">
        <v>10</v>
      </c>
      <c r="C12">
        <v>15.1</v>
      </c>
      <c r="D12">
        <v>10.9</v>
      </c>
      <c r="E12">
        <v>10.7</v>
      </c>
    </row>
    <row r="13" spans="1:5" x14ac:dyDescent="0.2">
      <c r="B13">
        <v>11</v>
      </c>
      <c r="C13">
        <v>15.9</v>
      </c>
      <c r="D13">
        <v>9.9</v>
      </c>
      <c r="E13">
        <v>11.1</v>
      </c>
    </row>
    <row r="14" spans="1:5" x14ac:dyDescent="0.2">
      <c r="B14">
        <v>12</v>
      </c>
      <c r="C14">
        <v>19.600000000000001</v>
      </c>
      <c r="D14">
        <v>9</v>
      </c>
      <c r="E14">
        <v>13.1</v>
      </c>
    </row>
    <row r="15" spans="1:5" x14ac:dyDescent="0.2">
      <c r="B15">
        <v>13</v>
      </c>
      <c r="C15">
        <v>25.9</v>
      </c>
      <c r="D15">
        <v>10.3</v>
      </c>
      <c r="E15">
        <v>14.2</v>
      </c>
    </row>
    <row r="16" spans="1:5" x14ac:dyDescent="0.2">
      <c r="B16">
        <v>14</v>
      </c>
      <c r="C16">
        <v>13.2</v>
      </c>
      <c r="D16">
        <v>10.3</v>
      </c>
      <c r="E16">
        <v>11.2</v>
      </c>
    </row>
    <row r="17" spans="2:5" x14ac:dyDescent="0.2">
      <c r="B17">
        <v>15</v>
      </c>
      <c r="C17">
        <v>12.9</v>
      </c>
      <c r="D17">
        <v>10.7</v>
      </c>
      <c r="E17">
        <v>10.5</v>
      </c>
    </row>
    <row r="18" spans="2:5" x14ac:dyDescent="0.2">
      <c r="B18">
        <v>16</v>
      </c>
      <c r="C18">
        <v>15.2</v>
      </c>
      <c r="D18">
        <v>10.3</v>
      </c>
      <c r="E18">
        <v>11.5</v>
      </c>
    </row>
    <row r="19" spans="2:5" x14ac:dyDescent="0.2">
      <c r="B19">
        <v>17</v>
      </c>
      <c r="C19">
        <v>14.4</v>
      </c>
      <c r="D19">
        <v>9.3000000000000007</v>
      </c>
      <c r="E19">
        <v>11.7</v>
      </c>
    </row>
    <row r="20" spans="2:5" x14ac:dyDescent="0.2">
      <c r="B20">
        <v>18</v>
      </c>
      <c r="C20">
        <v>16.8</v>
      </c>
      <c r="D20">
        <v>10.4</v>
      </c>
      <c r="E20">
        <v>11.6</v>
      </c>
    </row>
    <row r="21" spans="2:5" x14ac:dyDescent="0.2">
      <c r="B21">
        <v>19</v>
      </c>
      <c r="C21">
        <v>23.8</v>
      </c>
      <c r="D21">
        <v>14</v>
      </c>
      <c r="E21">
        <v>11.6</v>
      </c>
    </row>
    <row r="22" spans="2:5" x14ac:dyDescent="0.2">
      <c r="B22">
        <v>20</v>
      </c>
      <c r="C22">
        <v>16.399999999999999</v>
      </c>
      <c r="D22">
        <v>10.5</v>
      </c>
      <c r="E22">
        <v>11.1</v>
      </c>
    </row>
    <row r="23" spans="2:5" x14ac:dyDescent="0.2">
      <c r="B23">
        <v>21</v>
      </c>
      <c r="C23">
        <v>21.5</v>
      </c>
      <c r="D23">
        <v>13.6</v>
      </c>
      <c r="E23">
        <v>11.9</v>
      </c>
    </row>
    <row r="24" spans="2:5" x14ac:dyDescent="0.2">
      <c r="B24">
        <v>22</v>
      </c>
      <c r="C24">
        <v>17.2</v>
      </c>
      <c r="D24">
        <v>12.5</v>
      </c>
      <c r="E24">
        <v>10.9</v>
      </c>
    </row>
    <row r="25" spans="2:5" x14ac:dyDescent="0.2">
      <c r="B25">
        <v>23</v>
      </c>
      <c r="C25">
        <v>23.4</v>
      </c>
      <c r="D25">
        <v>14.3</v>
      </c>
      <c r="E25">
        <v>11.7</v>
      </c>
    </row>
    <row r="26" spans="2:5" x14ac:dyDescent="0.2">
      <c r="B26">
        <v>24</v>
      </c>
      <c r="C26">
        <v>19.100000000000001</v>
      </c>
      <c r="D26">
        <v>11.4</v>
      </c>
      <c r="E26">
        <v>12.9</v>
      </c>
    </row>
    <row r="27" spans="2:5" x14ac:dyDescent="0.2">
      <c r="B27">
        <v>25</v>
      </c>
      <c r="C27">
        <v>15.6</v>
      </c>
      <c r="D27">
        <v>11.1</v>
      </c>
      <c r="E27">
        <v>10.199999999999999</v>
      </c>
    </row>
    <row r="28" spans="2:5" x14ac:dyDescent="0.2">
      <c r="B28">
        <v>26</v>
      </c>
      <c r="C28">
        <v>17.899999999999999</v>
      </c>
      <c r="D28">
        <v>10.9</v>
      </c>
      <c r="E28">
        <v>12.2</v>
      </c>
    </row>
    <row r="29" spans="2:5" x14ac:dyDescent="0.2">
      <c r="B29">
        <v>27</v>
      </c>
      <c r="C29">
        <v>29.6</v>
      </c>
      <c r="D29">
        <v>13.4</v>
      </c>
      <c r="E29">
        <v>14.3</v>
      </c>
    </row>
    <row r="30" spans="2:5" x14ac:dyDescent="0.2">
      <c r="B30">
        <v>28</v>
      </c>
      <c r="C30">
        <v>30.8</v>
      </c>
      <c r="D30">
        <v>13.3</v>
      </c>
      <c r="E30">
        <v>15.4</v>
      </c>
    </row>
    <row r="31" spans="2:5" x14ac:dyDescent="0.2">
      <c r="B31">
        <v>29</v>
      </c>
      <c r="C31">
        <v>14.1</v>
      </c>
      <c r="D31">
        <v>10</v>
      </c>
      <c r="E31">
        <v>10.7</v>
      </c>
    </row>
    <row r="32" spans="2:5" x14ac:dyDescent="0.2">
      <c r="B32">
        <v>30</v>
      </c>
      <c r="C32">
        <v>19</v>
      </c>
      <c r="D32">
        <v>10.5</v>
      </c>
      <c r="E32">
        <v>11.9</v>
      </c>
    </row>
    <row r="34" spans="2:5" x14ac:dyDescent="0.2">
      <c r="B34" t="s">
        <v>1</v>
      </c>
      <c r="C34" s="2">
        <f>AVERAGE(C3:C32)</f>
        <v>19.373333333333328</v>
      </c>
      <c r="D34" s="2">
        <f t="shared" ref="D34:E34" si="0">AVERAGE(D3:D32)</f>
        <v>11.506666666666666</v>
      </c>
      <c r="E34" s="2">
        <f t="shared" si="0"/>
        <v>12.086666666666662</v>
      </c>
    </row>
    <row r="35" spans="2:5" x14ac:dyDescent="0.2">
      <c r="B35" t="s">
        <v>2</v>
      </c>
      <c r="C35" s="1">
        <f>STDEV(C3:C32)</f>
        <v>4.7073627826858955</v>
      </c>
      <c r="D35" s="1">
        <f t="shared" ref="D35:E35" si="1">STDEV(D3:D32)</f>
        <v>1.4412478628947964</v>
      </c>
      <c r="E35" s="1">
        <f t="shared" si="1"/>
        <v>1.2428369475361656</v>
      </c>
    </row>
    <row r="36" spans="2:5" x14ac:dyDescent="0.2">
      <c r="B36" t="s">
        <v>9</v>
      </c>
      <c r="C36">
        <f>MEDIAN(C3:C32)</f>
        <v>18.45</v>
      </c>
      <c r="D36">
        <f t="shared" ref="D36:E36" si="2">MEDIAN(D3:D32)</f>
        <v>11.149999999999999</v>
      </c>
      <c r="E36">
        <f t="shared" si="2"/>
        <v>11.7</v>
      </c>
    </row>
    <row r="37" spans="2:5" x14ac:dyDescent="0.2">
      <c r="B37" t="s">
        <v>7</v>
      </c>
      <c r="C37">
        <f>MIN(C3:C32)</f>
        <v>12.9</v>
      </c>
      <c r="D37">
        <f t="shared" ref="D37:E37" si="3">MIN(D3:D32)</f>
        <v>9</v>
      </c>
      <c r="E37">
        <f t="shared" si="3"/>
        <v>10.199999999999999</v>
      </c>
    </row>
    <row r="38" spans="2:5" x14ac:dyDescent="0.2">
      <c r="B38" t="s">
        <v>8</v>
      </c>
      <c r="C38">
        <f>MAX(C3:C32)</f>
        <v>30.8</v>
      </c>
      <c r="D38">
        <f t="shared" ref="D38" si="4">MAX(D3:D32)</f>
        <v>14.3</v>
      </c>
      <c r="E38">
        <f>MAX(E3:E32)</f>
        <v>15.4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C30B7-3208-234A-8BD7-1388D7BE82C2}">
  <dimension ref="A1:E42"/>
  <sheetViews>
    <sheetView zoomScale="70" zoomScaleNormal="70" workbookViewId="0"/>
  </sheetViews>
  <sheetFormatPr baseColWidth="10" defaultRowHeight="16" x14ac:dyDescent="0.2"/>
  <cols>
    <col min="3" max="3" width="13.5" customWidth="1"/>
    <col min="4" max="4" width="11.5" customWidth="1"/>
    <col min="5" max="5" width="13.83203125" customWidth="1"/>
  </cols>
  <sheetData>
    <row r="1" spans="1:5" ht="34" x14ac:dyDescent="0.2">
      <c r="A1" s="6" t="s">
        <v>10</v>
      </c>
    </row>
    <row r="2" spans="1:5" x14ac:dyDescent="0.2">
      <c r="B2" t="s">
        <v>0</v>
      </c>
      <c r="C2" t="s">
        <v>3</v>
      </c>
      <c r="D2" t="s">
        <v>4</v>
      </c>
      <c r="E2" t="s">
        <v>5</v>
      </c>
    </row>
    <row r="3" spans="1:5" x14ac:dyDescent="0.2">
      <c r="B3">
        <v>1</v>
      </c>
      <c r="C3">
        <v>16.2</v>
      </c>
      <c r="D3">
        <v>12</v>
      </c>
      <c r="E3">
        <v>10.6</v>
      </c>
    </row>
    <row r="4" spans="1:5" x14ac:dyDescent="0.2">
      <c r="B4">
        <v>2</v>
      </c>
      <c r="C4">
        <v>18.600000000000001</v>
      </c>
      <c r="D4">
        <v>12</v>
      </c>
      <c r="E4">
        <v>11.1</v>
      </c>
    </row>
    <row r="5" spans="1:5" x14ac:dyDescent="0.2">
      <c r="B5">
        <v>3</v>
      </c>
      <c r="C5">
        <v>12.7</v>
      </c>
      <c r="D5">
        <v>11</v>
      </c>
      <c r="E5">
        <v>8.9</v>
      </c>
    </row>
    <row r="6" spans="1:5" x14ac:dyDescent="0.2">
      <c r="B6">
        <v>4</v>
      </c>
      <c r="C6">
        <v>21.5</v>
      </c>
      <c r="D6">
        <v>10.3</v>
      </c>
      <c r="E6">
        <v>12.3</v>
      </c>
    </row>
    <row r="7" spans="1:5" x14ac:dyDescent="0.2">
      <c r="B7">
        <v>5</v>
      </c>
      <c r="C7">
        <v>14.3</v>
      </c>
      <c r="D7">
        <v>10.4</v>
      </c>
      <c r="E7">
        <v>10.5</v>
      </c>
    </row>
    <row r="8" spans="1:5" x14ac:dyDescent="0.2">
      <c r="B8">
        <v>6</v>
      </c>
      <c r="C8">
        <v>17.8</v>
      </c>
      <c r="D8">
        <v>11.4</v>
      </c>
      <c r="E8">
        <v>11.1</v>
      </c>
    </row>
    <row r="9" spans="1:5" x14ac:dyDescent="0.2">
      <c r="B9">
        <v>7</v>
      </c>
      <c r="C9">
        <v>14.3</v>
      </c>
      <c r="D9">
        <v>9.9</v>
      </c>
      <c r="E9">
        <v>10.199999999999999</v>
      </c>
    </row>
    <row r="10" spans="1:5" x14ac:dyDescent="0.2">
      <c r="B10">
        <v>8</v>
      </c>
      <c r="C10">
        <v>20.7</v>
      </c>
      <c r="D10">
        <v>11.5</v>
      </c>
      <c r="E10">
        <v>11.2</v>
      </c>
    </row>
    <row r="11" spans="1:5" x14ac:dyDescent="0.2">
      <c r="B11">
        <v>9</v>
      </c>
      <c r="C11">
        <v>13.8</v>
      </c>
      <c r="D11">
        <v>10.8</v>
      </c>
      <c r="E11">
        <v>9.6999999999999993</v>
      </c>
    </row>
    <row r="12" spans="1:5" x14ac:dyDescent="0.2">
      <c r="B12">
        <v>10</v>
      </c>
      <c r="C12">
        <v>16.2</v>
      </c>
      <c r="D12">
        <v>9.6999999999999993</v>
      </c>
      <c r="E12">
        <v>10.5</v>
      </c>
    </row>
    <row r="13" spans="1:5" x14ac:dyDescent="0.2">
      <c r="B13">
        <v>11</v>
      </c>
      <c r="C13">
        <v>18.5</v>
      </c>
      <c r="D13">
        <v>10</v>
      </c>
      <c r="E13">
        <v>12</v>
      </c>
    </row>
    <row r="14" spans="1:5" x14ac:dyDescent="0.2">
      <c r="B14">
        <v>12</v>
      </c>
      <c r="C14">
        <v>21.5</v>
      </c>
      <c r="D14">
        <v>12.6</v>
      </c>
      <c r="E14">
        <v>10.199999999999999</v>
      </c>
    </row>
    <row r="15" spans="1:5" x14ac:dyDescent="0.2">
      <c r="B15">
        <v>13</v>
      </c>
      <c r="C15">
        <v>20.9</v>
      </c>
      <c r="D15">
        <v>11.9</v>
      </c>
      <c r="E15">
        <v>12.8</v>
      </c>
    </row>
    <row r="16" spans="1:5" x14ac:dyDescent="0.2">
      <c r="B16">
        <v>14</v>
      </c>
      <c r="C16">
        <v>20.9</v>
      </c>
      <c r="D16">
        <v>11.9</v>
      </c>
      <c r="E16">
        <v>12.8</v>
      </c>
    </row>
    <row r="17" spans="2:5" x14ac:dyDescent="0.2">
      <c r="B17">
        <v>15</v>
      </c>
      <c r="C17">
        <v>17.5</v>
      </c>
      <c r="D17">
        <v>11.5</v>
      </c>
      <c r="E17">
        <v>11</v>
      </c>
    </row>
    <row r="18" spans="2:5" x14ac:dyDescent="0.2">
      <c r="B18">
        <v>16</v>
      </c>
      <c r="C18">
        <v>15.4</v>
      </c>
      <c r="D18">
        <v>11.8</v>
      </c>
      <c r="E18">
        <v>10</v>
      </c>
    </row>
    <row r="19" spans="2:5" x14ac:dyDescent="0.2">
      <c r="B19">
        <v>17</v>
      </c>
      <c r="C19">
        <v>18.600000000000001</v>
      </c>
      <c r="D19">
        <v>11.4</v>
      </c>
      <c r="E19">
        <v>11.7</v>
      </c>
    </row>
    <row r="20" spans="2:5" x14ac:dyDescent="0.2">
      <c r="B20">
        <v>18</v>
      </c>
      <c r="C20">
        <v>17.5</v>
      </c>
      <c r="D20">
        <v>12.6</v>
      </c>
      <c r="E20">
        <v>10.7</v>
      </c>
    </row>
    <row r="21" spans="2:5" x14ac:dyDescent="0.2">
      <c r="B21">
        <v>19</v>
      </c>
      <c r="C21">
        <v>14.3</v>
      </c>
      <c r="D21">
        <v>10.4</v>
      </c>
      <c r="E21">
        <v>10.6</v>
      </c>
    </row>
    <row r="22" spans="2:5" x14ac:dyDescent="0.2">
      <c r="B22">
        <v>20</v>
      </c>
      <c r="C22">
        <v>17.7</v>
      </c>
      <c r="D22">
        <v>10.6</v>
      </c>
      <c r="E22">
        <v>11.5</v>
      </c>
    </row>
    <row r="23" spans="2:5" x14ac:dyDescent="0.2">
      <c r="B23">
        <v>21</v>
      </c>
      <c r="C23">
        <v>19</v>
      </c>
      <c r="D23">
        <v>11.8</v>
      </c>
      <c r="E23">
        <v>11.2</v>
      </c>
    </row>
    <row r="24" spans="2:5" x14ac:dyDescent="0.2">
      <c r="B24">
        <v>22</v>
      </c>
      <c r="C24">
        <v>13.9</v>
      </c>
      <c r="D24">
        <v>10.3</v>
      </c>
      <c r="E24">
        <v>10.4</v>
      </c>
    </row>
    <row r="25" spans="2:5" x14ac:dyDescent="0.2">
      <c r="B25">
        <v>23</v>
      </c>
      <c r="C25">
        <v>17.399999999999999</v>
      </c>
      <c r="D25">
        <v>11.3</v>
      </c>
      <c r="E25">
        <v>11.1</v>
      </c>
    </row>
    <row r="26" spans="2:5" x14ac:dyDescent="0.2">
      <c r="B26">
        <v>24</v>
      </c>
      <c r="C26">
        <v>18.2</v>
      </c>
      <c r="D26">
        <v>12.1</v>
      </c>
      <c r="E26">
        <v>11.7</v>
      </c>
    </row>
    <row r="27" spans="2:5" x14ac:dyDescent="0.2">
      <c r="B27">
        <v>25</v>
      </c>
      <c r="C27">
        <v>19.5</v>
      </c>
      <c r="D27">
        <v>12.2</v>
      </c>
      <c r="E27">
        <v>11</v>
      </c>
    </row>
    <row r="28" spans="2:5" x14ac:dyDescent="0.2">
      <c r="B28">
        <v>26</v>
      </c>
      <c r="C28">
        <v>16</v>
      </c>
      <c r="D28">
        <v>10.9</v>
      </c>
      <c r="E28">
        <v>10.3</v>
      </c>
    </row>
    <row r="29" spans="2:5" x14ac:dyDescent="0.2">
      <c r="B29">
        <v>27</v>
      </c>
      <c r="C29">
        <v>21.9</v>
      </c>
      <c r="D29">
        <v>12.5</v>
      </c>
      <c r="E29">
        <v>11.9</v>
      </c>
    </row>
    <row r="30" spans="2:5" x14ac:dyDescent="0.2">
      <c r="B30">
        <v>28</v>
      </c>
      <c r="C30">
        <v>16.100000000000001</v>
      </c>
      <c r="D30">
        <v>10.4</v>
      </c>
      <c r="E30">
        <v>11</v>
      </c>
    </row>
    <row r="31" spans="2:5" x14ac:dyDescent="0.2">
      <c r="B31">
        <v>29</v>
      </c>
      <c r="C31">
        <v>17.600000000000001</v>
      </c>
      <c r="D31">
        <v>10.3</v>
      </c>
      <c r="E31">
        <v>12.1</v>
      </c>
    </row>
    <row r="32" spans="2:5" x14ac:dyDescent="0.2">
      <c r="B32">
        <v>30</v>
      </c>
      <c r="C32">
        <v>15.5</v>
      </c>
      <c r="D32">
        <v>11.9</v>
      </c>
      <c r="E32">
        <v>10.199999999999999</v>
      </c>
    </row>
    <row r="33" spans="2:5" x14ac:dyDescent="0.2">
      <c r="B33">
        <v>31</v>
      </c>
      <c r="C33">
        <v>19.8</v>
      </c>
      <c r="D33">
        <v>12.1</v>
      </c>
      <c r="E33">
        <v>11</v>
      </c>
    </row>
    <row r="34" spans="2:5" x14ac:dyDescent="0.2">
      <c r="B34">
        <v>32</v>
      </c>
      <c r="C34">
        <v>15.6</v>
      </c>
      <c r="D34">
        <v>10.5</v>
      </c>
      <c r="E34">
        <v>11.1</v>
      </c>
    </row>
    <row r="35" spans="2:5" x14ac:dyDescent="0.2">
      <c r="B35">
        <v>33</v>
      </c>
      <c r="C35">
        <v>15.4</v>
      </c>
      <c r="D35">
        <v>11.6</v>
      </c>
      <c r="E35">
        <v>10.6</v>
      </c>
    </row>
    <row r="36" spans="2:5" x14ac:dyDescent="0.2">
      <c r="B36">
        <v>34</v>
      </c>
      <c r="C36">
        <v>17.600000000000001</v>
      </c>
      <c r="D36">
        <v>11.2</v>
      </c>
      <c r="E36">
        <v>10.6</v>
      </c>
    </row>
    <row r="37" spans="2:5" x14ac:dyDescent="0.2">
      <c r="B37">
        <v>35</v>
      </c>
      <c r="C37">
        <v>14.9</v>
      </c>
      <c r="D37">
        <v>10.9</v>
      </c>
      <c r="E37">
        <v>10.199999999999999</v>
      </c>
    </row>
    <row r="38" spans="2:5" x14ac:dyDescent="0.2">
      <c r="B38" t="s">
        <v>1</v>
      </c>
      <c r="C38" s="2">
        <f>AVERAGE(C3:C37)</f>
        <v>17.351428571428571</v>
      </c>
      <c r="D38" s="2">
        <f t="shared" ref="D38" si="0">AVERAGE(D3:D37)</f>
        <v>11.248571428571429</v>
      </c>
      <c r="E38" s="2">
        <f>AVERAGE(E3:E37)</f>
        <v>10.965714285714288</v>
      </c>
    </row>
    <row r="39" spans="2:5" x14ac:dyDescent="0.2">
      <c r="B39" t="s">
        <v>6</v>
      </c>
      <c r="C39" s="2">
        <f>STDEV(C3:C37)</f>
        <v>2.4896694120932441</v>
      </c>
      <c r="D39" s="2">
        <f t="shared" ref="D39" si="1">STDEV(D3:D37)</f>
        <v>0.82261113269287323</v>
      </c>
      <c r="E39" s="2">
        <f>STDEV(E3:E37)</f>
        <v>0.84433853579308493</v>
      </c>
    </row>
    <row r="40" spans="2:5" x14ac:dyDescent="0.2">
      <c r="B40" t="s">
        <v>9</v>
      </c>
      <c r="C40">
        <f>MEDIAN(C3:C37)</f>
        <v>17.5</v>
      </c>
      <c r="D40">
        <f t="shared" ref="D40:E40" si="2">MEDIAN(D3:D37)</f>
        <v>11.4</v>
      </c>
      <c r="E40">
        <f t="shared" si="2"/>
        <v>11</v>
      </c>
    </row>
    <row r="41" spans="2:5" x14ac:dyDescent="0.2">
      <c r="B41" t="s">
        <v>7</v>
      </c>
      <c r="C41">
        <f>MIN(C3:C37)</f>
        <v>12.7</v>
      </c>
      <c r="D41">
        <f t="shared" ref="D41:E41" si="3">MIN(D3:D37)</f>
        <v>9.6999999999999993</v>
      </c>
      <c r="E41">
        <f t="shared" si="3"/>
        <v>8.9</v>
      </c>
    </row>
    <row r="42" spans="2:5" x14ac:dyDescent="0.2">
      <c r="B42" t="s">
        <v>8</v>
      </c>
      <c r="C42">
        <f>MAX(C3:C37)</f>
        <v>21.9</v>
      </c>
      <c r="D42">
        <f t="shared" ref="D42:E42" si="4">MAX(D3:D37)</f>
        <v>12.6</v>
      </c>
      <c r="E42">
        <f t="shared" si="4"/>
        <v>12.8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1141A-F479-C74D-AD90-82EA30F7CF92}">
  <dimension ref="A1:I37"/>
  <sheetViews>
    <sheetView zoomScaleNormal="100" workbookViewId="0">
      <selection activeCell="A2" sqref="A2"/>
    </sheetView>
  </sheetViews>
  <sheetFormatPr baseColWidth="10" defaultRowHeight="16" x14ac:dyDescent="0.2"/>
  <cols>
    <col min="1" max="1" width="20.33203125" customWidth="1"/>
  </cols>
  <sheetData>
    <row r="1" spans="1:9" ht="51" x14ac:dyDescent="0.2">
      <c r="A1" s="6" t="s">
        <v>13</v>
      </c>
      <c r="B1" t="s">
        <v>22</v>
      </c>
    </row>
    <row r="2" spans="1:9" x14ac:dyDescent="0.2">
      <c r="A2" s="3" t="s">
        <v>29</v>
      </c>
      <c r="B2" t="s">
        <v>0</v>
      </c>
      <c r="C2" t="s">
        <v>3</v>
      </c>
      <c r="D2" t="s">
        <v>4</v>
      </c>
      <c r="E2" t="s">
        <v>5</v>
      </c>
    </row>
    <row r="3" spans="1:9" x14ac:dyDescent="0.2">
      <c r="B3">
        <v>1</v>
      </c>
      <c r="C3">
        <v>15.2</v>
      </c>
      <c r="D3">
        <v>9.8000000000000007</v>
      </c>
      <c r="E3">
        <v>11.7</v>
      </c>
      <c r="H3" s="9" t="s">
        <v>20</v>
      </c>
      <c r="I3" s="9"/>
    </row>
    <row r="4" spans="1:9" x14ac:dyDescent="0.2">
      <c r="B4">
        <v>2</v>
      </c>
      <c r="C4">
        <v>18.600000000000001</v>
      </c>
      <c r="D4">
        <v>10.4</v>
      </c>
      <c r="E4">
        <v>12.2</v>
      </c>
      <c r="H4" t="s">
        <v>14</v>
      </c>
      <c r="I4" t="s">
        <v>15</v>
      </c>
    </row>
    <row r="5" spans="1:9" x14ac:dyDescent="0.2">
      <c r="B5">
        <v>3</v>
      </c>
      <c r="C5">
        <v>18.3</v>
      </c>
      <c r="D5">
        <v>10.3</v>
      </c>
      <c r="E5">
        <v>12.1</v>
      </c>
      <c r="H5" t="s">
        <v>16</v>
      </c>
      <c r="I5" t="s">
        <v>18</v>
      </c>
    </row>
    <row r="6" spans="1:9" x14ac:dyDescent="0.2">
      <c r="B6">
        <v>4</v>
      </c>
      <c r="C6">
        <v>16.2</v>
      </c>
      <c r="D6">
        <v>11.1</v>
      </c>
      <c r="E6">
        <v>11.5</v>
      </c>
      <c r="H6" t="s">
        <v>17</v>
      </c>
      <c r="I6" t="s">
        <v>19</v>
      </c>
    </row>
    <row r="7" spans="1:9" x14ac:dyDescent="0.2">
      <c r="B7">
        <v>5</v>
      </c>
      <c r="C7">
        <v>16.600000000000001</v>
      </c>
      <c r="D7">
        <v>10.8</v>
      </c>
      <c r="E7">
        <v>12.3</v>
      </c>
    </row>
    <row r="8" spans="1:9" x14ac:dyDescent="0.2">
      <c r="B8">
        <v>6</v>
      </c>
      <c r="C8">
        <v>18.5</v>
      </c>
      <c r="D8">
        <v>10.8</v>
      </c>
      <c r="E8">
        <v>11.2</v>
      </c>
    </row>
    <row r="9" spans="1:9" x14ac:dyDescent="0.2">
      <c r="B9">
        <v>7</v>
      </c>
      <c r="C9">
        <v>20.8</v>
      </c>
      <c r="D9">
        <v>11.4</v>
      </c>
      <c r="E9">
        <v>12.7</v>
      </c>
    </row>
    <row r="10" spans="1:9" x14ac:dyDescent="0.2">
      <c r="B10">
        <v>8</v>
      </c>
      <c r="C10">
        <v>17.399999999999999</v>
      </c>
      <c r="D10">
        <v>10.7</v>
      </c>
      <c r="E10">
        <v>11</v>
      </c>
    </row>
    <row r="11" spans="1:9" x14ac:dyDescent="0.2">
      <c r="B11">
        <v>9</v>
      </c>
      <c r="C11">
        <v>20.9</v>
      </c>
      <c r="D11">
        <v>11</v>
      </c>
      <c r="E11">
        <v>12</v>
      </c>
    </row>
    <row r="12" spans="1:9" x14ac:dyDescent="0.2">
      <c r="B12">
        <v>10</v>
      </c>
      <c r="C12">
        <v>18.899999999999999</v>
      </c>
      <c r="D12">
        <v>10.6</v>
      </c>
      <c r="E12">
        <v>12.1</v>
      </c>
    </row>
    <row r="13" spans="1:9" x14ac:dyDescent="0.2">
      <c r="B13">
        <v>11</v>
      </c>
      <c r="C13">
        <v>16.5</v>
      </c>
      <c r="D13">
        <v>10.1</v>
      </c>
      <c r="E13">
        <v>11.5</v>
      </c>
    </row>
    <row r="14" spans="1:9" x14ac:dyDescent="0.2">
      <c r="B14">
        <v>12</v>
      </c>
      <c r="C14">
        <v>18.5</v>
      </c>
      <c r="D14">
        <v>10.9</v>
      </c>
      <c r="E14">
        <v>12.4</v>
      </c>
    </row>
    <row r="15" spans="1:9" x14ac:dyDescent="0.2">
      <c r="B15">
        <v>13</v>
      </c>
      <c r="C15">
        <v>14.6</v>
      </c>
      <c r="D15">
        <v>10</v>
      </c>
      <c r="E15">
        <v>11.6</v>
      </c>
    </row>
    <row r="16" spans="1:9" x14ac:dyDescent="0.2">
      <c r="B16">
        <v>14</v>
      </c>
      <c r="C16">
        <v>19.5</v>
      </c>
      <c r="D16">
        <v>11.7</v>
      </c>
      <c r="E16">
        <v>12.1</v>
      </c>
    </row>
    <row r="17" spans="2:5" x14ac:dyDescent="0.2">
      <c r="B17">
        <v>15</v>
      </c>
      <c r="C17">
        <v>17.600000000000001</v>
      </c>
      <c r="D17">
        <v>10.8</v>
      </c>
      <c r="E17">
        <v>11.4</v>
      </c>
    </row>
    <row r="18" spans="2:5" x14ac:dyDescent="0.2">
      <c r="B18">
        <v>16</v>
      </c>
      <c r="C18">
        <v>17.100000000000001</v>
      </c>
      <c r="D18">
        <v>10.6</v>
      </c>
      <c r="E18">
        <v>10.7</v>
      </c>
    </row>
    <row r="19" spans="2:5" x14ac:dyDescent="0.2">
      <c r="B19">
        <v>17</v>
      </c>
      <c r="C19">
        <v>19.2</v>
      </c>
      <c r="D19">
        <v>11.5</v>
      </c>
      <c r="E19">
        <v>11.5</v>
      </c>
    </row>
    <row r="20" spans="2:5" x14ac:dyDescent="0.2">
      <c r="B20">
        <v>18</v>
      </c>
      <c r="C20">
        <v>20.5</v>
      </c>
      <c r="D20">
        <v>12</v>
      </c>
      <c r="E20">
        <v>12.6</v>
      </c>
    </row>
    <row r="21" spans="2:5" x14ac:dyDescent="0.2">
      <c r="B21">
        <v>19</v>
      </c>
      <c r="C21">
        <v>18.600000000000001</v>
      </c>
      <c r="D21">
        <v>11.3</v>
      </c>
      <c r="E21">
        <v>12.1</v>
      </c>
    </row>
    <row r="22" spans="2:5" x14ac:dyDescent="0.2">
      <c r="B22">
        <v>20</v>
      </c>
      <c r="C22">
        <v>18.899999999999999</v>
      </c>
      <c r="D22">
        <v>11</v>
      </c>
      <c r="E22">
        <v>11.1</v>
      </c>
    </row>
    <row r="23" spans="2:5" x14ac:dyDescent="0.2">
      <c r="B23">
        <v>21</v>
      </c>
      <c r="C23">
        <v>21</v>
      </c>
      <c r="D23">
        <v>10.8</v>
      </c>
      <c r="E23">
        <v>12.6</v>
      </c>
    </row>
    <row r="24" spans="2:5" x14ac:dyDescent="0.2">
      <c r="B24">
        <v>22</v>
      </c>
      <c r="C24">
        <v>17.600000000000001</v>
      </c>
      <c r="D24">
        <v>12.3</v>
      </c>
      <c r="E24">
        <v>12</v>
      </c>
    </row>
    <row r="25" spans="2:5" x14ac:dyDescent="0.2">
      <c r="B25">
        <v>23</v>
      </c>
      <c r="C25">
        <v>18.8</v>
      </c>
      <c r="D25">
        <v>10.4</v>
      </c>
      <c r="E25">
        <v>11.1</v>
      </c>
    </row>
    <row r="26" spans="2:5" x14ac:dyDescent="0.2">
      <c r="B26">
        <v>24</v>
      </c>
      <c r="C26">
        <v>17.5</v>
      </c>
      <c r="D26">
        <v>10.7</v>
      </c>
      <c r="E26">
        <v>12</v>
      </c>
    </row>
    <row r="27" spans="2:5" x14ac:dyDescent="0.2">
      <c r="B27">
        <v>25</v>
      </c>
      <c r="C27">
        <v>20.9</v>
      </c>
      <c r="D27">
        <v>11.8</v>
      </c>
      <c r="E27">
        <v>12.2</v>
      </c>
    </row>
    <row r="28" spans="2:5" x14ac:dyDescent="0.2">
      <c r="B28">
        <v>26</v>
      </c>
      <c r="C28">
        <v>20</v>
      </c>
      <c r="D28">
        <v>11.4</v>
      </c>
      <c r="E28">
        <v>12.4</v>
      </c>
    </row>
    <row r="29" spans="2:5" x14ac:dyDescent="0.2">
      <c r="B29">
        <v>27</v>
      </c>
      <c r="C29">
        <v>18.2</v>
      </c>
      <c r="D29">
        <v>10.9</v>
      </c>
      <c r="E29">
        <v>12</v>
      </c>
    </row>
    <row r="30" spans="2:5" x14ac:dyDescent="0.2">
      <c r="B30">
        <v>28</v>
      </c>
      <c r="C30">
        <v>20</v>
      </c>
      <c r="D30">
        <v>10.6</v>
      </c>
      <c r="E30">
        <v>12.4</v>
      </c>
    </row>
    <row r="31" spans="2:5" x14ac:dyDescent="0.2">
      <c r="B31">
        <v>29</v>
      </c>
      <c r="C31">
        <v>21.5</v>
      </c>
      <c r="D31">
        <v>11.1</v>
      </c>
      <c r="E31">
        <v>12.4</v>
      </c>
    </row>
    <row r="32" spans="2:5" x14ac:dyDescent="0.2">
      <c r="B32">
        <v>30</v>
      </c>
      <c r="C32">
        <v>17.8</v>
      </c>
      <c r="D32">
        <v>11.7</v>
      </c>
      <c r="E32">
        <v>12.4</v>
      </c>
    </row>
    <row r="33" spans="2:5" x14ac:dyDescent="0.2">
      <c r="B33" t="s">
        <v>1</v>
      </c>
      <c r="C33" s="2">
        <f>AVERAGE(C3:C32)</f>
        <v>18.523333333333333</v>
      </c>
      <c r="D33" s="2">
        <f t="shared" ref="D33:E33" si="0">AVERAGE(D3:D32)</f>
        <v>10.950000000000001</v>
      </c>
      <c r="E33" s="2">
        <f t="shared" si="0"/>
        <v>11.909999999999997</v>
      </c>
    </row>
    <row r="34" spans="2:5" x14ac:dyDescent="0.2">
      <c r="B34" t="s">
        <v>6</v>
      </c>
      <c r="C34" s="2">
        <f>STDEV(C3:C32)</f>
        <v>1.7407258361906419</v>
      </c>
      <c r="D34" s="2">
        <f t="shared" ref="D34:E34" si="1">STDEV(D3:D32)</f>
        <v>0.59349926647835438</v>
      </c>
      <c r="E34" s="2">
        <f t="shared" si="1"/>
        <v>0.53456395378818355</v>
      </c>
    </row>
    <row r="35" spans="2:5" x14ac:dyDescent="0.2">
      <c r="B35" t="s">
        <v>9</v>
      </c>
      <c r="C35">
        <f>MEDIAN(C3:C32)</f>
        <v>18.55</v>
      </c>
      <c r="D35">
        <f t="shared" ref="D35:E35" si="2">MEDIAN(D3:D32)</f>
        <v>10.850000000000001</v>
      </c>
      <c r="E35">
        <f t="shared" si="2"/>
        <v>12.05</v>
      </c>
    </row>
    <row r="36" spans="2:5" x14ac:dyDescent="0.2">
      <c r="B36" t="s">
        <v>7</v>
      </c>
      <c r="C36">
        <f>MIN(C3:C32)</f>
        <v>14.6</v>
      </c>
      <c r="D36">
        <f t="shared" ref="D36:E36" si="3">MIN(D3:D32)</f>
        <v>9.8000000000000007</v>
      </c>
      <c r="E36">
        <f t="shared" si="3"/>
        <v>10.7</v>
      </c>
    </row>
    <row r="37" spans="2:5" x14ac:dyDescent="0.2">
      <c r="B37" t="s">
        <v>8</v>
      </c>
      <c r="C37">
        <f>MAX(C3:C32)</f>
        <v>21.5</v>
      </c>
      <c r="D37">
        <f t="shared" ref="D37:E37" si="4">MAX(D3:D32)</f>
        <v>12.3</v>
      </c>
      <c r="E37">
        <f t="shared" si="4"/>
        <v>12.7</v>
      </c>
    </row>
  </sheetData>
  <mergeCells count="1">
    <mergeCell ref="H3:I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FCE83-6FEF-D641-BD89-BD9B844FA602}">
  <dimension ref="A1:O47"/>
  <sheetViews>
    <sheetView zoomScale="70" zoomScaleNormal="70" workbookViewId="0">
      <selection activeCell="X23" sqref="X23"/>
    </sheetView>
  </sheetViews>
  <sheetFormatPr baseColWidth="10" defaultRowHeight="16" x14ac:dyDescent="0.2"/>
  <sheetData>
    <row r="1" spans="1:15" ht="34" x14ac:dyDescent="0.2">
      <c r="A1" s="6" t="s">
        <v>10</v>
      </c>
      <c r="B1" t="s">
        <v>24</v>
      </c>
      <c r="G1" t="s">
        <v>25</v>
      </c>
      <c r="L1" t="s">
        <v>26</v>
      </c>
    </row>
    <row r="2" spans="1:15" x14ac:dyDescent="0.2">
      <c r="B2" t="s">
        <v>0</v>
      </c>
      <c r="C2" t="s">
        <v>3</v>
      </c>
      <c r="D2" t="s">
        <v>4</v>
      </c>
      <c r="E2" t="s">
        <v>5</v>
      </c>
      <c r="G2" t="s">
        <v>0</v>
      </c>
      <c r="H2" t="s">
        <v>3</v>
      </c>
      <c r="I2" t="s">
        <v>4</v>
      </c>
      <c r="J2" t="s">
        <v>5</v>
      </c>
      <c r="L2" t="s">
        <v>0</v>
      </c>
      <c r="M2" t="s">
        <v>3</v>
      </c>
      <c r="N2" t="s">
        <v>4</v>
      </c>
      <c r="O2" t="s">
        <v>5</v>
      </c>
    </row>
    <row r="3" spans="1:15" x14ac:dyDescent="0.2">
      <c r="B3">
        <v>1</v>
      </c>
      <c r="C3">
        <v>10.6</v>
      </c>
      <c r="D3">
        <v>10.5</v>
      </c>
      <c r="E3">
        <v>9.4</v>
      </c>
      <c r="G3">
        <v>1</v>
      </c>
      <c r="H3">
        <v>13.7</v>
      </c>
      <c r="I3">
        <v>9.3000000000000007</v>
      </c>
      <c r="J3">
        <v>10.3</v>
      </c>
      <c r="L3">
        <v>1</v>
      </c>
      <c r="M3">
        <v>16</v>
      </c>
      <c r="N3">
        <v>11.7</v>
      </c>
      <c r="O3">
        <v>10.3</v>
      </c>
    </row>
    <row r="4" spans="1:15" x14ac:dyDescent="0.2">
      <c r="B4">
        <v>2</v>
      </c>
      <c r="C4">
        <v>13.9</v>
      </c>
      <c r="D4">
        <v>9.1999999999999993</v>
      </c>
      <c r="E4">
        <v>10.6</v>
      </c>
      <c r="G4">
        <v>2</v>
      </c>
      <c r="H4">
        <v>14.7</v>
      </c>
      <c r="I4">
        <v>11</v>
      </c>
      <c r="J4">
        <v>11.1</v>
      </c>
      <c r="L4">
        <v>2</v>
      </c>
      <c r="M4">
        <v>17.8</v>
      </c>
      <c r="N4">
        <v>12.5</v>
      </c>
      <c r="O4">
        <v>10.7</v>
      </c>
    </row>
    <row r="5" spans="1:15" x14ac:dyDescent="0.2">
      <c r="B5">
        <v>3</v>
      </c>
      <c r="C5">
        <v>15.6</v>
      </c>
      <c r="D5">
        <v>10.4</v>
      </c>
      <c r="E5">
        <v>11</v>
      </c>
      <c r="G5">
        <v>3</v>
      </c>
      <c r="H5">
        <v>16.7</v>
      </c>
      <c r="I5">
        <v>11</v>
      </c>
      <c r="J5">
        <v>10.3</v>
      </c>
      <c r="L5">
        <v>3</v>
      </c>
      <c r="M5">
        <v>17.600000000000001</v>
      </c>
      <c r="N5">
        <v>11.3</v>
      </c>
      <c r="O5">
        <v>11</v>
      </c>
    </row>
    <row r="6" spans="1:15" x14ac:dyDescent="0.2">
      <c r="B6">
        <v>4</v>
      </c>
      <c r="C6">
        <v>17.399999999999999</v>
      </c>
      <c r="D6">
        <v>11.8</v>
      </c>
      <c r="E6">
        <v>10.3</v>
      </c>
      <c r="G6">
        <v>4</v>
      </c>
      <c r="H6">
        <v>12.3</v>
      </c>
      <c r="I6">
        <v>10.8</v>
      </c>
      <c r="J6">
        <v>10.3</v>
      </c>
      <c r="L6">
        <v>4</v>
      </c>
      <c r="M6">
        <v>14.3</v>
      </c>
      <c r="N6">
        <v>11.3</v>
      </c>
      <c r="O6">
        <v>10</v>
      </c>
    </row>
    <row r="7" spans="1:15" x14ac:dyDescent="0.2">
      <c r="B7">
        <v>5</v>
      </c>
      <c r="C7">
        <v>17.899999999999999</v>
      </c>
      <c r="D7">
        <v>12</v>
      </c>
      <c r="E7">
        <v>10.6</v>
      </c>
      <c r="G7">
        <v>5</v>
      </c>
      <c r="H7">
        <v>19.2</v>
      </c>
      <c r="I7">
        <v>11.3</v>
      </c>
      <c r="J7">
        <v>10.199999999999999</v>
      </c>
      <c r="L7">
        <v>5</v>
      </c>
      <c r="M7">
        <v>13.8</v>
      </c>
      <c r="N7">
        <v>10.1</v>
      </c>
      <c r="O7">
        <v>9.9</v>
      </c>
    </row>
    <row r="8" spans="1:15" x14ac:dyDescent="0.2">
      <c r="B8">
        <v>6</v>
      </c>
      <c r="C8">
        <v>19.3</v>
      </c>
      <c r="D8">
        <v>13.6</v>
      </c>
      <c r="E8">
        <v>10.6</v>
      </c>
      <c r="G8">
        <v>6</v>
      </c>
      <c r="H8">
        <v>15</v>
      </c>
      <c r="I8">
        <v>11.4</v>
      </c>
      <c r="J8">
        <v>10.1</v>
      </c>
      <c r="L8">
        <v>6</v>
      </c>
      <c r="M8">
        <v>12.8</v>
      </c>
      <c r="N8">
        <v>9.6</v>
      </c>
      <c r="O8">
        <v>10.199999999999999</v>
      </c>
    </row>
    <row r="9" spans="1:15" x14ac:dyDescent="0.2">
      <c r="B9">
        <v>7</v>
      </c>
      <c r="C9">
        <v>11.9</v>
      </c>
      <c r="D9">
        <v>10.199999999999999</v>
      </c>
      <c r="E9">
        <v>9.1999999999999993</v>
      </c>
      <c r="G9">
        <v>7</v>
      </c>
      <c r="H9">
        <v>17.5</v>
      </c>
      <c r="I9">
        <v>11.1</v>
      </c>
      <c r="J9">
        <v>10.6</v>
      </c>
      <c r="L9">
        <v>7</v>
      </c>
      <c r="M9">
        <v>16.8</v>
      </c>
      <c r="N9">
        <v>11.6</v>
      </c>
      <c r="O9">
        <v>11.2</v>
      </c>
    </row>
    <row r="10" spans="1:15" x14ac:dyDescent="0.2">
      <c r="B10">
        <v>8</v>
      </c>
      <c r="C10">
        <v>12.1</v>
      </c>
      <c r="D10">
        <v>10.6</v>
      </c>
      <c r="E10">
        <v>9.5</v>
      </c>
      <c r="G10">
        <v>8</v>
      </c>
      <c r="H10">
        <v>15.2</v>
      </c>
      <c r="I10">
        <v>11.4</v>
      </c>
      <c r="J10">
        <v>11.1</v>
      </c>
      <c r="L10">
        <v>8</v>
      </c>
      <c r="M10">
        <v>12.3</v>
      </c>
      <c r="N10">
        <v>10.3</v>
      </c>
      <c r="O10">
        <v>9.8000000000000007</v>
      </c>
    </row>
    <row r="11" spans="1:15" x14ac:dyDescent="0.2">
      <c r="B11">
        <v>9</v>
      </c>
      <c r="C11">
        <v>14.6</v>
      </c>
      <c r="D11" s="2">
        <v>10.9</v>
      </c>
      <c r="E11">
        <v>9.5</v>
      </c>
      <c r="G11">
        <v>9</v>
      </c>
      <c r="H11">
        <v>9.8000000000000007</v>
      </c>
      <c r="I11" s="2">
        <v>10.8</v>
      </c>
      <c r="J11">
        <v>11.1</v>
      </c>
      <c r="L11">
        <v>9</v>
      </c>
      <c r="M11">
        <v>17.2</v>
      </c>
      <c r="N11" s="2">
        <v>11.4</v>
      </c>
      <c r="O11">
        <v>11.6</v>
      </c>
    </row>
    <row r="12" spans="1:15" x14ac:dyDescent="0.2">
      <c r="B12">
        <v>10</v>
      </c>
      <c r="C12">
        <v>13.2</v>
      </c>
      <c r="D12">
        <v>10.9</v>
      </c>
      <c r="E12">
        <v>10</v>
      </c>
      <c r="G12">
        <v>10</v>
      </c>
      <c r="H12">
        <v>15.1</v>
      </c>
      <c r="I12">
        <v>10.1</v>
      </c>
      <c r="J12">
        <v>9.4</v>
      </c>
      <c r="L12">
        <v>10</v>
      </c>
      <c r="M12">
        <v>16.2</v>
      </c>
      <c r="N12">
        <v>12</v>
      </c>
      <c r="O12">
        <v>10.1</v>
      </c>
    </row>
    <row r="13" spans="1:15" x14ac:dyDescent="0.2">
      <c r="B13">
        <v>11</v>
      </c>
      <c r="C13">
        <v>16.600000000000001</v>
      </c>
      <c r="D13">
        <v>11.7</v>
      </c>
      <c r="E13">
        <v>10.5</v>
      </c>
      <c r="G13">
        <v>11</v>
      </c>
      <c r="H13">
        <v>12.4</v>
      </c>
      <c r="I13">
        <v>10.3</v>
      </c>
      <c r="J13">
        <v>10.5</v>
      </c>
      <c r="L13">
        <v>11</v>
      </c>
      <c r="M13">
        <v>14.9</v>
      </c>
      <c r="N13">
        <v>9</v>
      </c>
      <c r="O13">
        <v>11.9</v>
      </c>
    </row>
    <row r="14" spans="1:15" x14ac:dyDescent="0.2">
      <c r="B14">
        <v>12</v>
      </c>
      <c r="C14">
        <v>14</v>
      </c>
      <c r="D14">
        <v>11.8</v>
      </c>
      <c r="E14">
        <v>9.1</v>
      </c>
      <c r="G14">
        <v>12</v>
      </c>
      <c r="H14">
        <v>16.3</v>
      </c>
      <c r="I14">
        <v>8.1</v>
      </c>
      <c r="J14">
        <v>10</v>
      </c>
      <c r="L14">
        <v>12</v>
      </c>
      <c r="M14">
        <v>15</v>
      </c>
      <c r="N14">
        <v>11.5</v>
      </c>
      <c r="O14">
        <v>10.8</v>
      </c>
    </row>
    <row r="15" spans="1:15" x14ac:dyDescent="0.2">
      <c r="B15">
        <v>13</v>
      </c>
      <c r="C15">
        <v>17.3</v>
      </c>
      <c r="D15">
        <v>10.7</v>
      </c>
      <c r="E15">
        <v>11.4</v>
      </c>
      <c r="G15">
        <v>13</v>
      </c>
      <c r="H15">
        <v>14.7</v>
      </c>
      <c r="I15">
        <v>8.6999999999999993</v>
      </c>
      <c r="J15">
        <v>10.5</v>
      </c>
      <c r="L15">
        <v>13</v>
      </c>
      <c r="M15">
        <v>15.3</v>
      </c>
      <c r="N15">
        <v>11.2</v>
      </c>
      <c r="O15">
        <v>10.199999999999999</v>
      </c>
    </row>
    <row r="16" spans="1:15" x14ac:dyDescent="0.2">
      <c r="B16">
        <v>14</v>
      </c>
      <c r="C16">
        <v>15.7</v>
      </c>
      <c r="D16">
        <v>10.7</v>
      </c>
      <c r="E16">
        <v>10.4</v>
      </c>
      <c r="G16">
        <v>14</v>
      </c>
      <c r="H16">
        <v>14.2</v>
      </c>
      <c r="I16">
        <v>10.1</v>
      </c>
      <c r="J16">
        <v>10.199999999999999</v>
      </c>
      <c r="L16">
        <v>14</v>
      </c>
      <c r="M16">
        <v>17.600000000000001</v>
      </c>
      <c r="N16">
        <v>11.7</v>
      </c>
      <c r="O16">
        <v>10.5</v>
      </c>
    </row>
    <row r="17" spans="2:15" x14ac:dyDescent="0.2">
      <c r="B17">
        <v>15</v>
      </c>
      <c r="C17">
        <v>12.8</v>
      </c>
      <c r="D17">
        <v>9</v>
      </c>
      <c r="E17">
        <v>10.4</v>
      </c>
      <c r="G17">
        <v>15</v>
      </c>
      <c r="H17">
        <v>12.8</v>
      </c>
      <c r="I17">
        <v>8.4</v>
      </c>
      <c r="J17">
        <v>11.5</v>
      </c>
      <c r="L17">
        <v>15</v>
      </c>
      <c r="M17">
        <v>18.600000000000001</v>
      </c>
      <c r="N17">
        <v>10.1</v>
      </c>
      <c r="O17">
        <v>11.5</v>
      </c>
    </row>
    <row r="18" spans="2:15" x14ac:dyDescent="0.2">
      <c r="B18">
        <v>16</v>
      </c>
      <c r="C18">
        <v>16.600000000000001</v>
      </c>
      <c r="D18">
        <v>11</v>
      </c>
      <c r="E18">
        <v>10.4</v>
      </c>
      <c r="G18">
        <v>16</v>
      </c>
      <c r="H18">
        <v>12.1</v>
      </c>
      <c r="I18">
        <v>10.8</v>
      </c>
      <c r="J18">
        <v>10.7</v>
      </c>
      <c r="L18">
        <v>16</v>
      </c>
      <c r="M18">
        <v>16.2</v>
      </c>
      <c r="N18">
        <v>12.6</v>
      </c>
      <c r="O18">
        <v>10.199999999999999</v>
      </c>
    </row>
    <row r="19" spans="2:15" x14ac:dyDescent="0.2">
      <c r="B19">
        <v>17</v>
      </c>
      <c r="C19">
        <v>13.5</v>
      </c>
      <c r="D19">
        <v>10.199999999999999</v>
      </c>
      <c r="E19">
        <v>9.5</v>
      </c>
      <c r="G19">
        <v>17</v>
      </c>
      <c r="H19">
        <v>17.2</v>
      </c>
      <c r="I19">
        <v>10.1</v>
      </c>
      <c r="J19">
        <v>9.1</v>
      </c>
      <c r="L19">
        <v>17</v>
      </c>
      <c r="M19">
        <v>16.899999999999999</v>
      </c>
      <c r="N19">
        <v>11.8</v>
      </c>
      <c r="O19">
        <v>10.1</v>
      </c>
    </row>
    <row r="20" spans="2:15" x14ac:dyDescent="0.2">
      <c r="B20">
        <v>18</v>
      </c>
      <c r="C20">
        <v>11.2</v>
      </c>
      <c r="D20">
        <v>9.6999999999999993</v>
      </c>
      <c r="E20">
        <v>9.4</v>
      </c>
      <c r="G20">
        <v>18</v>
      </c>
      <c r="H20">
        <v>15.3</v>
      </c>
      <c r="I20">
        <v>12.1</v>
      </c>
      <c r="J20">
        <v>11.2</v>
      </c>
      <c r="L20">
        <v>18</v>
      </c>
      <c r="M20">
        <v>16.899999999999999</v>
      </c>
      <c r="N20">
        <v>11.6</v>
      </c>
      <c r="O20">
        <v>10.5</v>
      </c>
    </row>
    <row r="21" spans="2:15" x14ac:dyDescent="0.2">
      <c r="B21">
        <v>19</v>
      </c>
      <c r="C21">
        <v>15.8</v>
      </c>
      <c r="D21">
        <v>10.8</v>
      </c>
      <c r="E21">
        <v>10.7</v>
      </c>
      <c r="G21">
        <v>19</v>
      </c>
      <c r="H21">
        <v>17.600000000000001</v>
      </c>
      <c r="I21">
        <v>12</v>
      </c>
      <c r="J21">
        <v>9.5</v>
      </c>
      <c r="L21">
        <v>19</v>
      </c>
      <c r="M21">
        <v>16.100000000000001</v>
      </c>
      <c r="N21">
        <v>10.3</v>
      </c>
      <c r="O21">
        <v>10.7</v>
      </c>
    </row>
    <row r="22" spans="2:15" x14ac:dyDescent="0.2">
      <c r="B22">
        <v>20</v>
      </c>
      <c r="C22">
        <v>19</v>
      </c>
      <c r="D22">
        <v>11.5</v>
      </c>
      <c r="E22">
        <v>11.5</v>
      </c>
      <c r="G22">
        <v>20</v>
      </c>
      <c r="H22">
        <v>10.7</v>
      </c>
      <c r="I22">
        <v>11.9</v>
      </c>
      <c r="J22">
        <v>10.7</v>
      </c>
      <c r="L22">
        <v>20</v>
      </c>
      <c r="M22">
        <v>19.100000000000001</v>
      </c>
      <c r="N22">
        <v>12.1</v>
      </c>
      <c r="O22">
        <v>10.6</v>
      </c>
    </row>
    <row r="23" spans="2:15" x14ac:dyDescent="0.2">
      <c r="B23">
        <v>21</v>
      </c>
      <c r="C23">
        <v>19.600000000000001</v>
      </c>
      <c r="D23">
        <v>11.5</v>
      </c>
      <c r="E23">
        <v>10.5</v>
      </c>
      <c r="G23">
        <v>21</v>
      </c>
      <c r="H23">
        <v>16.8</v>
      </c>
      <c r="I23">
        <v>10.6</v>
      </c>
      <c r="J23">
        <v>10.8</v>
      </c>
      <c r="L23">
        <v>21</v>
      </c>
      <c r="M23">
        <v>15.3</v>
      </c>
      <c r="N23">
        <v>11.6</v>
      </c>
      <c r="O23">
        <v>9.6</v>
      </c>
    </row>
    <row r="24" spans="2:15" x14ac:dyDescent="0.2">
      <c r="B24">
        <v>22</v>
      </c>
      <c r="C24">
        <v>17.600000000000001</v>
      </c>
      <c r="D24">
        <v>11.4</v>
      </c>
      <c r="E24">
        <v>11.1</v>
      </c>
      <c r="G24">
        <v>22</v>
      </c>
      <c r="H24">
        <v>13</v>
      </c>
      <c r="I24">
        <v>10.5</v>
      </c>
      <c r="J24">
        <v>10.8</v>
      </c>
      <c r="L24">
        <v>22</v>
      </c>
      <c r="M24">
        <v>14.1</v>
      </c>
      <c r="N24">
        <v>11</v>
      </c>
      <c r="O24">
        <v>9.6999999999999993</v>
      </c>
    </row>
    <row r="25" spans="2:15" x14ac:dyDescent="0.2">
      <c r="B25">
        <v>23</v>
      </c>
      <c r="C25">
        <v>13.7</v>
      </c>
      <c r="D25">
        <v>11.5</v>
      </c>
      <c r="E25">
        <v>9.1</v>
      </c>
      <c r="G25">
        <v>23</v>
      </c>
      <c r="H25">
        <v>15</v>
      </c>
      <c r="I25">
        <v>9</v>
      </c>
      <c r="J25">
        <v>10.8</v>
      </c>
      <c r="L25">
        <v>23</v>
      </c>
      <c r="M25">
        <v>17.600000000000001</v>
      </c>
      <c r="N25">
        <v>12.2</v>
      </c>
      <c r="O25">
        <v>10.6</v>
      </c>
    </row>
    <row r="26" spans="2:15" x14ac:dyDescent="0.2">
      <c r="B26">
        <v>24</v>
      </c>
      <c r="C26">
        <v>15.4</v>
      </c>
      <c r="D26">
        <v>10.4</v>
      </c>
      <c r="E26">
        <v>11.1</v>
      </c>
      <c r="G26">
        <v>24</v>
      </c>
      <c r="H26">
        <v>14</v>
      </c>
      <c r="I26" s="2">
        <v>11.5</v>
      </c>
      <c r="J26">
        <v>11</v>
      </c>
      <c r="L26">
        <v>24</v>
      </c>
      <c r="M26">
        <v>15.3</v>
      </c>
      <c r="N26">
        <v>12</v>
      </c>
      <c r="O26">
        <v>9.6999999999999993</v>
      </c>
    </row>
    <row r="27" spans="2:15" x14ac:dyDescent="0.2">
      <c r="B27">
        <v>25</v>
      </c>
      <c r="C27">
        <v>17.7</v>
      </c>
      <c r="D27">
        <v>11.7</v>
      </c>
      <c r="E27">
        <v>11</v>
      </c>
      <c r="G27">
        <v>25</v>
      </c>
      <c r="H27">
        <v>12.1</v>
      </c>
      <c r="I27">
        <v>10.5</v>
      </c>
      <c r="J27">
        <v>10.199999999999999</v>
      </c>
      <c r="L27">
        <v>25</v>
      </c>
      <c r="M27">
        <v>14.5</v>
      </c>
      <c r="N27">
        <v>10.8</v>
      </c>
      <c r="O27">
        <v>10</v>
      </c>
    </row>
    <row r="28" spans="2:15" x14ac:dyDescent="0.2">
      <c r="B28">
        <v>26</v>
      </c>
      <c r="C28">
        <v>19</v>
      </c>
      <c r="D28">
        <v>12.4</v>
      </c>
      <c r="E28">
        <v>10.4</v>
      </c>
      <c r="G28">
        <v>26</v>
      </c>
      <c r="H28">
        <v>18.5</v>
      </c>
      <c r="I28">
        <v>10.6</v>
      </c>
      <c r="J28">
        <v>10.8</v>
      </c>
      <c r="L28">
        <v>26</v>
      </c>
      <c r="M28">
        <v>14.6</v>
      </c>
      <c r="N28">
        <v>12.1</v>
      </c>
      <c r="O28">
        <v>9.4</v>
      </c>
    </row>
    <row r="29" spans="2:15" x14ac:dyDescent="0.2">
      <c r="B29">
        <v>27</v>
      </c>
      <c r="C29">
        <v>15.1</v>
      </c>
      <c r="D29">
        <v>11.6</v>
      </c>
      <c r="E29">
        <v>9.9</v>
      </c>
      <c r="G29">
        <v>27</v>
      </c>
      <c r="H29">
        <v>14.5</v>
      </c>
      <c r="I29">
        <v>12.3</v>
      </c>
      <c r="J29">
        <v>10.4</v>
      </c>
      <c r="L29">
        <v>27</v>
      </c>
      <c r="M29">
        <v>13.5</v>
      </c>
      <c r="N29">
        <v>12</v>
      </c>
      <c r="O29">
        <v>9.6</v>
      </c>
    </row>
    <row r="30" spans="2:15" x14ac:dyDescent="0.2">
      <c r="B30">
        <v>28</v>
      </c>
      <c r="C30">
        <v>10.8</v>
      </c>
      <c r="D30">
        <v>9</v>
      </c>
      <c r="E30">
        <v>9.4</v>
      </c>
      <c r="G30">
        <v>28</v>
      </c>
      <c r="H30">
        <v>12.5</v>
      </c>
      <c r="I30">
        <v>10.6</v>
      </c>
      <c r="J30">
        <v>9.6999999999999993</v>
      </c>
      <c r="L30">
        <v>28</v>
      </c>
      <c r="M30">
        <v>17.7</v>
      </c>
      <c r="N30">
        <v>11.9</v>
      </c>
      <c r="O30">
        <v>9.9</v>
      </c>
    </row>
    <row r="31" spans="2:15" x14ac:dyDescent="0.2">
      <c r="B31">
        <v>29</v>
      </c>
      <c r="C31">
        <v>14.8</v>
      </c>
      <c r="D31">
        <v>10.9</v>
      </c>
      <c r="E31">
        <v>10.9</v>
      </c>
      <c r="G31">
        <v>29</v>
      </c>
      <c r="H31">
        <v>17.100000000000001</v>
      </c>
      <c r="I31">
        <v>10.8</v>
      </c>
      <c r="J31">
        <v>10.8</v>
      </c>
      <c r="L31">
        <v>29</v>
      </c>
      <c r="M31">
        <v>16.600000000000001</v>
      </c>
      <c r="N31">
        <v>11.7</v>
      </c>
      <c r="O31">
        <v>10.8</v>
      </c>
    </row>
    <row r="32" spans="2:15" x14ac:dyDescent="0.2">
      <c r="B32">
        <v>30</v>
      </c>
      <c r="C32">
        <v>17.3</v>
      </c>
      <c r="D32">
        <v>11.2</v>
      </c>
      <c r="E32">
        <v>10.8</v>
      </c>
      <c r="G32">
        <v>30</v>
      </c>
      <c r="H32">
        <v>19.899999999999999</v>
      </c>
      <c r="I32">
        <v>8.3000000000000007</v>
      </c>
      <c r="J32">
        <v>10.4</v>
      </c>
      <c r="L32">
        <v>30</v>
      </c>
      <c r="M32">
        <v>15.8</v>
      </c>
      <c r="N32">
        <v>10.3</v>
      </c>
      <c r="O32">
        <v>10.199999999999999</v>
      </c>
    </row>
    <row r="33" spans="2:15" x14ac:dyDescent="0.2">
      <c r="B33">
        <v>31</v>
      </c>
      <c r="C33">
        <v>17.100000000000001</v>
      </c>
      <c r="D33">
        <v>11.7</v>
      </c>
      <c r="E33">
        <v>10.6</v>
      </c>
      <c r="G33">
        <v>31</v>
      </c>
      <c r="H33">
        <v>12.6</v>
      </c>
      <c r="I33">
        <v>11.9</v>
      </c>
      <c r="J33">
        <v>11.7</v>
      </c>
      <c r="L33">
        <v>31</v>
      </c>
      <c r="M33">
        <v>10.8</v>
      </c>
      <c r="N33">
        <v>9.3000000000000007</v>
      </c>
      <c r="O33">
        <v>9.3000000000000007</v>
      </c>
    </row>
    <row r="34" spans="2:15" x14ac:dyDescent="0.2">
      <c r="B34">
        <v>32</v>
      </c>
      <c r="C34">
        <v>17.100000000000001</v>
      </c>
      <c r="D34">
        <v>12.5</v>
      </c>
      <c r="E34">
        <v>11.1</v>
      </c>
      <c r="G34">
        <v>32</v>
      </c>
      <c r="H34">
        <v>13.6</v>
      </c>
      <c r="I34">
        <v>12.2</v>
      </c>
      <c r="J34">
        <v>11.3</v>
      </c>
      <c r="L34">
        <v>32</v>
      </c>
      <c r="M34">
        <v>17.899999999999999</v>
      </c>
      <c r="N34">
        <v>11.6</v>
      </c>
      <c r="O34">
        <v>10.8</v>
      </c>
    </row>
    <row r="35" spans="2:15" x14ac:dyDescent="0.2">
      <c r="B35">
        <v>33</v>
      </c>
      <c r="C35">
        <v>11</v>
      </c>
      <c r="D35">
        <v>9.5</v>
      </c>
      <c r="E35">
        <v>10.5</v>
      </c>
      <c r="G35">
        <v>33</v>
      </c>
      <c r="H35">
        <v>14.7</v>
      </c>
      <c r="I35">
        <v>12.7</v>
      </c>
      <c r="J35">
        <v>10.199999999999999</v>
      </c>
      <c r="L35">
        <v>33</v>
      </c>
      <c r="M35">
        <v>17.8</v>
      </c>
      <c r="N35">
        <v>11</v>
      </c>
      <c r="O35">
        <v>11.1</v>
      </c>
    </row>
    <row r="36" spans="2:15" x14ac:dyDescent="0.2">
      <c r="B36">
        <v>34</v>
      </c>
      <c r="C36">
        <v>13.2</v>
      </c>
      <c r="D36">
        <v>10</v>
      </c>
      <c r="E36">
        <v>10.199999999999999</v>
      </c>
      <c r="G36">
        <v>34</v>
      </c>
      <c r="H36">
        <v>17.5</v>
      </c>
      <c r="I36">
        <v>11.8</v>
      </c>
      <c r="J36">
        <v>11</v>
      </c>
      <c r="L36">
        <v>34</v>
      </c>
      <c r="M36">
        <v>13.5</v>
      </c>
      <c r="N36" s="5">
        <v>11.7</v>
      </c>
      <c r="O36">
        <v>10</v>
      </c>
    </row>
    <row r="37" spans="2:15" x14ac:dyDescent="0.2">
      <c r="B37">
        <v>35</v>
      </c>
      <c r="C37">
        <v>18</v>
      </c>
      <c r="D37">
        <v>12.3</v>
      </c>
      <c r="E37">
        <v>10.7</v>
      </c>
      <c r="G37">
        <v>35</v>
      </c>
      <c r="H37">
        <v>13.1</v>
      </c>
      <c r="I37">
        <v>11.9</v>
      </c>
      <c r="J37">
        <v>10.5</v>
      </c>
      <c r="L37">
        <v>35</v>
      </c>
      <c r="M37">
        <v>14.7</v>
      </c>
      <c r="N37" s="5">
        <v>11.4</v>
      </c>
      <c r="O37" s="5">
        <v>9.4</v>
      </c>
    </row>
    <row r="38" spans="2:15" x14ac:dyDescent="0.2">
      <c r="B38">
        <v>36</v>
      </c>
      <c r="C38">
        <v>16.7</v>
      </c>
      <c r="D38">
        <v>11.8</v>
      </c>
      <c r="E38">
        <v>10.8</v>
      </c>
      <c r="G38">
        <v>36</v>
      </c>
      <c r="H38">
        <v>13.4</v>
      </c>
      <c r="I38">
        <v>10</v>
      </c>
      <c r="J38">
        <v>10</v>
      </c>
      <c r="L38">
        <v>36</v>
      </c>
      <c r="M38">
        <v>15</v>
      </c>
      <c r="N38" s="5">
        <v>12</v>
      </c>
      <c r="O38" s="5">
        <v>10</v>
      </c>
    </row>
    <row r="39" spans="2:15" x14ac:dyDescent="0.2">
      <c r="B39">
        <v>37</v>
      </c>
      <c r="C39">
        <v>16.3</v>
      </c>
      <c r="D39">
        <v>11</v>
      </c>
      <c r="E39">
        <v>11.4</v>
      </c>
      <c r="G39">
        <v>37</v>
      </c>
      <c r="H39">
        <v>17.399999999999999</v>
      </c>
      <c r="I39">
        <v>11.7</v>
      </c>
      <c r="J39">
        <v>11.4</v>
      </c>
      <c r="L39">
        <v>37</v>
      </c>
      <c r="M39">
        <v>20.6</v>
      </c>
      <c r="N39" s="5">
        <v>13</v>
      </c>
      <c r="O39" s="5">
        <v>11</v>
      </c>
    </row>
    <row r="40" spans="2:15" x14ac:dyDescent="0.2">
      <c r="B40">
        <v>38</v>
      </c>
      <c r="C40">
        <v>17</v>
      </c>
      <c r="D40">
        <v>11.7</v>
      </c>
      <c r="E40">
        <v>10.8</v>
      </c>
      <c r="G40">
        <v>38</v>
      </c>
      <c r="H40">
        <v>13.5</v>
      </c>
      <c r="I40">
        <v>11.2</v>
      </c>
      <c r="J40">
        <v>10.3</v>
      </c>
      <c r="L40">
        <v>38</v>
      </c>
      <c r="M40">
        <v>15.6</v>
      </c>
      <c r="N40" s="5">
        <v>10.3</v>
      </c>
      <c r="O40" s="5">
        <v>10.7</v>
      </c>
    </row>
    <row r="41" spans="2:15" x14ac:dyDescent="0.2">
      <c r="B41">
        <v>39</v>
      </c>
      <c r="C41">
        <v>12.9</v>
      </c>
      <c r="D41">
        <v>9.5</v>
      </c>
      <c r="E41">
        <v>9.8000000000000007</v>
      </c>
      <c r="G41">
        <v>39</v>
      </c>
      <c r="H41">
        <v>18.399999999999999</v>
      </c>
      <c r="I41">
        <v>12.1</v>
      </c>
      <c r="J41">
        <v>11</v>
      </c>
      <c r="L41">
        <v>39</v>
      </c>
      <c r="M41">
        <v>17.399999999999999</v>
      </c>
      <c r="N41" s="5">
        <v>10.8</v>
      </c>
      <c r="O41" s="5">
        <v>10.6</v>
      </c>
    </row>
    <row r="42" spans="2:15" x14ac:dyDescent="0.2">
      <c r="B42">
        <v>40</v>
      </c>
      <c r="C42">
        <v>14.2</v>
      </c>
      <c r="D42">
        <v>10.6</v>
      </c>
      <c r="E42">
        <v>9.5</v>
      </c>
      <c r="G42">
        <v>40</v>
      </c>
      <c r="H42">
        <v>12.1</v>
      </c>
      <c r="I42">
        <v>10.5</v>
      </c>
      <c r="J42">
        <v>9.5</v>
      </c>
      <c r="L42">
        <v>40</v>
      </c>
      <c r="M42">
        <v>12.1</v>
      </c>
      <c r="N42" s="5">
        <v>10.7</v>
      </c>
      <c r="O42" s="5">
        <v>9.4</v>
      </c>
    </row>
    <row r="43" spans="2:15" x14ac:dyDescent="0.2">
      <c r="B43" s="3" t="s">
        <v>1</v>
      </c>
      <c r="C43" s="4">
        <f>AVERAGE(C3:C42)</f>
        <v>15.337500000000002</v>
      </c>
      <c r="D43" s="4">
        <f t="shared" ref="D43" si="0">AVERAGE(D3:D42)</f>
        <v>10.984999999999999</v>
      </c>
      <c r="E43" s="4">
        <f>AVERAGE(E3:E42)</f>
        <v>10.339999999999998</v>
      </c>
      <c r="G43" s="3" t="s">
        <v>1</v>
      </c>
      <c r="H43" s="4">
        <f>AVERAGE(H3:H42)</f>
        <v>14.805000000000001</v>
      </c>
      <c r="I43" s="4">
        <f t="shared" ref="I43" si="1">AVERAGE(I3:I42)</f>
        <v>10.785</v>
      </c>
      <c r="J43" s="4">
        <f>AVERAGE(J3:J42)</f>
        <v>10.524999999999999</v>
      </c>
      <c r="L43" s="3" t="s">
        <v>1</v>
      </c>
      <c r="M43" s="4">
        <f>AVERAGE(M3:M42)</f>
        <v>15.795000000000005</v>
      </c>
      <c r="N43" s="4">
        <f t="shared" ref="N43" si="2">AVERAGE(N3:N42)</f>
        <v>11.2775</v>
      </c>
      <c r="O43" s="4">
        <f>AVERAGE(O3:O42)</f>
        <v>10.339999999999998</v>
      </c>
    </row>
    <row r="44" spans="2:15" x14ac:dyDescent="0.2">
      <c r="B44" s="3" t="s">
        <v>6</v>
      </c>
      <c r="C44" s="4">
        <f>STDEV(C3:C42)</f>
        <v>2.5179038392261224</v>
      </c>
      <c r="D44" s="4">
        <f t="shared" ref="D44" si="3">STDEV(D3:D42)</f>
        <v>1.0138907036630522</v>
      </c>
      <c r="E44" s="4">
        <f>STDEV(E3:E42)</f>
        <v>0.68380534042207042</v>
      </c>
      <c r="G44" s="3" t="s">
        <v>6</v>
      </c>
      <c r="H44" s="4">
        <f>STDEV(H3:H42)</f>
        <v>2.4075681953756987</v>
      </c>
      <c r="I44" s="4">
        <f t="shared" ref="I44" si="4">STDEV(I3:I42)</f>
        <v>1.1526001819743126</v>
      </c>
      <c r="J44" s="4">
        <f>STDEV(J3:J42)</f>
        <v>0.59344712247974307</v>
      </c>
      <c r="L44" s="3" t="s">
        <v>6</v>
      </c>
      <c r="M44" s="4">
        <f>STDEV(M3:M42)</f>
        <v>2.0470053173430496</v>
      </c>
      <c r="N44" s="4">
        <f t="shared" ref="N44" si="5">STDEV(N3:N42)</f>
        <v>0.90340878670590519</v>
      </c>
      <c r="O44" s="4">
        <f>STDEV(O3:O42)</f>
        <v>0.63681901788377959</v>
      </c>
    </row>
    <row r="45" spans="2:15" x14ac:dyDescent="0.2">
      <c r="B45" s="3" t="s">
        <v>9</v>
      </c>
      <c r="C45" s="3">
        <f>MEDIAN(C3:C42)</f>
        <v>15.649999999999999</v>
      </c>
      <c r="D45" s="3">
        <f t="shared" ref="D45:E45" si="6">MEDIAN(D3:D42)</f>
        <v>10.95</v>
      </c>
      <c r="E45" s="3">
        <f t="shared" si="6"/>
        <v>10.5</v>
      </c>
      <c r="G45" s="3" t="s">
        <v>9</v>
      </c>
      <c r="H45" s="3">
        <f>MEDIAN(H3:H42)</f>
        <v>14.7</v>
      </c>
      <c r="I45" s="3">
        <f t="shared" ref="I45:J45" si="7">MEDIAN(I3:I42)</f>
        <v>10.8</v>
      </c>
      <c r="J45" s="3">
        <f t="shared" si="7"/>
        <v>10.5</v>
      </c>
      <c r="L45" s="3" t="s">
        <v>9</v>
      </c>
      <c r="M45" s="3">
        <f>MEDIAN(M3:M42)</f>
        <v>15.9</v>
      </c>
      <c r="N45" s="3">
        <f t="shared" ref="N45:O45" si="8">MEDIAN(N3:N42)</f>
        <v>11.55</v>
      </c>
      <c r="O45" s="3">
        <f t="shared" si="8"/>
        <v>10.199999999999999</v>
      </c>
    </row>
    <row r="46" spans="2:15" x14ac:dyDescent="0.2">
      <c r="B46" s="3" t="s">
        <v>7</v>
      </c>
      <c r="C46" s="3">
        <f>MIN(C3:C42)</f>
        <v>10.6</v>
      </c>
      <c r="D46" s="3">
        <f t="shared" ref="D46:E46" si="9">MIN(D3:D42)</f>
        <v>9</v>
      </c>
      <c r="E46" s="3">
        <f t="shared" si="9"/>
        <v>9.1</v>
      </c>
      <c r="G46" s="3" t="s">
        <v>7</v>
      </c>
      <c r="H46" s="3">
        <f>MIN(H3:H42)</f>
        <v>9.8000000000000007</v>
      </c>
      <c r="I46" s="3">
        <f t="shared" ref="I46:J46" si="10">MIN(I3:I42)</f>
        <v>8.1</v>
      </c>
      <c r="J46" s="3">
        <f t="shared" si="10"/>
        <v>9.1</v>
      </c>
      <c r="L46" s="3" t="s">
        <v>7</v>
      </c>
      <c r="M46" s="3">
        <f>MIN(M3:M42)</f>
        <v>10.8</v>
      </c>
      <c r="N46" s="3">
        <f t="shared" ref="N46:O46" si="11">MIN(N3:N42)</f>
        <v>9</v>
      </c>
      <c r="O46" s="3">
        <f t="shared" si="11"/>
        <v>9.3000000000000007</v>
      </c>
    </row>
    <row r="47" spans="2:15" x14ac:dyDescent="0.2">
      <c r="B47" s="3" t="s">
        <v>8</v>
      </c>
      <c r="C47" s="3">
        <f>MAX(C3:C42)</f>
        <v>19.600000000000001</v>
      </c>
      <c r="D47" s="3">
        <f t="shared" ref="D47:E47" si="12">MAX(D3:D42)</f>
        <v>13.6</v>
      </c>
      <c r="E47" s="3">
        <f t="shared" si="12"/>
        <v>11.5</v>
      </c>
      <c r="G47" s="3" t="s">
        <v>8</v>
      </c>
      <c r="H47" s="3">
        <f>MAX(H3:H42)</f>
        <v>19.899999999999999</v>
      </c>
      <c r="I47" s="3">
        <f t="shared" ref="I47:J47" si="13">MAX(I3:I42)</f>
        <v>12.7</v>
      </c>
      <c r="J47" s="3">
        <f t="shared" si="13"/>
        <v>11.7</v>
      </c>
      <c r="L47" s="3" t="s">
        <v>8</v>
      </c>
      <c r="M47" s="3">
        <f>MAX(M3:M42)</f>
        <v>20.6</v>
      </c>
      <c r="N47" s="3">
        <f t="shared" ref="N47:O47" si="14">MAX(N3:N42)</f>
        <v>13</v>
      </c>
      <c r="O47" s="3">
        <f t="shared" si="14"/>
        <v>11.9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C037-7191-8344-945F-6B4BF2E3494C}">
  <dimension ref="A1:J48"/>
  <sheetViews>
    <sheetView zoomScale="70" zoomScaleNormal="70" workbookViewId="0">
      <selection activeCell="Q33" sqref="Q33"/>
    </sheetView>
  </sheetViews>
  <sheetFormatPr baseColWidth="10" defaultRowHeight="16" x14ac:dyDescent="0.2"/>
  <cols>
    <col min="1" max="1" width="17" customWidth="1"/>
    <col min="3" max="3" width="14" customWidth="1"/>
    <col min="4" max="4" width="16.6640625" customWidth="1"/>
    <col min="5" max="5" width="17.1640625" customWidth="1"/>
    <col min="8" max="8" width="12" customWidth="1"/>
    <col min="9" max="9" width="11.5" customWidth="1"/>
    <col min="10" max="10" width="13.33203125" customWidth="1"/>
  </cols>
  <sheetData>
    <row r="1" spans="1:10" ht="30" customHeight="1" x14ac:dyDescent="0.2">
      <c r="A1" s="6" t="s">
        <v>11</v>
      </c>
      <c r="C1" t="s">
        <v>24</v>
      </c>
      <c r="H1" t="s">
        <v>25</v>
      </c>
    </row>
    <row r="2" spans="1:10" x14ac:dyDescent="0.2">
      <c r="B2" t="s">
        <v>0</v>
      </c>
      <c r="C2" t="s">
        <v>3</v>
      </c>
      <c r="D2" t="s">
        <v>4</v>
      </c>
      <c r="E2" t="s">
        <v>5</v>
      </c>
      <c r="G2" t="s">
        <v>0</v>
      </c>
      <c r="H2" t="s">
        <v>3</v>
      </c>
      <c r="I2" t="s">
        <v>4</v>
      </c>
      <c r="J2" t="s">
        <v>5</v>
      </c>
    </row>
    <row r="3" spans="1:10" x14ac:dyDescent="0.2">
      <c r="B3">
        <v>1</v>
      </c>
      <c r="C3">
        <v>15.2</v>
      </c>
      <c r="D3">
        <v>10.4</v>
      </c>
      <c r="E3">
        <v>11.2</v>
      </c>
      <c r="G3">
        <v>1</v>
      </c>
      <c r="H3">
        <v>8.5</v>
      </c>
      <c r="I3">
        <v>9.4</v>
      </c>
      <c r="J3">
        <v>9.4</v>
      </c>
    </row>
    <row r="4" spans="1:10" x14ac:dyDescent="0.2">
      <c r="B4">
        <v>2</v>
      </c>
      <c r="C4">
        <v>13.8</v>
      </c>
      <c r="D4">
        <v>9.4</v>
      </c>
      <c r="E4">
        <v>11.5</v>
      </c>
      <c r="G4">
        <v>2</v>
      </c>
      <c r="H4">
        <v>14.2</v>
      </c>
      <c r="I4">
        <v>9.8000000000000007</v>
      </c>
      <c r="J4">
        <v>10.5</v>
      </c>
    </row>
    <row r="5" spans="1:10" x14ac:dyDescent="0.2">
      <c r="B5">
        <v>3</v>
      </c>
      <c r="C5">
        <v>11.7</v>
      </c>
      <c r="D5">
        <v>10.5</v>
      </c>
      <c r="E5">
        <v>9.8000000000000007</v>
      </c>
      <c r="G5">
        <v>3</v>
      </c>
      <c r="H5">
        <v>16.600000000000001</v>
      </c>
      <c r="I5">
        <v>10.5</v>
      </c>
      <c r="J5">
        <v>12.6</v>
      </c>
    </row>
    <row r="6" spans="1:10" x14ac:dyDescent="0.2">
      <c r="B6">
        <v>4</v>
      </c>
      <c r="C6">
        <v>14.1</v>
      </c>
      <c r="D6">
        <v>9.3000000000000007</v>
      </c>
      <c r="E6">
        <v>11.7</v>
      </c>
      <c r="G6">
        <v>4</v>
      </c>
      <c r="H6">
        <v>15.4</v>
      </c>
      <c r="I6">
        <v>9.6</v>
      </c>
      <c r="J6">
        <v>11.4</v>
      </c>
    </row>
    <row r="7" spans="1:10" x14ac:dyDescent="0.2">
      <c r="B7">
        <v>5</v>
      </c>
      <c r="C7">
        <v>14.5</v>
      </c>
      <c r="D7">
        <v>10.199999999999999</v>
      </c>
      <c r="E7">
        <v>12.3</v>
      </c>
      <c r="G7">
        <v>5</v>
      </c>
      <c r="H7">
        <v>14.2</v>
      </c>
      <c r="I7">
        <v>9</v>
      </c>
      <c r="J7">
        <v>11</v>
      </c>
    </row>
    <row r="8" spans="1:10" x14ac:dyDescent="0.2">
      <c r="B8">
        <v>6</v>
      </c>
      <c r="C8">
        <v>13</v>
      </c>
      <c r="D8">
        <v>9.6</v>
      </c>
      <c r="E8">
        <v>11</v>
      </c>
      <c r="G8">
        <v>6</v>
      </c>
      <c r="H8">
        <v>11.9</v>
      </c>
      <c r="I8">
        <v>9.1999999999999993</v>
      </c>
      <c r="J8">
        <v>10.7</v>
      </c>
    </row>
    <row r="9" spans="1:10" x14ac:dyDescent="0.2">
      <c r="B9">
        <v>7</v>
      </c>
      <c r="C9">
        <v>15.1</v>
      </c>
      <c r="D9">
        <v>10</v>
      </c>
      <c r="E9">
        <v>12.2</v>
      </c>
      <c r="G9">
        <v>7</v>
      </c>
      <c r="H9">
        <v>12.7</v>
      </c>
      <c r="I9">
        <v>9.1999999999999993</v>
      </c>
      <c r="J9">
        <v>11.3</v>
      </c>
    </row>
    <row r="10" spans="1:10" x14ac:dyDescent="0.2">
      <c r="B10">
        <v>8</v>
      </c>
      <c r="C10">
        <v>12.7</v>
      </c>
      <c r="D10">
        <v>9.3000000000000007</v>
      </c>
      <c r="E10">
        <v>11.2</v>
      </c>
      <c r="G10">
        <v>8</v>
      </c>
      <c r="H10">
        <v>8.9</v>
      </c>
      <c r="I10">
        <v>8.6</v>
      </c>
      <c r="J10">
        <v>9.6999999999999993</v>
      </c>
    </row>
    <row r="11" spans="1:10" x14ac:dyDescent="0.2">
      <c r="B11">
        <v>9</v>
      </c>
      <c r="C11">
        <v>13.1</v>
      </c>
      <c r="D11">
        <v>9.3000000000000007</v>
      </c>
      <c r="E11">
        <v>11.5</v>
      </c>
      <c r="G11">
        <v>9</v>
      </c>
      <c r="H11">
        <v>12.8</v>
      </c>
      <c r="I11">
        <v>9.4</v>
      </c>
      <c r="J11">
        <v>11.3</v>
      </c>
    </row>
    <row r="12" spans="1:10" x14ac:dyDescent="0.2">
      <c r="B12">
        <v>10</v>
      </c>
      <c r="C12">
        <v>11.9</v>
      </c>
      <c r="D12">
        <v>9.6</v>
      </c>
      <c r="E12">
        <v>9.3000000000000007</v>
      </c>
      <c r="G12">
        <v>10</v>
      </c>
      <c r="H12">
        <v>15.2</v>
      </c>
      <c r="I12">
        <v>110.2</v>
      </c>
      <c r="J12">
        <v>11.1</v>
      </c>
    </row>
    <row r="13" spans="1:10" x14ac:dyDescent="0.2">
      <c r="B13">
        <v>11</v>
      </c>
      <c r="C13">
        <v>13.2</v>
      </c>
      <c r="D13">
        <v>9.8000000000000007</v>
      </c>
      <c r="E13">
        <v>11.1</v>
      </c>
      <c r="G13">
        <v>11</v>
      </c>
      <c r="H13">
        <v>11.8</v>
      </c>
      <c r="I13">
        <v>9.1</v>
      </c>
      <c r="J13">
        <v>11.3</v>
      </c>
    </row>
    <row r="14" spans="1:10" x14ac:dyDescent="0.2">
      <c r="B14">
        <v>12</v>
      </c>
      <c r="C14">
        <v>12.5</v>
      </c>
      <c r="D14">
        <v>10.3</v>
      </c>
      <c r="E14">
        <v>11</v>
      </c>
      <c r="G14">
        <v>12</v>
      </c>
      <c r="H14">
        <v>15.7</v>
      </c>
      <c r="I14">
        <v>9.6999999999999993</v>
      </c>
      <c r="J14">
        <v>11.9</v>
      </c>
    </row>
    <row r="15" spans="1:10" x14ac:dyDescent="0.2">
      <c r="B15">
        <v>13</v>
      </c>
      <c r="C15">
        <v>14.9</v>
      </c>
      <c r="D15">
        <v>10</v>
      </c>
      <c r="E15">
        <v>11</v>
      </c>
      <c r="G15">
        <v>13</v>
      </c>
      <c r="H15">
        <v>13.2</v>
      </c>
      <c r="I15">
        <v>9.6</v>
      </c>
      <c r="J15">
        <v>11.2</v>
      </c>
    </row>
    <row r="16" spans="1:10" x14ac:dyDescent="0.2">
      <c r="B16">
        <v>14</v>
      </c>
      <c r="C16">
        <v>11.8</v>
      </c>
      <c r="D16">
        <v>9.1</v>
      </c>
      <c r="E16">
        <v>10.5</v>
      </c>
      <c r="G16">
        <v>14</v>
      </c>
      <c r="H16">
        <v>9.5</v>
      </c>
      <c r="I16">
        <v>8.5</v>
      </c>
      <c r="J16">
        <v>10.1</v>
      </c>
    </row>
    <row r="17" spans="2:10" x14ac:dyDescent="0.2">
      <c r="B17">
        <v>15</v>
      </c>
      <c r="C17">
        <v>15.8</v>
      </c>
      <c r="D17">
        <v>10.4</v>
      </c>
      <c r="E17">
        <v>12.3</v>
      </c>
      <c r="G17">
        <v>15</v>
      </c>
      <c r="H17">
        <v>13.9</v>
      </c>
      <c r="I17">
        <v>9.8000000000000007</v>
      </c>
      <c r="J17">
        <v>11.7</v>
      </c>
    </row>
    <row r="18" spans="2:10" x14ac:dyDescent="0.2">
      <c r="B18">
        <v>16</v>
      </c>
      <c r="C18">
        <v>14.2</v>
      </c>
      <c r="D18">
        <v>9.6</v>
      </c>
      <c r="E18">
        <v>11.4</v>
      </c>
      <c r="G18">
        <v>16</v>
      </c>
      <c r="H18">
        <v>11.6</v>
      </c>
      <c r="I18">
        <v>9.1999999999999993</v>
      </c>
      <c r="J18">
        <v>10.6</v>
      </c>
    </row>
    <row r="19" spans="2:10" x14ac:dyDescent="0.2">
      <c r="B19">
        <v>17</v>
      </c>
      <c r="C19">
        <v>17</v>
      </c>
      <c r="D19">
        <v>12</v>
      </c>
      <c r="E19">
        <v>10.5</v>
      </c>
      <c r="G19">
        <v>17</v>
      </c>
      <c r="H19">
        <v>12.5</v>
      </c>
      <c r="I19">
        <v>9.6999999999999993</v>
      </c>
      <c r="J19">
        <v>11.2</v>
      </c>
    </row>
    <row r="20" spans="2:10" x14ac:dyDescent="0.2">
      <c r="B20">
        <v>18</v>
      </c>
      <c r="C20">
        <v>13</v>
      </c>
      <c r="D20">
        <v>9.3000000000000007</v>
      </c>
      <c r="E20">
        <v>11.4</v>
      </c>
      <c r="G20">
        <v>18</v>
      </c>
      <c r="H20">
        <v>15.5</v>
      </c>
      <c r="I20">
        <v>11</v>
      </c>
      <c r="J20">
        <v>11.9</v>
      </c>
    </row>
    <row r="21" spans="2:10" x14ac:dyDescent="0.2">
      <c r="B21">
        <v>19</v>
      </c>
      <c r="C21">
        <v>13.8</v>
      </c>
      <c r="D21">
        <v>9.5</v>
      </c>
      <c r="E21">
        <v>12.1</v>
      </c>
      <c r="G21">
        <v>19</v>
      </c>
      <c r="H21">
        <v>14.5</v>
      </c>
      <c r="I21">
        <v>10.8</v>
      </c>
      <c r="J21">
        <v>11.4</v>
      </c>
    </row>
    <row r="22" spans="2:10" x14ac:dyDescent="0.2">
      <c r="B22">
        <v>20</v>
      </c>
      <c r="C22">
        <v>16.5</v>
      </c>
      <c r="D22">
        <v>10.1</v>
      </c>
      <c r="E22">
        <v>12.3</v>
      </c>
      <c r="G22">
        <v>20</v>
      </c>
      <c r="H22">
        <v>13.1</v>
      </c>
      <c r="I22">
        <v>9.8000000000000007</v>
      </c>
      <c r="J22">
        <v>11.4</v>
      </c>
    </row>
    <row r="23" spans="2:10" x14ac:dyDescent="0.2">
      <c r="B23">
        <v>21</v>
      </c>
      <c r="C23">
        <v>16.399999999999999</v>
      </c>
      <c r="D23">
        <v>7.4</v>
      </c>
      <c r="E23">
        <v>10.4</v>
      </c>
      <c r="G23">
        <v>21</v>
      </c>
      <c r="H23">
        <v>15.4</v>
      </c>
      <c r="I23">
        <v>11</v>
      </c>
      <c r="J23">
        <v>12</v>
      </c>
    </row>
    <row r="24" spans="2:10" x14ac:dyDescent="0.2">
      <c r="B24">
        <v>22</v>
      </c>
      <c r="C24">
        <v>12.4</v>
      </c>
      <c r="D24">
        <v>9.4</v>
      </c>
      <c r="E24">
        <v>11.2</v>
      </c>
      <c r="G24">
        <v>22</v>
      </c>
      <c r="H24">
        <v>13.3</v>
      </c>
      <c r="I24">
        <v>10.6</v>
      </c>
      <c r="J24">
        <v>11</v>
      </c>
    </row>
    <row r="25" spans="2:10" x14ac:dyDescent="0.2">
      <c r="B25">
        <v>23</v>
      </c>
      <c r="C25">
        <v>15.3</v>
      </c>
      <c r="D25">
        <v>11.2</v>
      </c>
      <c r="E25">
        <v>11</v>
      </c>
      <c r="G25">
        <v>23</v>
      </c>
      <c r="H25">
        <v>14.3</v>
      </c>
      <c r="I25">
        <v>11.5</v>
      </c>
      <c r="J25">
        <v>9.8000000000000007</v>
      </c>
    </row>
    <row r="26" spans="2:10" x14ac:dyDescent="0.2">
      <c r="B26">
        <v>24</v>
      </c>
      <c r="C26">
        <v>13.2</v>
      </c>
      <c r="D26">
        <v>10.8</v>
      </c>
      <c r="E26">
        <v>10.199999999999999</v>
      </c>
      <c r="G26">
        <v>24</v>
      </c>
      <c r="H26">
        <v>12</v>
      </c>
      <c r="I26">
        <v>9.4</v>
      </c>
      <c r="J26">
        <v>11</v>
      </c>
    </row>
    <row r="27" spans="2:10" x14ac:dyDescent="0.2">
      <c r="B27">
        <v>25</v>
      </c>
      <c r="C27">
        <v>14.4</v>
      </c>
      <c r="D27">
        <v>11</v>
      </c>
      <c r="E27">
        <v>11.2</v>
      </c>
      <c r="G27">
        <v>25</v>
      </c>
      <c r="H27">
        <v>15</v>
      </c>
      <c r="I27">
        <v>10.3</v>
      </c>
      <c r="J27">
        <v>12.2</v>
      </c>
    </row>
    <row r="28" spans="2:10" x14ac:dyDescent="0.2">
      <c r="B28">
        <v>26</v>
      </c>
      <c r="C28">
        <v>15.4</v>
      </c>
      <c r="D28">
        <v>10.4</v>
      </c>
      <c r="E28">
        <v>11.2</v>
      </c>
      <c r="G28">
        <v>26</v>
      </c>
      <c r="H28">
        <v>16</v>
      </c>
      <c r="I28">
        <v>10.1</v>
      </c>
      <c r="J28">
        <v>12.1</v>
      </c>
    </row>
    <row r="29" spans="2:10" x14ac:dyDescent="0.2">
      <c r="B29">
        <v>27</v>
      </c>
      <c r="C29">
        <v>11.5</v>
      </c>
      <c r="D29">
        <v>9.1</v>
      </c>
      <c r="E29">
        <v>10.6</v>
      </c>
      <c r="G29">
        <v>27</v>
      </c>
      <c r="H29">
        <v>17.2</v>
      </c>
      <c r="I29">
        <v>10.5</v>
      </c>
      <c r="J29">
        <v>12.4</v>
      </c>
    </row>
    <row r="30" spans="2:10" x14ac:dyDescent="0.2">
      <c r="B30">
        <v>28</v>
      </c>
      <c r="C30">
        <v>11.8</v>
      </c>
      <c r="D30">
        <v>8.6</v>
      </c>
      <c r="E30">
        <v>10.6</v>
      </c>
      <c r="G30">
        <v>28</v>
      </c>
      <c r="H30">
        <v>15.5</v>
      </c>
      <c r="I30">
        <v>10.199999999999999</v>
      </c>
      <c r="J30">
        <v>11.9</v>
      </c>
    </row>
    <row r="31" spans="2:10" x14ac:dyDescent="0.2">
      <c r="B31">
        <v>29</v>
      </c>
      <c r="C31">
        <v>9.5</v>
      </c>
      <c r="D31">
        <v>8.4</v>
      </c>
      <c r="E31">
        <v>10.4</v>
      </c>
      <c r="G31">
        <v>29</v>
      </c>
      <c r="H31">
        <v>11.8</v>
      </c>
      <c r="I31">
        <v>9.5</v>
      </c>
      <c r="J31">
        <v>11.4</v>
      </c>
    </row>
    <row r="32" spans="2:10" x14ac:dyDescent="0.2">
      <c r="B32">
        <v>30</v>
      </c>
      <c r="C32">
        <v>12.7</v>
      </c>
      <c r="D32">
        <v>10</v>
      </c>
      <c r="E32">
        <v>10.8</v>
      </c>
      <c r="G32">
        <v>30</v>
      </c>
      <c r="H32">
        <v>13.8</v>
      </c>
      <c r="I32">
        <v>10.6</v>
      </c>
      <c r="J32">
        <v>9</v>
      </c>
    </row>
    <row r="33" spans="2:10" x14ac:dyDescent="0.2">
      <c r="B33">
        <v>31</v>
      </c>
      <c r="C33">
        <v>12.7</v>
      </c>
      <c r="D33">
        <v>9.1</v>
      </c>
      <c r="E33">
        <v>11.4</v>
      </c>
      <c r="G33">
        <v>31</v>
      </c>
      <c r="H33">
        <v>13</v>
      </c>
      <c r="I33">
        <v>9.8000000000000007</v>
      </c>
      <c r="J33">
        <v>11</v>
      </c>
    </row>
    <row r="34" spans="2:10" x14ac:dyDescent="0.2">
      <c r="B34">
        <v>32</v>
      </c>
      <c r="C34">
        <v>14.2</v>
      </c>
      <c r="D34">
        <v>9.1999999999999993</v>
      </c>
      <c r="E34">
        <v>11.7</v>
      </c>
      <c r="G34">
        <v>32</v>
      </c>
      <c r="H34">
        <v>13.2</v>
      </c>
      <c r="I34">
        <v>9.4</v>
      </c>
      <c r="J34">
        <v>11.1</v>
      </c>
    </row>
    <row r="35" spans="2:10" x14ac:dyDescent="0.2">
      <c r="B35">
        <v>33</v>
      </c>
      <c r="C35">
        <v>8.8000000000000007</v>
      </c>
      <c r="D35">
        <v>11.5</v>
      </c>
      <c r="E35">
        <v>9.6999999999999993</v>
      </c>
      <c r="G35">
        <v>33</v>
      </c>
      <c r="H35">
        <v>13.3</v>
      </c>
      <c r="I35">
        <v>10.3</v>
      </c>
      <c r="J35">
        <v>10.7</v>
      </c>
    </row>
    <row r="36" spans="2:10" x14ac:dyDescent="0.2">
      <c r="B36">
        <v>34</v>
      </c>
      <c r="C36">
        <v>15.2</v>
      </c>
      <c r="D36">
        <v>10.1</v>
      </c>
      <c r="E36">
        <v>12</v>
      </c>
      <c r="G36">
        <v>34</v>
      </c>
      <c r="H36">
        <v>14.6</v>
      </c>
      <c r="I36">
        <v>10.5</v>
      </c>
      <c r="J36">
        <v>12.2</v>
      </c>
    </row>
    <row r="37" spans="2:10" x14ac:dyDescent="0.2">
      <c r="B37">
        <v>35</v>
      </c>
      <c r="C37">
        <v>11.9</v>
      </c>
      <c r="D37">
        <v>9.3000000000000007</v>
      </c>
      <c r="E37">
        <v>10.8</v>
      </c>
      <c r="G37">
        <v>35</v>
      </c>
      <c r="H37">
        <v>11.8</v>
      </c>
      <c r="I37">
        <v>10.4</v>
      </c>
      <c r="J37">
        <v>9.9</v>
      </c>
    </row>
    <row r="38" spans="2:10" x14ac:dyDescent="0.2">
      <c r="B38">
        <v>36</v>
      </c>
      <c r="C38">
        <v>15.6</v>
      </c>
      <c r="D38">
        <v>9.8000000000000007</v>
      </c>
      <c r="E38">
        <v>11</v>
      </c>
      <c r="G38">
        <v>36</v>
      </c>
      <c r="H38">
        <v>12.8</v>
      </c>
      <c r="I38">
        <v>9.5</v>
      </c>
      <c r="J38">
        <v>11</v>
      </c>
    </row>
    <row r="39" spans="2:10" x14ac:dyDescent="0.2">
      <c r="B39">
        <v>37</v>
      </c>
      <c r="C39">
        <v>14.4</v>
      </c>
      <c r="D39">
        <v>10.199999999999999</v>
      </c>
      <c r="E39">
        <v>10.8</v>
      </c>
      <c r="G39">
        <v>37</v>
      </c>
      <c r="H39">
        <v>14.2</v>
      </c>
      <c r="I39">
        <v>9.5</v>
      </c>
      <c r="J39">
        <v>11.6</v>
      </c>
    </row>
    <row r="40" spans="2:10" x14ac:dyDescent="0.2">
      <c r="B40">
        <v>38</v>
      </c>
      <c r="C40">
        <v>8.5</v>
      </c>
      <c r="D40">
        <v>9</v>
      </c>
      <c r="E40">
        <v>9.6999999999999993</v>
      </c>
      <c r="G40">
        <v>38</v>
      </c>
      <c r="H40">
        <v>15.2</v>
      </c>
      <c r="I40">
        <v>10.199999999999999</v>
      </c>
      <c r="J40">
        <v>11.9</v>
      </c>
    </row>
    <row r="41" spans="2:10" x14ac:dyDescent="0.2">
      <c r="B41">
        <v>39</v>
      </c>
      <c r="C41">
        <v>15.3</v>
      </c>
      <c r="D41">
        <v>10.1</v>
      </c>
      <c r="E41">
        <v>11.6</v>
      </c>
      <c r="G41">
        <v>39</v>
      </c>
      <c r="H41">
        <v>12.6</v>
      </c>
      <c r="I41">
        <v>10.199999999999999</v>
      </c>
      <c r="J41">
        <v>10.5</v>
      </c>
    </row>
    <row r="42" spans="2:10" x14ac:dyDescent="0.2">
      <c r="B42">
        <v>40</v>
      </c>
      <c r="C42">
        <v>14.9</v>
      </c>
      <c r="D42">
        <v>11.4</v>
      </c>
      <c r="E42">
        <v>10.7</v>
      </c>
      <c r="G42">
        <v>40</v>
      </c>
      <c r="H42">
        <v>12.2</v>
      </c>
      <c r="I42">
        <v>9.5</v>
      </c>
      <c r="J42">
        <v>10.7</v>
      </c>
    </row>
    <row r="44" spans="2:10" x14ac:dyDescent="0.2">
      <c r="B44" t="s">
        <v>1</v>
      </c>
      <c r="C44" s="2">
        <f>AVERAGE(C3:C42)</f>
        <v>13.547499999999996</v>
      </c>
      <c r="D44" s="2">
        <f t="shared" ref="D44:E44" si="0">AVERAGE(D3:D42)</f>
        <v>9.8425000000000011</v>
      </c>
      <c r="E44" s="2">
        <f t="shared" si="0"/>
        <v>11.057500000000001</v>
      </c>
      <c r="G44" t="s">
        <v>1</v>
      </c>
      <c r="H44" s="2">
        <f>AVERAGE(H3:H42)</f>
        <v>13.472500000000002</v>
      </c>
      <c r="I44" s="2">
        <f t="shared" ref="I44:J44" si="1">AVERAGE(I3:I42)</f>
        <v>12.377500000000001</v>
      </c>
      <c r="J44" s="2">
        <f t="shared" si="1"/>
        <v>11.127499999999998</v>
      </c>
    </row>
    <row r="45" spans="2:10" x14ac:dyDescent="0.2">
      <c r="B45" t="s">
        <v>2</v>
      </c>
      <c r="C45" s="1">
        <f>STDEV(C3:C42)</f>
        <v>1.9739310641848336</v>
      </c>
      <c r="D45" s="1">
        <f t="shared" ref="D45:E45" si="2">STDEV(D3:D42)</f>
        <v>0.88517345830184679</v>
      </c>
      <c r="E45" s="1">
        <f t="shared" si="2"/>
        <v>0.73759397489057077</v>
      </c>
      <c r="G45" t="s">
        <v>2</v>
      </c>
      <c r="H45" s="1">
        <f>STDEV(H3:H42)</f>
        <v>1.9429012802032282</v>
      </c>
      <c r="I45" s="1">
        <f t="shared" ref="I45:J45" si="3">STDEV(I3:I42)</f>
        <v>15.877584384831216</v>
      </c>
      <c r="J45" s="1">
        <f t="shared" si="3"/>
        <v>0.82741100691190606</v>
      </c>
    </row>
    <row r="46" spans="2:10" x14ac:dyDescent="0.2">
      <c r="B46" t="s">
        <v>9</v>
      </c>
      <c r="C46">
        <f>MEDIAN(C3:C42)</f>
        <v>13.8</v>
      </c>
      <c r="D46">
        <f t="shared" ref="D46:E46" si="4">MEDIAN(D3:D42)</f>
        <v>9.8000000000000007</v>
      </c>
      <c r="E46">
        <f t="shared" si="4"/>
        <v>11.05</v>
      </c>
      <c r="G46" t="s">
        <v>9</v>
      </c>
      <c r="H46">
        <f>MEDIAN(H3:H42)</f>
        <v>13.3</v>
      </c>
      <c r="I46">
        <f t="shared" ref="I46:J46" si="5">MEDIAN(I3:I42)</f>
        <v>9.8000000000000007</v>
      </c>
      <c r="J46">
        <f t="shared" si="5"/>
        <v>11.2</v>
      </c>
    </row>
    <row r="47" spans="2:10" x14ac:dyDescent="0.2">
      <c r="B47" t="s">
        <v>7</v>
      </c>
      <c r="C47">
        <f>MIN(C3:C42)</f>
        <v>8.5</v>
      </c>
      <c r="D47">
        <f t="shared" ref="D47:E47" si="6">MIN(D3:D42)</f>
        <v>7.4</v>
      </c>
      <c r="E47">
        <f t="shared" si="6"/>
        <v>9.3000000000000007</v>
      </c>
      <c r="G47" t="s">
        <v>7</v>
      </c>
      <c r="H47">
        <f>MIN(H3:H42)</f>
        <v>8.5</v>
      </c>
      <c r="I47">
        <f t="shared" ref="I47:J47" si="7">MIN(I3:I42)</f>
        <v>8.5</v>
      </c>
      <c r="J47">
        <f t="shared" si="7"/>
        <v>9</v>
      </c>
    </row>
    <row r="48" spans="2:10" x14ac:dyDescent="0.2">
      <c r="B48" t="s">
        <v>8</v>
      </c>
      <c r="C48">
        <f>MAX(C3:C42)</f>
        <v>17</v>
      </c>
      <c r="D48">
        <f t="shared" ref="D48" si="8">MAX(D3:D42)</f>
        <v>12</v>
      </c>
      <c r="E48">
        <f>MAX(E3:E42)</f>
        <v>12.3</v>
      </c>
      <c r="G48" t="s">
        <v>8</v>
      </c>
      <c r="H48">
        <f>MAX(H3:H42)</f>
        <v>17.2</v>
      </c>
      <c r="I48">
        <f t="shared" ref="I48" si="9">MAX(I3:I42)</f>
        <v>110.2</v>
      </c>
      <c r="J48">
        <f>MAX(J3:J42)</f>
        <v>12.6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 Count (RS)</vt:lpstr>
      <vt:lpstr>25 count (FS)</vt:lpstr>
      <vt:lpstr>25 count (2) (MS)</vt:lpstr>
      <vt:lpstr>30 count (FS)</vt:lpstr>
      <vt:lpstr>30 count (MS)</vt:lpstr>
      <vt:lpstr>35 count (FS)</vt:lpstr>
      <vt:lpstr>30 Count (RS)</vt:lpstr>
      <vt:lpstr>40 count (3) (FS)</vt:lpstr>
      <vt:lpstr>40 count (2) (MS)</vt:lpstr>
      <vt:lpstr>40 count (RS)</vt:lpstr>
      <vt:lpstr>50 Count (MS)</vt:lpstr>
      <vt:lpstr>60 count (MS)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Heagy</dc:creator>
  <cp:lastModifiedBy>Kim Heagy</cp:lastModifiedBy>
  <dcterms:created xsi:type="dcterms:W3CDTF">2021-09-19T22:56:53Z</dcterms:created>
  <dcterms:modified xsi:type="dcterms:W3CDTF">2022-02-07T16:22:02Z</dcterms:modified>
</cp:coreProperties>
</file>