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e53b46450fab5/Desktop/Suhana Bagwan_Cuvette_DS/Excel/"/>
    </mc:Choice>
  </mc:AlternateContent>
  <xr:revisionPtr revIDLastSave="24" documentId="8_{2BF9AA0C-625B-4D4F-A3BE-DA63CADA0EB8}" xr6:coauthVersionLast="47" xr6:coauthVersionMax="47" xr10:uidLastSave="{AE7CBF62-B9D9-4896-9B7E-912AC0F3E9B7}"/>
  <bookViews>
    <workbookView xWindow="-108" yWindow="-108" windowWidth="23256" windowHeight="12456" xr2:uid="{9682AB2D-DD15-4C32-B6FD-721FBD3B90FD}"/>
  </bookViews>
  <sheets>
    <sheet name="Dataset.xlsx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<sst xmlns="http://schemas.openxmlformats.org/spreadsheetml/2006/main" count="25" uniqueCount="24">
  <si>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Product</t>
  </si>
  <si>
    <t>Sales</t>
  </si>
  <si>
    <t>Costs</t>
  </si>
  <si>
    <t>Margin</t>
  </si>
  <si>
    <t>CloseUp Fresh Mint</t>
  </si>
  <si>
    <t>CloseUp Herbal Wave</t>
  </si>
  <si>
    <t>CloseUp Whitening Gel</t>
  </si>
  <si>
    <t>CloseUp Sensitive Protection</t>
  </si>
  <si>
    <t>CloseUp Extreme Clean</t>
  </si>
  <si>
    <t>CloseUp Charcoal Clean</t>
  </si>
  <si>
    <t>CloseUp Kids Fun Flavor</t>
  </si>
  <si>
    <t>CloseUp Total Protection</t>
  </si>
  <si>
    <t>CloseUp Cool Mint</t>
  </si>
  <si>
    <t>CloseUp Mint Fresh</t>
  </si>
  <si>
    <t>CloseUp Natural White</t>
  </si>
  <si>
    <t>CloseUp Breath Fresh</t>
  </si>
  <si>
    <t>CloseUp Anti-Cavity Protection</t>
  </si>
  <si>
    <t>CloseUp Whitening Plus</t>
  </si>
  <si>
    <t>CloseUp Pro-Health Care</t>
  </si>
  <si>
    <t>CloseUp Green Tea Extract</t>
  </si>
  <si>
    <t>CloseUp Ultra Clean</t>
  </si>
  <si>
    <t>CloseUp Lemon Mint</t>
  </si>
  <si>
    <t>CloseUp Whitening Express</t>
  </si>
  <si>
    <t>CloseUp Sparkling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</si>
</sst>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2" fontId="18" fillId="0" borderId="10" xfId="0" applyNumberFormat="1" applyFont="1" applyBorder="1"/>
    <xf numFmtId="0" fontId="19" fillId="0" borderId="10" xfId="0" applyFont="1" applyBorder="1"/>
    <xf numFmtId="0" fontId="0" fillId="0" borderId="10" xfId="0" applyBorder="1"/>
    <xf numFmtId="10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Dynamic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'Dataset.xlsx - Sheet1'!$B$1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'Dataset.xlsx - Sheet1'!$A$2:$A$21</c:f>
              <c:strCache>
                <c:ptCount val="20"/>
                <c:pt idx="0">
                  <c:v>CloseUp Fresh Mint</c:v>
                </c:pt>
                <c:pt idx="1">
                  <c:v>CloseUp Herbal Wave</c:v>
                </c:pt>
                <c:pt idx="2">
                  <c:v>CloseUp Whitening Gel</c:v>
                </c:pt>
                <c:pt idx="3">
                  <c:v>CloseUp Sensitive Protection</c:v>
                </c:pt>
                <c:pt idx="4">
                  <c:v>CloseUp Extreme Clean</c:v>
                </c:pt>
                <c:pt idx="5">
                  <c:v>CloseUp Charcoal Clean</c:v>
                </c:pt>
                <c:pt idx="6">
                  <c:v>CloseUp Kids Fun Flavor</c:v>
                </c:pt>
                <c:pt idx="7">
                  <c:v>CloseUp Total Protection</c:v>
                </c:pt>
                <c:pt idx="8">
                  <c:v>CloseUp Cool Mint</c:v>
                </c:pt>
                <c:pt idx="9">
                  <c:v>CloseUp Mint Fresh</c:v>
                </c:pt>
                <c:pt idx="10">
                  <c:v>CloseUp Natural White</c:v>
                </c:pt>
                <c:pt idx="11">
                  <c:v>CloseUp Breath Fresh</c:v>
                </c:pt>
                <c:pt idx="12">
                  <c:v>CloseUp Anti-Cavity Protection</c:v>
                </c:pt>
                <c:pt idx="13">
                  <c:v>CloseUp Whitening Plus</c:v>
                </c:pt>
                <c:pt idx="14">
                  <c:v>CloseUp Pro-Health Care</c:v>
                </c:pt>
                <c:pt idx="15">
                  <c:v>CloseUp Green Tea Extract</c:v>
                </c:pt>
                <c:pt idx="16">
                  <c:v>CloseUp Ultra Clean</c:v>
                </c:pt>
                <c:pt idx="17">
                  <c:v>CloseUp Lemon Mint</c:v>
                </c:pt>
                <c:pt idx="18">
                  <c:v>CloseUp Whitening Express</c:v>
                </c:pt>
                <c:pt idx="19">
                  <c:v>CloseUp Sparkling Mint</c:v>
                </c:pt>
              </c:strCache>
            </c:strRef>
          </c:cat>
          <c:val>
            <c:numRef>
              <c:f>'Dataset.xlsx - Sheet1'!$B$2:$B$21</c:f>
              <c:numCache>
                <c:formatCode>General</c:formatCode>
                <c:ptCount val="20"/>
                <c:pt idx="0">
                  <c:v>1386</c:v>
                </c:pt>
                <c:pt idx="1">
                  <c:v>1540</c:v>
                </c:pt>
                <c:pt idx="2">
                  <c:v>1925</c:v>
                </c:pt>
                <c:pt idx="3">
                  <c:v>1848</c:v>
                </c:pt>
                <c:pt idx="4">
                  <c:v>2002</c:v>
                </c:pt>
                <c:pt idx="5">
                  <c:v>3080</c:v>
                </c:pt>
                <c:pt idx="6">
                  <c:v>1463</c:v>
                </c:pt>
                <c:pt idx="7">
                  <c:v>1771</c:v>
                </c:pt>
                <c:pt idx="8">
                  <c:v>4004</c:v>
                </c:pt>
                <c:pt idx="9">
                  <c:v>2926</c:v>
                </c:pt>
                <c:pt idx="10">
                  <c:v>2154</c:v>
                </c:pt>
                <c:pt idx="11">
                  <c:v>1809</c:v>
                </c:pt>
                <c:pt idx="12">
                  <c:v>2387</c:v>
                </c:pt>
                <c:pt idx="13">
                  <c:v>1603</c:v>
                </c:pt>
                <c:pt idx="14">
                  <c:v>2751</c:v>
                </c:pt>
                <c:pt idx="15">
                  <c:v>1235</c:v>
                </c:pt>
                <c:pt idx="16">
                  <c:v>2087</c:v>
                </c:pt>
                <c:pt idx="17">
                  <c:v>1398</c:v>
                </c:pt>
                <c:pt idx="18">
                  <c:v>2623</c:v>
                </c:pt>
                <c:pt idx="19">
                  <c:v>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A-481F-ACA3-A163B28453FA}"/>
            </c:ext>
          </c:extLst>
        </c:ser>
        <c:ser>
          <c:idx val="1"/>
          <c:order val="1"/>
          <c:tx>
            <c:strRef>
              <c:f>'Dataset.xlsx - Sheet1'!$C$1</c:f>
              <c:strCache>
                <c:ptCount val="1"/>
                <c:pt idx="0">
                  <c:v>Costs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'Dataset.xlsx - Sheet1'!$A$2:$A$21</c:f>
              <c:strCache>
                <c:ptCount val="20"/>
                <c:pt idx="0">
                  <c:v>CloseUp Fresh Mint</c:v>
                </c:pt>
                <c:pt idx="1">
                  <c:v>CloseUp Herbal Wave</c:v>
                </c:pt>
                <c:pt idx="2">
                  <c:v>CloseUp Whitening Gel</c:v>
                </c:pt>
                <c:pt idx="3">
                  <c:v>CloseUp Sensitive Protection</c:v>
                </c:pt>
                <c:pt idx="4">
                  <c:v>CloseUp Extreme Clean</c:v>
                </c:pt>
                <c:pt idx="5">
                  <c:v>CloseUp Charcoal Clean</c:v>
                </c:pt>
                <c:pt idx="6">
                  <c:v>CloseUp Kids Fun Flavor</c:v>
                </c:pt>
                <c:pt idx="7">
                  <c:v>CloseUp Total Protection</c:v>
                </c:pt>
                <c:pt idx="8">
                  <c:v>CloseUp Cool Mint</c:v>
                </c:pt>
                <c:pt idx="9">
                  <c:v>CloseUp Mint Fresh</c:v>
                </c:pt>
                <c:pt idx="10">
                  <c:v>CloseUp Natural White</c:v>
                </c:pt>
                <c:pt idx="11">
                  <c:v>CloseUp Breath Fresh</c:v>
                </c:pt>
                <c:pt idx="12">
                  <c:v>CloseUp Anti-Cavity Protection</c:v>
                </c:pt>
                <c:pt idx="13">
                  <c:v>CloseUp Whitening Plus</c:v>
                </c:pt>
                <c:pt idx="14">
                  <c:v>CloseUp Pro-Health Care</c:v>
                </c:pt>
                <c:pt idx="15">
                  <c:v>CloseUp Green Tea Extract</c:v>
                </c:pt>
                <c:pt idx="16">
                  <c:v>CloseUp Ultra Clean</c:v>
                </c:pt>
                <c:pt idx="17">
                  <c:v>CloseUp Lemon Mint</c:v>
                </c:pt>
                <c:pt idx="18">
                  <c:v>CloseUp Whitening Express</c:v>
                </c:pt>
                <c:pt idx="19">
                  <c:v>CloseUp Sparkling Mint</c:v>
                </c:pt>
              </c:strCache>
            </c:strRef>
          </c:cat>
          <c:val>
            <c:numRef>
              <c:f>'Dataset.xlsx - Sheet1'!$C$2:$C$21</c:f>
              <c:numCache>
                <c:formatCode>General</c:formatCode>
                <c:ptCount val="20"/>
                <c:pt idx="0">
                  <c:v>1050</c:v>
                </c:pt>
                <c:pt idx="1">
                  <c:v>1050</c:v>
                </c:pt>
                <c:pt idx="2">
                  <c:v>1540</c:v>
                </c:pt>
                <c:pt idx="3">
                  <c:v>1190</c:v>
                </c:pt>
                <c:pt idx="4">
                  <c:v>1680</c:v>
                </c:pt>
                <c:pt idx="5">
                  <c:v>2450</c:v>
                </c:pt>
                <c:pt idx="6">
                  <c:v>1120</c:v>
                </c:pt>
                <c:pt idx="7">
                  <c:v>1260</c:v>
                </c:pt>
                <c:pt idx="8">
                  <c:v>2940</c:v>
                </c:pt>
                <c:pt idx="9">
                  <c:v>2170</c:v>
                </c:pt>
                <c:pt idx="10">
                  <c:v>1700</c:v>
                </c:pt>
                <c:pt idx="11">
                  <c:v>1390</c:v>
                </c:pt>
                <c:pt idx="12">
                  <c:v>1820</c:v>
                </c:pt>
                <c:pt idx="13">
                  <c:v>1250</c:v>
                </c:pt>
                <c:pt idx="14">
                  <c:v>2100</c:v>
                </c:pt>
                <c:pt idx="15">
                  <c:v>980</c:v>
                </c:pt>
                <c:pt idx="16">
                  <c:v>1640</c:v>
                </c:pt>
                <c:pt idx="17">
                  <c:v>1050</c:v>
                </c:pt>
                <c:pt idx="18">
                  <c:v>1960</c:v>
                </c:pt>
                <c:pt idx="19">
                  <c:v>1220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A-481F-ACA3-A163B28453FA}"/>
            </c:ext>
          </c:extLst>
        </c:ser>
        <c:ser>
          <c:idx val="2"/>
          <c:order val="2"/>
          <c:tx>
            <c:strRef>
              <c:f>'Dataset.xlsx - Sheet1'!$D$1</c:f>
              <c:strCache>
                <c:ptCount val="1"/>
                <c:pt idx="0">
                  <c:v>Margin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'Dataset.xlsx - Sheet1'!$A$2:$A$21</c:f>
              <c:strCache>
                <c:ptCount val="20"/>
                <c:pt idx="0">
                  <c:v>CloseUp Fresh Mint</c:v>
                </c:pt>
                <c:pt idx="1">
                  <c:v>CloseUp Herbal Wave</c:v>
                </c:pt>
                <c:pt idx="2">
                  <c:v>CloseUp Whitening Gel</c:v>
                </c:pt>
                <c:pt idx="3">
                  <c:v>CloseUp Sensitive Protection</c:v>
                </c:pt>
                <c:pt idx="4">
                  <c:v>CloseUp Extreme Clean</c:v>
                </c:pt>
                <c:pt idx="5">
                  <c:v>CloseUp Charcoal Clean</c:v>
                </c:pt>
                <c:pt idx="6">
                  <c:v>CloseUp Kids Fun Flavor</c:v>
                </c:pt>
                <c:pt idx="7">
                  <c:v>CloseUp Total Protection</c:v>
                </c:pt>
                <c:pt idx="8">
                  <c:v>CloseUp Cool Mint</c:v>
                </c:pt>
                <c:pt idx="9">
                  <c:v>CloseUp Mint Fresh</c:v>
                </c:pt>
                <c:pt idx="10">
                  <c:v>CloseUp Natural White</c:v>
                </c:pt>
                <c:pt idx="11">
                  <c:v>CloseUp Breath Fresh</c:v>
                </c:pt>
                <c:pt idx="12">
                  <c:v>CloseUp Anti-Cavity Protection</c:v>
                </c:pt>
                <c:pt idx="13">
                  <c:v>CloseUp Whitening Plus</c:v>
                </c:pt>
                <c:pt idx="14">
                  <c:v>CloseUp Pro-Health Care</c:v>
                </c:pt>
                <c:pt idx="15">
                  <c:v>CloseUp Green Tea Extract</c:v>
                </c:pt>
                <c:pt idx="16">
                  <c:v>CloseUp Ultra Clean</c:v>
                </c:pt>
                <c:pt idx="17">
                  <c:v>CloseUp Lemon Mint</c:v>
                </c:pt>
                <c:pt idx="18">
                  <c:v>CloseUp Whitening Express</c:v>
                </c:pt>
                <c:pt idx="19">
                  <c:v>CloseUp Sparkling Mint</c:v>
                </c:pt>
              </c:strCache>
            </c:strRef>
          </c:cat>
          <c:val>
            <c:numRef>
              <c:f>'Dataset.xlsx - Sheet1'!$D$2:$D$21</c:f>
              <c:numCache>
                <c:formatCode>0.00%</c:formatCode>
                <c:ptCount val="20"/>
                <c:pt idx="0">
                  <c:v>0.24242424242424243</c:v>
                </c:pt>
                <c:pt idx="1">
                  <c:v>0.31818181818181818</c:v>
                </c:pt>
                <c:pt idx="2">
                  <c:v>0.2</c:v>
                </c:pt>
                <c:pt idx="3">
                  <c:v>0.35606060606060608</c:v>
                </c:pt>
                <c:pt idx="4">
                  <c:v>0.16083916083916083</c:v>
                </c:pt>
                <c:pt idx="5">
                  <c:v>0.20454545454545456</c:v>
                </c:pt>
                <c:pt idx="6">
                  <c:v>0.23444976076555024</c:v>
                </c:pt>
                <c:pt idx="7">
                  <c:v>0.28853754940711462</c:v>
                </c:pt>
                <c:pt idx="8">
                  <c:v>0.26573426573426573</c:v>
                </c:pt>
                <c:pt idx="9">
                  <c:v>0.25837320574162681</c:v>
                </c:pt>
                <c:pt idx="10">
                  <c:v>0.21077065923862581</c:v>
                </c:pt>
                <c:pt idx="11">
                  <c:v>0.23161967938087341</c:v>
                </c:pt>
                <c:pt idx="12">
                  <c:v>0.23753665689149561</c:v>
                </c:pt>
                <c:pt idx="13">
                  <c:v>0.22021210230817218</c:v>
                </c:pt>
                <c:pt idx="14">
                  <c:v>0.23664122137404581</c:v>
                </c:pt>
                <c:pt idx="15">
                  <c:v>0.20647773279352227</c:v>
                </c:pt>
                <c:pt idx="16">
                  <c:v>0.21418303785337806</c:v>
                </c:pt>
                <c:pt idx="17">
                  <c:v>0.24892703862660945</c:v>
                </c:pt>
                <c:pt idx="18">
                  <c:v>0.25276401067479987</c:v>
                </c:pt>
                <c:pt idx="19">
                  <c:v>0.22391857506361323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A-481F-ACA3-A163B28453FA}"/>
            </c:ext>
          </c:extLst>
        </c:ser>
        <c:ser>
          <c:idx val="3"/>
          <c:order val="3"/>
          <c:tx>
            <c:strRef>
              <c:f>'Dataset.xlsx - Sheet1'!$E$1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'Dataset.xlsx - Sheet1'!$A$2:$A$21</c:f>
              <c:strCache>
                <c:ptCount val="20"/>
                <c:pt idx="0">
                  <c:v>CloseUp Fresh Mint</c:v>
                </c:pt>
                <c:pt idx="1">
                  <c:v>CloseUp Herbal Wave</c:v>
                </c:pt>
                <c:pt idx="2">
                  <c:v>CloseUp Whitening Gel</c:v>
                </c:pt>
                <c:pt idx="3">
                  <c:v>CloseUp Sensitive Protection</c:v>
                </c:pt>
                <c:pt idx="4">
                  <c:v>CloseUp Extreme Clean</c:v>
                </c:pt>
                <c:pt idx="5">
                  <c:v>CloseUp Charcoal Clean</c:v>
                </c:pt>
                <c:pt idx="6">
                  <c:v>CloseUp Kids Fun Flavor</c:v>
                </c:pt>
                <c:pt idx="7">
                  <c:v>CloseUp Total Protection</c:v>
                </c:pt>
                <c:pt idx="8">
                  <c:v>CloseUp Cool Mint</c:v>
                </c:pt>
                <c:pt idx="9">
                  <c:v>CloseUp Mint Fresh</c:v>
                </c:pt>
                <c:pt idx="10">
                  <c:v>CloseUp Natural White</c:v>
                </c:pt>
                <c:pt idx="11">
                  <c:v>CloseUp Breath Fresh</c:v>
                </c:pt>
                <c:pt idx="12">
                  <c:v>CloseUp Anti-Cavity Protection</c:v>
                </c:pt>
                <c:pt idx="13">
                  <c:v>CloseUp Whitening Plus</c:v>
                </c:pt>
                <c:pt idx="14">
                  <c:v>CloseUp Pro-Health Care</c:v>
                </c:pt>
                <c:pt idx="15">
                  <c:v>CloseUp Green Tea Extract</c:v>
                </c:pt>
                <c:pt idx="16">
                  <c:v>CloseUp Ultra Clean</c:v>
                </c:pt>
                <c:pt idx="17">
                  <c:v>CloseUp Lemon Mint</c:v>
                </c:pt>
                <c:pt idx="18">
                  <c:v>CloseUp Whitening Express</c:v>
                </c:pt>
                <c:pt idx="19">
                  <c:v>CloseUp Sparkling Mint</c:v>
                </c:pt>
              </c:strCache>
            </c:strRef>
          </c:cat>
          <c:val>
            <c:numRef>
              <c:f>'Dataset.xlsx - Sheet1'!$E$2:$E$21</c:f>
              <c:numCache>
                <c:formatCode>0.00</c:formatCode>
                <c:ptCount val="20"/>
                <c:pt idx="0">
                  <c:v>1386</c:v>
                </c:pt>
                <c:pt idx="1">
                  <c:v>1540</c:v>
                </c:pt>
                <c:pt idx="2">
                  <c:v>1925</c:v>
                </c:pt>
                <c:pt idx="3">
                  <c:v>1848</c:v>
                </c:pt>
                <c:pt idx="4">
                  <c:v>2002</c:v>
                </c:pt>
                <c:pt idx="5">
                  <c:v>3080</c:v>
                </c:pt>
                <c:pt idx="6">
                  <c:v>1463</c:v>
                </c:pt>
                <c:pt idx="7">
                  <c:v>1771</c:v>
                </c:pt>
                <c:pt idx="8">
                  <c:v>4004</c:v>
                </c:pt>
                <c:pt idx="9">
                  <c:v>2926</c:v>
                </c:pt>
                <c:pt idx="10">
                  <c:v>2154</c:v>
                </c:pt>
                <c:pt idx="11">
                  <c:v>1809</c:v>
                </c:pt>
                <c:pt idx="12">
                  <c:v>2387</c:v>
                </c:pt>
                <c:pt idx="13">
                  <c:v>1603</c:v>
                </c:pt>
                <c:pt idx="14">
                  <c:v>2751</c:v>
                </c:pt>
                <c:pt idx="15">
                  <c:v>1235</c:v>
                </c:pt>
                <c:pt idx="16">
                  <c:v>2087</c:v>
                </c:pt>
                <c:pt idx="17">
                  <c:v>1398</c:v>
                </c:pt>
                <c:pt idx="18">
                  <c:v>2623</c:v>
                </c:pt>
                <c:pt idx="19">
                  <c:v>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A-481F-ACA3-A163B2845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69655759"/>
        <c:axId val="1269674479"/>
      </c:barChart>
      <c:catAx>
        <c:axId val="126965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674479"/>
        <c:crosses val="autoZero"/>
        <c:auto val="1"/>
        <c:lblAlgn val="ctr"/>
        <c:lblOffset val="100"/>
        <c:noMultiLvlLbl val="0"/>
      </c:catAx>
      <c:valAx>
        <c:axId val="126967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65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0</xdr:row>
      <xdr:rowOff>118110</xdr:rowOff>
    </xdr:from>
    <xdr:to>
      <xdr:col>13</xdr:col>
      <xdr:colOff>281940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C2231C-C4FE-E300-50EA-736E9F2AC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023B-588A-4852-A263-C668391C6C0E}">
  <dimension ref="A1:E21"/>
  <sheetViews>
    <sheetView tabSelected="1" workbookViewId="0">
      <selection activeCell="E1" sqref="E1"/>
    </sheetView>
  </sheetViews>
  <sheetFormatPr defaultRowHeight="14.4" x14ac:dyDescent="0.3"/>
  <cols>
    <col min="1" max="1" width="31.77734375" customWidth="1"/>
    <col min="2" max="2" width="11.21875" customWidth="1"/>
    <col min="3" max="3" width="11.88671875" customWidth="1"/>
    <col min="4" max="4" width="12" customWidth="1"/>
  </cols>
  <sheetData>
    <row r="1" spans="1:5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</v>
      </c>
    </row>
    <row r="2" spans="1:5" x14ac:dyDescent="0.3">
      <c r="A2" s="4" t="s">
        <v>4</v>
      </c>
      <c r="B2" s="1">
        <v>1386</v>
      </c>
      <c r="C2" s="1">
        <v>1050</v>
      </c>
      <c r="D2" s="5">
        <f>((B2 - C2) / B2)</f>
        <v>0.24242424242424243</v>
      </c>
      <c r="E2" s="2" cm="1">
        <f t="array" ref="E2">_xlfn.XLOOKUP($E$1, {"Sales","Costs","Margin"}, B2:D2)</f>
        <v>1386</v>
      </c>
    </row>
    <row r="3" spans="1:5" x14ac:dyDescent="0.3">
      <c r="A3" s="4" t="s">
        <v>5</v>
      </c>
      <c r="B3" s="1">
        <v>1540</v>
      </c>
      <c r="C3" s="1">
        <v>1050</v>
      </c>
      <c r="D3" s="5">
        <f t="shared" ref="D3:D21" si="0">((B3 - C3) / B3)</f>
        <v>0.31818181818181818</v>
      </c>
      <c r="E3" s="2" cm="1">
        <f t="array" ref="E3">_xlfn.XLOOKUP($E$1, {"Sales","Costs","Margin"}, B3:D3)</f>
        <v>1540</v>
      </c>
    </row>
    <row r="4" spans="1:5" x14ac:dyDescent="0.3">
      <c r="A4" s="4" t="s">
        <v>6</v>
      </c>
      <c r="B4" s="1">
        <v>1925</v>
      </c>
      <c r="C4" s="1">
        <v>1540</v>
      </c>
      <c r="D4" s="5">
        <f t="shared" si="0"/>
        <v>0.2</v>
      </c>
      <c r="E4" s="2" cm="1">
        <f t="array" ref="E4">_xlfn.XLOOKUP($E$1, {"Sales","Costs","Margin"}, B4:D4)</f>
        <v>1925</v>
      </c>
    </row>
    <row r="5" spans="1:5" x14ac:dyDescent="0.3">
      <c r="A5" s="4" t="s">
        <v>7</v>
      </c>
      <c r="B5" s="1">
        <v>1848</v>
      </c>
      <c r="C5" s="1">
        <v>1190</v>
      </c>
      <c r="D5" s="5">
        <f t="shared" si="0"/>
        <v>0.35606060606060608</v>
      </c>
      <c r="E5" s="2" cm="1">
        <f t="array" ref="E5">_xlfn.XLOOKUP($E$1, {"Sales","Costs","Margin"}, B5:D5)</f>
        <v>1848</v>
      </c>
    </row>
    <row r="6" spans="1:5" x14ac:dyDescent="0.3">
      <c r="A6" s="4" t="s">
        <v>8</v>
      </c>
      <c r="B6" s="1">
        <v>2002</v>
      </c>
      <c r="C6" s="1">
        <v>1680</v>
      </c>
      <c r="D6" s="5">
        <f t="shared" si="0"/>
        <v>0.16083916083916083</v>
      </c>
      <c r="E6" s="2" cm="1">
        <f t="array" ref="E6">_xlfn.XLOOKUP($E$1, {"Sales","Costs","Margin"}, B6:D6)</f>
        <v>2002</v>
      </c>
    </row>
    <row r="7" spans="1:5" x14ac:dyDescent="0.3">
      <c r="A7" s="4" t="s">
        <v>9</v>
      </c>
      <c r="B7" s="1">
        <v>3080</v>
      </c>
      <c r="C7" s="1">
        <v>2450</v>
      </c>
      <c r="D7" s="5">
        <f t="shared" si="0"/>
        <v>0.20454545454545456</v>
      </c>
      <c r="E7" s="2" cm="1">
        <f t="array" ref="E7">_xlfn.XLOOKUP($E$1, {"Sales","Costs","Margin"}, B7:D7)</f>
        <v>3080</v>
      </c>
    </row>
    <row r="8" spans="1:5" x14ac:dyDescent="0.3">
      <c r="A8" s="4" t="s">
        <v>10</v>
      </c>
      <c r="B8" s="1">
        <v>1463</v>
      </c>
      <c r="C8" s="1">
        <v>1120</v>
      </c>
      <c r="D8" s="5">
        <f t="shared" si="0"/>
        <v>0.23444976076555024</v>
      </c>
      <c r="E8" s="2" cm="1">
        <f t="array" ref="E8">_xlfn.XLOOKUP($E$1, {"Sales","Costs","Margin"}, B8:D8)</f>
        <v>1463</v>
      </c>
    </row>
    <row r="9" spans="1:5" x14ac:dyDescent="0.3">
      <c r="A9" s="4" t="s">
        <v>11</v>
      </c>
      <c r="B9" s="1">
        <v>1771</v>
      </c>
      <c r="C9" s="1">
        <v>1260</v>
      </c>
      <c r="D9" s="5">
        <f t="shared" si="0"/>
        <v>0.28853754940711462</v>
      </c>
      <c r="E9" s="2" cm="1">
        <f t="array" ref="E9">_xlfn.XLOOKUP($E$1, {"Sales","Costs","Margin"}, B9:D9)</f>
        <v>1771</v>
      </c>
    </row>
    <row r="10" spans="1:5" x14ac:dyDescent="0.3">
      <c r="A10" s="4" t="s">
        <v>12</v>
      </c>
      <c r="B10" s="1">
        <v>4004</v>
      </c>
      <c r="C10" s="1">
        <v>2940</v>
      </c>
      <c r="D10" s="5">
        <f t="shared" si="0"/>
        <v>0.26573426573426573</v>
      </c>
      <c r="E10" s="2" cm="1">
        <f t="array" ref="E10">_xlfn.XLOOKUP($E$1, {"Sales","Costs","Margin"}, B10:D10)</f>
        <v>4004</v>
      </c>
    </row>
    <row r="11" spans="1:5" x14ac:dyDescent="0.3">
      <c r="A11" s="4" t="s">
        <v>13</v>
      </c>
      <c r="B11" s="1">
        <v>2926</v>
      </c>
      <c r="C11" s="1">
        <v>2170</v>
      </c>
      <c r="D11" s="5">
        <f t="shared" si="0"/>
        <v>0.25837320574162681</v>
      </c>
      <c r="E11" s="2" cm="1">
        <f t="array" ref="E11">_xlfn.XLOOKUP($E$1, {"Sales","Costs","Margin"}, B11:D11)</f>
        <v>2926</v>
      </c>
    </row>
    <row r="12" spans="1:5" x14ac:dyDescent="0.3">
      <c r="A12" s="4" t="s">
        <v>14</v>
      </c>
      <c r="B12" s="1">
        <v>2154</v>
      </c>
      <c r="C12" s="1">
        <v>1700</v>
      </c>
      <c r="D12" s="5">
        <f t="shared" si="0"/>
        <v>0.21077065923862581</v>
      </c>
      <c r="E12" s="2" cm="1">
        <f t="array" ref="E12">_xlfn.XLOOKUP($E$1, {"Sales","Costs","Margin"}, B12:D12)</f>
        <v>2154</v>
      </c>
    </row>
    <row r="13" spans="1:5" x14ac:dyDescent="0.3">
      <c r="A13" s="4" t="s">
        <v>15</v>
      </c>
      <c r="B13" s="1">
        <v>1809</v>
      </c>
      <c r="C13" s="1">
        <v>1390</v>
      </c>
      <c r="D13" s="5">
        <f t="shared" si="0"/>
        <v>0.23161967938087341</v>
      </c>
      <c r="E13" s="2" cm="1">
        <f t="array" ref="E13">_xlfn.XLOOKUP($E$1, {"Sales","Costs","Margin"}, B13:D13)</f>
        <v>1809</v>
      </c>
    </row>
    <row r="14" spans="1:5" x14ac:dyDescent="0.3">
      <c r="A14" s="4" t="s">
        <v>16</v>
      </c>
      <c r="B14" s="1">
        <v>2387</v>
      </c>
      <c r="C14" s="1">
        <v>1820</v>
      </c>
      <c r="D14" s="5">
        <f t="shared" si="0"/>
        <v>0.23753665689149561</v>
      </c>
      <c r="E14" s="2" cm="1">
        <f t="array" ref="E14">_xlfn.XLOOKUP($E$1, {"Sales","Costs","Margin"}, B14:D14)</f>
        <v>2387</v>
      </c>
    </row>
    <row r="15" spans="1:5" x14ac:dyDescent="0.3">
      <c r="A15" s="4" t="s">
        <v>17</v>
      </c>
      <c r="B15" s="1">
        <v>1603</v>
      </c>
      <c r="C15" s="1">
        <v>1250</v>
      </c>
      <c r="D15" s="5">
        <f t="shared" si="0"/>
        <v>0.22021210230817218</v>
      </c>
      <c r="E15" s="2" cm="1">
        <f t="array" ref="E15">_xlfn.XLOOKUP($E$1, {"Sales","Costs","Margin"}, B15:D15)</f>
        <v>1603</v>
      </c>
    </row>
    <row r="16" spans="1:5" x14ac:dyDescent="0.3">
      <c r="A16" s="4" t="s">
        <v>18</v>
      </c>
      <c r="B16" s="1">
        <v>2751</v>
      </c>
      <c r="C16" s="1">
        <v>2100</v>
      </c>
      <c r="D16" s="5">
        <f t="shared" si="0"/>
        <v>0.23664122137404581</v>
      </c>
      <c r="E16" s="2" cm="1">
        <f t="array" ref="E16">_xlfn.XLOOKUP($E$1, {"Sales","Costs","Margin"}, B16:D16)</f>
        <v>2751</v>
      </c>
    </row>
    <row r="17" spans="1:5" x14ac:dyDescent="0.3">
      <c r="A17" s="4" t="s">
        <v>19</v>
      </c>
      <c r="B17" s="1">
        <v>1235</v>
      </c>
      <c r="C17" s="1">
        <v>980</v>
      </c>
      <c r="D17" s="5">
        <f t="shared" si="0"/>
        <v>0.20647773279352227</v>
      </c>
      <c r="E17" s="2" cm="1">
        <f t="array" ref="E17">_xlfn.XLOOKUP($E$1, {"Sales","Costs","Margin"}, B17:D17)</f>
        <v>1235</v>
      </c>
    </row>
    <row r="18" spans="1:5" x14ac:dyDescent="0.3">
      <c r="A18" s="4" t="s">
        <v>20</v>
      </c>
      <c r="B18" s="1">
        <v>2087</v>
      </c>
      <c r="C18" s="1">
        <v>1640</v>
      </c>
      <c r="D18" s="5">
        <f t="shared" si="0"/>
        <v>0.21418303785337806</v>
      </c>
      <c r="E18" s="2" cm="1">
        <f t="array" ref="E18">_xlfn.XLOOKUP($E$1, {"Sales","Costs","Margin"}, B18:D18)</f>
        <v>2087</v>
      </c>
    </row>
    <row r="19" spans="1:5" x14ac:dyDescent="0.3">
      <c r="A19" s="4" t="s">
        <v>21</v>
      </c>
      <c r="B19" s="1">
        <v>1398</v>
      </c>
      <c r="C19" s="1">
        <v>1050</v>
      </c>
      <c r="D19" s="5">
        <f t="shared" si="0"/>
        <v>0.24892703862660945</v>
      </c>
      <c r="E19" s="2" cm="1">
        <f t="array" ref="E19">_xlfn.XLOOKUP($E$1, {"Sales","Costs","Margin"}, B19:D19)</f>
        <v>1398</v>
      </c>
    </row>
    <row r="20" spans="1:5" x14ac:dyDescent="0.3">
      <c r="A20" s="4" t="s">
        <v>22</v>
      </c>
      <c r="B20" s="1">
        <v>2623</v>
      </c>
      <c r="C20" s="1">
        <v>1960</v>
      </c>
      <c r="D20" s="5">
        <f t="shared" si="0"/>
        <v>0.25276401067479987</v>
      </c>
      <c r="E20" s="2" cm="1">
        <f t="array" ref="E20">_xlfn.XLOOKUP($E$1, {"Sales","Costs","Margin"}, B20:D20)</f>
        <v>2623</v>
      </c>
    </row>
    <row r="21" spans="1:5" x14ac:dyDescent="0.3">
      <c r="A21" s="4" t="s">
        <v>23</v>
      </c>
      <c r="B21" s="1">
        <v>1572</v>
      </c>
      <c r="C21" s="1">
        <v>1220</v>
      </c>
      <c r="D21" s="5">
        <f t="shared" si="0"/>
        <v>0.22391857506361323</v>
      </c>
      <c r="E21" s="2" cm="1">
        <f t="array" ref="E21">_xlfn.XLOOKUP($E$1, {"Sales","Costs","Margin"}, B21:D21)</f>
        <v>1572</v>
      </c>
    </row>
  </sheetData>
  <conditionalFormatting sqref="D2:D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{B2BE1F1F-7AB0-48C0-8BB5-73A6DB581293}</x14:id>
        </ext>
      </extLst>
    </cfRule>
  </conditionalFormatting>
  <dataValidations count="1">
    <dataValidation type="list" allowBlank="1" showInputMessage="1" showErrorMessage="1" sqref="E1" xr:uid="{EF82CE9F-6E57-4E77-9EE1-9C2B715DF182}">
      <formula1>"Sales, Costs, Margin"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BE1F1F-7AB0-48C0-8BB5-73A6DB58129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Dataset.xlsx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SUHANA BAGWAN</cp:lastModifiedBy>
  <dcterms:created xsi:type="dcterms:W3CDTF">2024-11-20T11:42:23Z</dcterms:created>
  <dcterms:modified xsi:type="dcterms:W3CDTF">2024-11-25T15:17:27Z</dcterms:modified>
</cp:coreProperties>
</file>