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5" i="1"/>
  <c r="L4"/>
  <c r="L3"/>
  <c r="L2"/>
  <c r="K5"/>
  <c r="K4"/>
  <c r="K3"/>
  <c r="K2"/>
  <c r="J5"/>
  <c r="J4"/>
  <c r="J3"/>
  <c r="J2"/>
  <c r="I5"/>
  <c r="I4"/>
  <c r="I3"/>
  <c r="I2"/>
  <c r="H5"/>
  <c r="H4"/>
  <c r="H3"/>
  <c r="H2"/>
  <c r="G5"/>
  <c r="G4"/>
  <c r="G3"/>
  <c r="G2"/>
  <c r="F5"/>
  <c r="F4"/>
  <c r="F3"/>
  <c r="F2"/>
</calcChain>
</file>

<file path=xl/sharedStrings.xml><?xml version="1.0" encoding="utf-8"?>
<sst xmlns="http://schemas.openxmlformats.org/spreadsheetml/2006/main" count="12" uniqueCount="12">
  <si>
    <t>NumModels</t>
  </si>
  <si>
    <t>ClusterSize</t>
  </si>
  <si>
    <t>ProtoI</t>
  </si>
  <si>
    <t>ProtoII-DesignII</t>
  </si>
  <si>
    <t>ND</t>
  </si>
  <si>
    <t>Speed-up1</t>
  </si>
  <si>
    <t>Speed-up2D2</t>
  </si>
  <si>
    <t>Efficiency1</t>
  </si>
  <si>
    <t>Efficiency2-D2</t>
  </si>
  <si>
    <t>Inc</t>
  </si>
  <si>
    <t>PerInc</t>
  </si>
  <si>
    <t>Percent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</si>
</sst>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selection activeCell="L6" sqref="L6"/>
    </sheetView>
  </sheetViews>
  <sheetFormatPr defaultRowHeight="15"/>
  <cols>
    <col min="1" max="1" width="11.85546875" bestFit="1" customWidth="1"/>
    <col min="2" max="2" width="10.85546875" bestFit="1" customWidth="1"/>
    <col min="4" max="4" width="15" bestFit="1" customWidth="1"/>
    <col min="6" max="6" width="10.5703125" bestFit="1" customWidth="1"/>
    <col min="7" max="7" width="12.85546875" bestFit="1" customWidth="1"/>
    <col min="8" max="8" width="10.5703125" bestFit="1" customWidth="1"/>
    <col min="9" max="9" width="13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10</v>
      </c>
      <c r="B2">
        <v>3</v>
      </c>
      <c r="C2">
        <v>988.70799999999997</v>
      </c>
      <c r="D2">
        <v>792.68859999999995</v>
      </c>
      <c r="E2">
        <v>4793.47</v>
      </c>
      <c r="F2">
        <f>E2/C2</f>
        <v>4.8482160557009761</v>
      </c>
      <c r="G2">
        <f>E2/D2</f>
        <v>6.0471034905762497</v>
      </c>
      <c r="H2">
        <f>F2/3</f>
        <v>1.6160720185669921</v>
      </c>
      <c r="I2">
        <f>G2/3</f>
        <v>2.0157011635254167</v>
      </c>
      <c r="J2">
        <f>C2-D2</f>
        <v>196.01940000000002</v>
      </c>
      <c r="K2">
        <f>J2/C2</f>
        <v>0.19825813081314203</v>
      </c>
      <c r="L2">
        <f>K2*100</f>
        <v>19.825813081314202</v>
      </c>
    </row>
    <row r="3" spans="1:12">
      <c r="A3">
        <v>10</v>
      </c>
      <c r="B3">
        <v>4</v>
      </c>
      <c r="C3">
        <v>735.64439999999991</v>
      </c>
      <c r="D3">
        <v>514.93700000000001</v>
      </c>
      <c r="E3">
        <v>4793.47</v>
      </c>
      <c r="F3">
        <f>E3/C3</f>
        <v>6.5160150746746677</v>
      </c>
      <c r="G3">
        <f>E3/D3</f>
        <v>9.3088474900813107</v>
      </c>
      <c r="H3">
        <f>F3/4</f>
        <v>1.6290037686686669</v>
      </c>
      <c r="I3">
        <f>G3/4</f>
        <v>2.3272118725203277</v>
      </c>
      <c r="J3">
        <f>C3-D3</f>
        <v>220.70739999999989</v>
      </c>
      <c r="K3">
        <f>J3/C3</f>
        <v>0.30001913968216154</v>
      </c>
      <c r="L3">
        <f>K3*100</f>
        <v>30.001913968216154</v>
      </c>
    </row>
    <row r="4" spans="1:12">
      <c r="A4">
        <v>10</v>
      </c>
      <c r="B4">
        <v>5</v>
      </c>
      <c r="C4">
        <v>678.26980000000003</v>
      </c>
      <c r="D4">
        <v>465.14679999999998</v>
      </c>
      <c r="E4">
        <v>4793.47</v>
      </c>
      <c r="F4">
        <f>E4/C4</f>
        <v>7.0672024613214388</v>
      </c>
      <c r="G4">
        <f>E4/D4</f>
        <v>10.305284267246384</v>
      </c>
      <c r="H4">
        <f>F4/5</f>
        <v>1.4134404922642878</v>
      </c>
      <c r="I4">
        <f>G4/5</f>
        <v>2.0610568534492768</v>
      </c>
      <c r="J4">
        <f>C4-D4</f>
        <v>213.12300000000005</v>
      </c>
      <c r="K4">
        <f>J4/C4</f>
        <v>0.3142156705193126</v>
      </c>
      <c r="L4">
        <f>K4*100</f>
        <v>31.421567051931259</v>
      </c>
    </row>
    <row r="5" spans="1:12">
      <c r="A5">
        <v>10</v>
      </c>
      <c r="B5">
        <v>6</v>
      </c>
      <c r="C5">
        <v>513.14819999999997</v>
      </c>
      <c r="D5">
        <v>316.07299999999998</v>
      </c>
      <c r="E5">
        <v>4793.47</v>
      </c>
      <c r="F5">
        <f>E5/C5</f>
        <v>9.3412975043077235</v>
      </c>
      <c r="G5">
        <f>E5/D5</f>
        <v>15.165705390843256</v>
      </c>
      <c r="H5">
        <f>F5/6</f>
        <v>1.5568829173846206</v>
      </c>
      <c r="I5">
        <f>G5/6</f>
        <v>2.5276175651405426</v>
      </c>
      <c r="J5">
        <f>C5-D5</f>
        <v>197.0752</v>
      </c>
      <c r="K5">
        <f>J5/C5</f>
        <v>0.38405123510128264</v>
      </c>
      <c r="L5">
        <f>K5*100</f>
        <v>38.405123510128263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2017-02-02T22:38:49Z</dcterms:modified>
</cp:coreProperties>
</file>