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R300\USERS3000\I0307862\Documents\08_spitalhygiene\green_wall\data\"/>
    </mc:Choice>
  </mc:AlternateContent>
  <bookViews>
    <workbookView xWindow="120" yWindow="660" windowWidth="19080" windowHeight="6870"/>
  </bookViews>
  <sheets>
    <sheet name="Messungen" sheetId="1" r:id="rId1"/>
    <sheet name="Bemerkungen ausserhalb Messunge" sheetId="2" r:id="rId2"/>
    <sheet name="Tabelle3" sheetId="3" r:id="rId3"/>
  </sheets>
  <definedNames>
    <definedName name="_xlnm.Print_Area" localSheetId="0">Messungen!$A$1:$T$53</definedName>
  </definedNames>
  <calcPr calcId="162913"/>
</workbook>
</file>

<file path=xl/calcChain.xml><?xml version="1.0" encoding="utf-8"?>
<calcChain xmlns="http://schemas.openxmlformats.org/spreadsheetml/2006/main">
  <c r="T12" i="1" l="1"/>
  <c r="O12" i="1" l="1"/>
  <c r="M12" i="1" l="1"/>
  <c r="E37" i="1" l="1"/>
  <c r="K12" i="1" l="1"/>
  <c r="I12" i="1" l="1"/>
  <c r="G12" i="1" l="1"/>
  <c r="E12" i="1"/>
  <c r="D12" i="1"/>
  <c r="C12" i="1"/>
  <c r="S12" i="1"/>
  <c r="Q12" i="1"/>
  <c r="B12" i="1"/>
</calcChain>
</file>

<file path=xl/sharedStrings.xml><?xml version="1.0" encoding="utf-8"?>
<sst xmlns="http://schemas.openxmlformats.org/spreadsheetml/2006/main" count="324" uniqueCount="123">
  <si>
    <t>IL</t>
  </si>
  <si>
    <t>SPITALHYGIENE</t>
  </si>
  <si>
    <t>Kalenderwoche</t>
  </si>
  <si>
    <t>Temperatur (C°)</t>
  </si>
  <si>
    <t>Sichtbarer Staub JA/NEIN</t>
  </si>
  <si>
    <t>Datum</t>
  </si>
  <si>
    <t>Bemerkungen:</t>
  </si>
  <si>
    <t>Bemerkungen ausserhalb Messungen</t>
  </si>
  <si>
    <t>Datum:</t>
  </si>
  <si>
    <t>Kalenderwoche/Jahr</t>
  </si>
  <si>
    <t>Inbetriebnahme</t>
  </si>
  <si>
    <t>Messungen im Rohbau vor Installation Pflanzenwand</t>
  </si>
  <si>
    <t>Messung 02.02.2018</t>
  </si>
  <si>
    <t>Gesamtkeimzahl Wasser KBE/ml Frischwasser</t>
  </si>
  <si>
    <t>Atypische Mykobakterien KBE/ml Frischwasser</t>
  </si>
  <si>
    <t>Gesamtkeimzahl Wasser KBE/ml Wassertank</t>
  </si>
  <si>
    <t>Atypische Mykobakterien KBE/ml Wassertank</t>
  </si>
  <si>
    <t>Gesamtkeimzahl Wasser KBE/ml Abwasser</t>
  </si>
  <si>
    <t>Atypische Mykobakterien KBE/ml  Abwasser</t>
  </si>
  <si>
    <t>Bau 06.02.2018</t>
  </si>
  <si>
    <t>nein</t>
  </si>
  <si>
    <t>Luftproben</t>
  </si>
  <si>
    <t>Wasserproben</t>
  </si>
  <si>
    <t>Abklatschproben Matte</t>
  </si>
  <si>
    <t>Zeitbedarf Beprobungen</t>
  </si>
  <si>
    <t>2x1.5h</t>
  </si>
  <si>
    <r>
      <t>Bemerkungen (</t>
    </r>
    <r>
      <rPr>
        <u/>
        <sz val="14"/>
        <color rgb="FFFF0000"/>
        <rFont val="Calibri"/>
        <family val="2"/>
        <scheme val="minor"/>
      </rPr>
      <t>zwingend ausfüllen, falls nichts spez.: - _)</t>
    </r>
  </si>
  <si>
    <t>Messbereich zeigt sich als überstellte Baustelle. Steinfräsearbeiten  in der Nähe. Deshalb hohe Partikelwerte. Wasserprobe aus WC.</t>
  </si>
  <si>
    <t>Keine Mesung</t>
  </si>
  <si>
    <t>überwachsen, nicht auswertbar</t>
  </si>
  <si>
    <t>Mit Schimmel überwachsen, nicht auswertbar</t>
  </si>
  <si>
    <t>Temperatur drinnen (C°)</t>
  </si>
  <si>
    <t>Luftfeuchkeit drinnen (%)</t>
  </si>
  <si>
    <t>Luftfeuchkeit draussen (%)</t>
  </si>
  <si>
    <t>Temperatur draussen (C°)</t>
  </si>
  <si>
    <t>&gt;50 NB überwachsen</t>
  </si>
  <si>
    <t>&gt;30 NB überwachsen</t>
  </si>
  <si>
    <t xml:space="preserve"> Rasen nicht auswertbar</t>
  </si>
  <si>
    <t>&gt;150</t>
  </si>
  <si>
    <t>&gt;200</t>
  </si>
  <si>
    <t>&lt;10</t>
  </si>
  <si>
    <t>nn</t>
  </si>
  <si>
    <t>&gt;30000</t>
  </si>
  <si>
    <t>Pflanzwand montiert und bepflanzt. Pflanzenwand sehr feucht. Baustelle etwas aufgeräumter. Reinigungs-arbeiten mit Staubsauger im Gang</t>
  </si>
  <si>
    <t>Pflanzwand ist optisch bis auf einzelne vergilbte Blätter (Fotodokumentation) einwand-frei. Plfanzenwand immer noch sehr feucht. Immer noch Baustelle aber keine Arbeiten im Gange.</t>
  </si>
  <si>
    <t>&gt;100</t>
  </si>
  <si>
    <t>ca 750</t>
  </si>
  <si>
    <t>&gt;200 zT überwachsen</t>
  </si>
  <si>
    <t>ca 470</t>
  </si>
  <si>
    <t>ca. 300</t>
  </si>
  <si>
    <t>ca. 220</t>
  </si>
  <si>
    <t>Pflanzwand ist bis auf eine Art, die am Absterben ist, einwandfrei.  Pflanzwand weiterhin sehr nass.  Verschiedene Montagearbeiten im Gange.</t>
  </si>
  <si>
    <t>ca 200</t>
  </si>
  <si>
    <t>&gt;65</t>
  </si>
  <si>
    <t>-</t>
  </si>
  <si>
    <t>3 x A. Fumigatus</t>
  </si>
  <si>
    <t>&gt;10000</t>
  </si>
  <si>
    <t>1x A. Fumigatus</t>
  </si>
  <si>
    <r>
      <t>CO</t>
    </r>
    <r>
      <rPr>
        <u/>
        <vertAlign val="subscript"/>
        <sz val="14"/>
        <color theme="10"/>
        <rFont val="Calibri"/>
        <family val="2"/>
        <scheme val="minor"/>
      </rPr>
      <t>2</t>
    </r>
    <r>
      <rPr>
        <u/>
        <sz val="14"/>
        <color theme="10"/>
        <rFont val="Calibri"/>
        <family val="2"/>
        <scheme val="minor"/>
      </rPr>
      <t xml:space="preserve"> (ppm)</t>
    </r>
  </si>
  <si>
    <r>
      <t>Gesamtkeimzahl Luft (CFU/m</t>
    </r>
    <r>
      <rPr>
        <vertAlign val="superscript"/>
        <sz val="14"/>
        <color indexed="8"/>
        <rFont val="Calibri"/>
        <family val="2"/>
      </rPr>
      <t>3</t>
    </r>
    <r>
      <rPr>
        <sz val="14"/>
        <color indexed="8"/>
        <rFont val="Calibri"/>
        <family val="2"/>
      </rPr>
      <t>) Probe 1</t>
    </r>
  </si>
  <si>
    <r>
      <t>Gesamtkeimzahl Luft (CFU/m</t>
    </r>
    <r>
      <rPr>
        <vertAlign val="superscript"/>
        <sz val="14"/>
        <color indexed="8"/>
        <rFont val="Calibri"/>
        <family val="2"/>
      </rPr>
      <t>3</t>
    </r>
    <r>
      <rPr>
        <sz val="14"/>
        <color indexed="8"/>
        <rFont val="Calibri"/>
        <family val="2"/>
      </rPr>
      <t>) Probe 2</t>
    </r>
  </si>
  <si>
    <r>
      <t>Gesamtkeimzahl Luft (CFU/m</t>
    </r>
    <r>
      <rPr>
        <vertAlign val="superscript"/>
        <sz val="14"/>
        <color indexed="8"/>
        <rFont val="Calibri"/>
        <family val="2"/>
      </rPr>
      <t>3</t>
    </r>
    <r>
      <rPr>
        <sz val="14"/>
        <color indexed="8"/>
        <rFont val="Calibri"/>
        <family val="2"/>
      </rPr>
      <t>) Kontrollwert</t>
    </r>
  </si>
  <si>
    <r>
      <t>Hefen und Pilze  (CFU/m</t>
    </r>
    <r>
      <rPr>
        <vertAlign val="superscript"/>
        <sz val="14"/>
        <color indexed="8"/>
        <rFont val="Calibri"/>
        <family val="2"/>
      </rPr>
      <t>3</t>
    </r>
    <r>
      <rPr>
        <sz val="14"/>
        <color indexed="8"/>
        <rFont val="Calibri"/>
        <family val="2"/>
      </rPr>
      <t>)  Probe 1</t>
    </r>
  </si>
  <si>
    <r>
      <t>Hefen und Pilze  (CFU/m</t>
    </r>
    <r>
      <rPr>
        <vertAlign val="superscript"/>
        <sz val="14"/>
        <color indexed="8"/>
        <rFont val="Calibri"/>
        <family val="2"/>
      </rPr>
      <t>3</t>
    </r>
    <r>
      <rPr>
        <sz val="14"/>
        <color indexed="8"/>
        <rFont val="Calibri"/>
        <family val="2"/>
      </rPr>
      <t>)  Probe 2</t>
    </r>
  </si>
  <si>
    <r>
      <t>Hefen und Pilze  (CFU/m</t>
    </r>
    <r>
      <rPr>
        <vertAlign val="superscript"/>
        <sz val="14"/>
        <color indexed="8"/>
        <rFont val="Calibri"/>
        <family val="2"/>
      </rPr>
      <t>3</t>
    </r>
    <r>
      <rPr>
        <sz val="14"/>
        <color indexed="8"/>
        <rFont val="Calibri"/>
        <family val="2"/>
      </rPr>
      <t>)  Kontrollwert</t>
    </r>
  </si>
  <si>
    <r>
      <t>Aspergillus  (CFU/m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) Probe 1</t>
    </r>
  </si>
  <si>
    <r>
      <t>Aspergillus  (CFU/m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) Probe 2</t>
    </r>
  </si>
  <si>
    <r>
      <t>Aspergillus  (CFU/m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) Kontrollwert</t>
    </r>
  </si>
  <si>
    <r>
      <t>PM 10 (µg/m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, AVG) Probe 1</t>
    </r>
  </si>
  <si>
    <r>
      <t>PM 10 (µg/m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, AVG) Probe 2</t>
    </r>
  </si>
  <si>
    <r>
      <t>PM 10 (µg/m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, AVG) Kontrollwert</t>
    </r>
  </si>
  <si>
    <r>
      <t>PM 10  (µg/m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, AVG), Mittelwert 2 Messpunkte</t>
    </r>
  </si>
  <si>
    <t>ca. 140</t>
  </si>
  <si>
    <t>ca.30</t>
  </si>
  <si>
    <t>&gt;50</t>
  </si>
  <si>
    <t>überwachsen</t>
  </si>
  <si>
    <t xml:space="preserve">Pflanzwand wird massiv weniger befeuchtet. Aufräumarbeiten im Gang. Einzelne braune oder verschimmelte Blätter. Ein  Insekt bemerkt. (Fruchtfliege) Pflanzen ziemlich staubig. </t>
  </si>
  <si>
    <t>M. avium</t>
  </si>
  <si>
    <t>M. avium, stark bewachsen</t>
  </si>
  <si>
    <t>Pflanzwand optisch i.O. Malerarbeiten. Schmieriger Biofilm in Tank und Ablaufgefäss. Data Logger: Lo Bat</t>
  </si>
  <si>
    <t>ca. 2000</t>
  </si>
  <si>
    <t>ca. 540</t>
  </si>
  <si>
    <t>ca. 250</t>
  </si>
  <si>
    <t>&lt;1</t>
  </si>
  <si>
    <r>
      <t>Gesmtkeimzahl  (CFU/25cm</t>
    </r>
    <r>
      <rPr>
        <vertAlign val="superscript"/>
        <sz val="14"/>
        <color indexed="8"/>
        <rFont val="Calibri"/>
        <family val="2"/>
      </rPr>
      <t>2</t>
    </r>
    <r>
      <rPr>
        <sz val="14"/>
        <color indexed="8"/>
        <rFont val="Calibri"/>
        <family val="2"/>
      </rPr>
      <t>) Probe 1, oben rechts</t>
    </r>
  </si>
  <si>
    <r>
      <t>Gesmtkeimzahl  (CFU/25cm</t>
    </r>
    <r>
      <rPr>
        <vertAlign val="superscript"/>
        <sz val="14"/>
        <color indexed="8"/>
        <rFont val="Calibri"/>
        <family val="2"/>
      </rPr>
      <t>2</t>
    </r>
    <r>
      <rPr>
        <sz val="14"/>
        <color indexed="8"/>
        <rFont val="Calibri"/>
        <family val="2"/>
      </rPr>
      <t>) Probe 2, Mitte</t>
    </r>
  </si>
  <si>
    <r>
      <t>Gesmtkeimzahl  (CFU/25cm</t>
    </r>
    <r>
      <rPr>
        <vertAlign val="superscript"/>
        <sz val="14"/>
        <color indexed="8"/>
        <rFont val="Calibri"/>
        <family val="2"/>
      </rPr>
      <t>2</t>
    </r>
    <r>
      <rPr>
        <sz val="14"/>
        <color indexed="8"/>
        <rFont val="Calibri"/>
        <family val="2"/>
      </rPr>
      <t>) Probe 3, unten links</t>
    </r>
  </si>
  <si>
    <r>
      <t>Aspergillus  (CFU/25cm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) Probe 1</t>
    </r>
  </si>
  <si>
    <r>
      <t>Aspergillus  (CFU/25cm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) Probe 2</t>
    </r>
  </si>
  <si>
    <r>
      <t>Aspergillus  (CFU/25cm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) Probe 3</t>
    </r>
  </si>
  <si>
    <t>ja</t>
  </si>
  <si>
    <t>ca 1800</t>
  </si>
  <si>
    <t>ca. 380</t>
  </si>
  <si>
    <t>ca 550</t>
  </si>
  <si>
    <r>
      <rPr>
        <sz val="12"/>
        <color rgb="FFFF0000"/>
        <rFont val="Arial"/>
        <family val="2"/>
      </rPr>
      <t xml:space="preserve">ca. </t>
    </r>
    <r>
      <rPr>
        <sz val="12"/>
        <color rgb="FFFF0000"/>
        <rFont val="Calibri"/>
        <family val="2"/>
        <scheme val="minor"/>
      </rPr>
      <t>2000</t>
    </r>
  </si>
  <si>
    <t>Pflanzwand stark befeuchtet. Deutlicher Anteil welker und auch fauler Pflanzenteile. Bei Berührung Staubentwicklung. (Staub und/oder Schimmel) Verschmutzungen und fauliger Geruch im Auslaufgefäss. 1 Fruchtfliege</t>
  </si>
  <si>
    <t>Pflanzwand schwächer befeuchtet. Fauliger Geruch im näheren Umkreis derselben.  Pflanzenteile zT. vergilbt und/oder welkend.</t>
  </si>
  <si>
    <t>&gt;1000</t>
  </si>
  <si>
    <t>ca 900</t>
  </si>
  <si>
    <t>&gt;10</t>
  </si>
  <si>
    <t>&gt;3000</t>
  </si>
  <si>
    <t>Pseudomonaden KBE/100ml  Abwasser</t>
  </si>
  <si>
    <t>Pseudomonaden KBE/100ml Wassertank</t>
  </si>
  <si>
    <t>Pseudomonaden KBE/100ml  Frischwasser</t>
  </si>
  <si>
    <t>Legionellen KBE/1000ml Frischwasser</t>
  </si>
  <si>
    <t>Legionellen KBE/1000ml Wassertank</t>
  </si>
  <si>
    <t>Legionellen KBE/1000ml  Abwasser</t>
  </si>
  <si>
    <t>2x30min</t>
  </si>
  <si>
    <t>Pflanzenwand 1</t>
  </si>
  <si>
    <t>Pflanzenwand 2</t>
  </si>
  <si>
    <t>Pflanzwand am 02.05. entfernt. Deckenplatten imKorridor ebenfalls entfernt. O-Wert PM-10 und Luftkeimzahl bestimmt. Hahn für Wasserprobe entfernt.</t>
  </si>
  <si>
    <t>Inbetriebnahme Gebäude ab Ende Juni 2018</t>
  </si>
  <si>
    <t>Bau 04.05.2018</t>
  </si>
  <si>
    <t>Aspergillus niger</t>
  </si>
  <si>
    <t xml:space="preserve">Neue Wand mit Sukulenten. Nur Streifen bepflanzt. Matte trocken. </t>
  </si>
  <si>
    <t>1x A. terreus</t>
  </si>
  <si>
    <t>22,5</t>
  </si>
  <si>
    <t>Matte trocken</t>
  </si>
  <si>
    <t>1x2h</t>
  </si>
  <si>
    <t>Rasen</t>
  </si>
  <si>
    <r>
      <t>Hefen und Pilze (CFU25/cm</t>
    </r>
    <r>
      <rPr>
        <vertAlign val="superscript"/>
        <sz val="14"/>
        <color indexed="8"/>
        <rFont val="Calibri"/>
        <family val="2"/>
      </rPr>
      <t>2</t>
    </r>
    <r>
      <rPr>
        <sz val="14"/>
        <color indexed="8"/>
        <rFont val="Calibri"/>
        <family val="2"/>
      </rPr>
      <t>) Probe 1</t>
    </r>
  </si>
  <si>
    <r>
      <t>Hefen und Pilze (CFU/25cm</t>
    </r>
    <r>
      <rPr>
        <vertAlign val="superscript"/>
        <sz val="14"/>
        <color indexed="8"/>
        <rFont val="Calibri"/>
        <family val="2"/>
      </rPr>
      <t>2</t>
    </r>
    <r>
      <rPr>
        <sz val="14"/>
        <color indexed="8"/>
        <rFont val="Calibri"/>
        <family val="2"/>
      </rPr>
      <t>) Probe 2</t>
    </r>
  </si>
  <si>
    <r>
      <t>Hefen und Pilze (CFU/25cm</t>
    </r>
    <r>
      <rPr>
        <vertAlign val="superscript"/>
        <sz val="14"/>
        <color indexed="8"/>
        <rFont val="Calibri"/>
        <family val="2"/>
      </rPr>
      <t>2</t>
    </r>
    <r>
      <rPr>
        <sz val="14"/>
        <color indexed="8"/>
        <rFont val="Calibri"/>
        <family val="2"/>
      </rPr>
      <t>) Probe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</si>
</sst>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54"/>
      <name val="Insel Logo 08"/>
      <charset val="2"/>
    </font>
    <font>
      <sz val="10"/>
      <name val="Arial Black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rgb="FFFF0000"/>
      <name val="Calibri"/>
      <family val="2"/>
      <scheme val="minor"/>
    </font>
    <font>
      <sz val="14"/>
      <color indexed="8"/>
      <name val="Calibri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0"/>
      <name val="Calibri"/>
      <family val="2"/>
      <scheme val="minor"/>
    </font>
    <font>
      <u/>
      <vertAlign val="subscript"/>
      <sz val="14"/>
      <color theme="10"/>
      <name val="Calibri"/>
      <family val="2"/>
      <scheme val="minor"/>
    </font>
    <font>
      <vertAlign val="superscript"/>
      <sz val="14"/>
      <color indexed="8"/>
      <name val="Calibri"/>
      <family val="2"/>
    </font>
    <font>
      <vertAlign val="superscript"/>
      <sz val="14"/>
      <color theme="1"/>
      <name val="Calibri"/>
      <family val="2"/>
      <scheme val="minor"/>
    </font>
    <font>
      <sz val="12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gradientFill degree="90">
        <stop position="0">
          <color rgb="FF00B050"/>
        </stop>
        <stop position="1">
          <color theme="0" tint="-0.34900967436750391"/>
        </stop>
      </gradient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3" tint="0.39997558519241921"/>
        <bgColor indexed="0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0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0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1" fillId="0" borderId="0"/>
  </cellStyleXfs>
  <cellXfs count="85">
    <xf numFmtId="0" fontId="0" fillId="0" borderId="0" xfId="0"/>
    <xf numFmtId="0" fontId="0" fillId="0" borderId="0" xfId="0"/>
    <xf numFmtId="0" fontId="4" fillId="6" borderId="0" xfId="2" applyFill="1" applyBorder="1" applyAlignment="1" applyProtection="1">
      <alignment horizontal="left"/>
      <protection hidden="1"/>
    </xf>
    <xf numFmtId="0" fontId="2" fillId="7" borderId="0" xfId="1" applyFont="1" applyFill="1" applyBorder="1" applyAlignment="1" applyProtection="1">
      <alignment horizontal="left"/>
      <protection hidden="1"/>
    </xf>
    <xf numFmtId="0" fontId="4" fillId="6" borderId="0" xfId="2" applyFill="1" applyBorder="1" applyAlignment="1" applyProtection="1">
      <alignment horizontal="left" vertical="top" wrapText="1"/>
      <protection hidden="1"/>
    </xf>
    <xf numFmtId="0" fontId="5" fillId="4" borderId="0" xfId="0" applyFont="1" applyFill="1" applyBorder="1" applyAlignment="1" applyProtection="1">
      <alignment horizontal="center" vertical="center" wrapText="1"/>
      <protection hidden="1"/>
    </xf>
    <xf numFmtId="0" fontId="6" fillId="5" borderId="0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vertical="top" wrapText="1"/>
    </xf>
    <xf numFmtId="0" fontId="8" fillId="3" borderId="0" xfId="0" applyFont="1" applyFill="1" applyBorder="1" applyProtection="1">
      <protection hidden="1"/>
    </xf>
    <xf numFmtId="0" fontId="8" fillId="0" borderId="0" xfId="0" applyFont="1" applyProtection="1">
      <protection hidden="1"/>
    </xf>
    <xf numFmtId="0" fontId="8" fillId="12" borderId="0" xfId="0" applyFont="1" applyFill="1" applyProtection="1">
      <protection hidden="1"/>
    </xf>
    <xf numFmtId="0" fontId="8" fillId="9" borderId="0" xfId="0" applyFont="1" applyFill="1" applyProtection="1">
      <protection hidden="1"/>
    </xf>
    <xf numFmtId="0" fontId="8" fillId="10" borderId="0" xfId="0" applyFont="1" applyFill="1" applyProtection="1">
      <protection hidden="1"/>
    </xf>
    <xf numFmtId="0" fontId="8" fillId="13" borderId="0" xfId="0" applyFont="1" applyFill="1" applyProtection="1">
      <protection hidden="1"/>
    </xf>
    <xf numFmtId="0" fontId="9" fillId="6" borderId="0" xfId="2" applyFont="1" applyFill="1" applyBorder="1" applyAlignment="1" applyProtection="1">
      <alignment horizontal="left"/>
      <protection hidden="1"/>
    </xf>
    <xf numFmtId="0" fontId="9" fillId="6" borderId="0" xfId="2" applyFont="1" applyFill="1" applyBorder="1" applyAlignment="1" applyProtection="1">
      <alignment horizontal="left" vertical="top" wrapText="1"/>
      <protection hidden="1"/>
    </xf>
    <xf numFmtId="0" fontId="8" fillId="2" borderId="1" xfId="0" applyFont="1" applyFill="1" applyBorder="1" applyProtection="1">
      <protection hidden="1"/>
    </xf>
    <xf numFmtId="0" fontId="11" fillId="8" borderId="0" xfId="1" applyFont="1" applyFill="1" applyBorder="1" applyAlignment="1" applyProtection="1">
      <alignment horizontal="left"/>
      <protection hidden="1"/>
    </xf>
    <xf numFmtId="0" fontId="11" fillId="7" borderId="0" xfId="1" applyFont="1" applyFill="1" applyBorder="1" applyAlignment="1" applyProtection="1">
      <alignment horizontal="left"/>
      <protection hidden="1"/>
    </xf>
    <xf numFmtId="0" fontId="11" fillId="16" borderId="0" xfId="1" applyFont="1" applyFill="1" applyBorder="1" applyAlignment="1" applyProtection="1">
      <alignment horizontal="left"/>
      <protection hidden="1"/>
    </xf>
    <xf numFmtId="0" fontId="11" fillId="14" borderId="0" xfId="1" applyFont="1" applyFill="1" applyBorder="1" applyAlignment="1" applyProtection="1">
      <alignment horizontal="left"/>
      <protection hidden="1"/>
    </xf>
    <xf numFmtId="0" fontId="8" fillId="15" borderId="0" xfId="0" applyFont="1" applyFill="1"/>
    <xf numFmtId="0" fontId="8" fillId="2" borderId="0" xfId="0" applyFont="1" applyFill="1"/>
    <xf numFmtId="0" fontId="7" fillId="0" borderId="2" xfId="0" applyFont="1" applyBorder="1"/>
    <xf numFmtId="0" fontId="7" fillId="12" borderId="2" xfId="0" applyFont="1" applyFill="1" applyBorder="1"/>
    <xf numFmtId="0" fontId="7" fillId="11" borderId="2" xfId="0" applyFont="1" applyFill="1" applyBorder="1"/>
    <xf numFmtId="0" fontId="7" fillId="9" borderId="2" xfId="0" applyFont="1" applyFill="1" applyBorder="1"/>
    <xf numFmtId="0" fontId="7" fillId="10" borderId="2" xfId="0" applyFont="1" applyFill="1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right" vertical="top" wrapText="1"/>
    </xf>
    <xf numFmtId="20" fontId="7" fillId="2" borderId="2" xfId="0" applyNumberFormat="1" applyFont="1" applyFill="1" applyBorder="1" applyAlignment="1">
      <alignment horizontal="center" vertical="center"/>
    </xf>
    <xf numFmtId="20" fontId="7" fillId="2" borderId="2" xfId="0" applyNumberFormat="1" applyFont="1" applyFill="1" applyBorder="1"/>
    <xf numFmtId="20" fontId="7" fillId="2" borderId="2" xfId="0" applyNumberFormat="1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center" vertical="center"/>
    </xf>
    <xf numFmtId="0" fontId="11" fillId="17" borderId="0" xfId="1" applyFont="1" applyFill="1" applyBorder="1" applyAlignment="1" applyProtection="1">
      <alignment horizontal="left"/>
      <protection hidden="1"/>
    </xf>
    <xf numFmtId="0" fontId="11" fillId="18" borderId="0" xfId="1" applyFont="1" applyFill="1" applyBorder="1" applyAlignment="1" applyProtection="1">
      <alignment horizontal="left"/>
      <protection hidden="1"/>
    </xf>
    <xf numFmtId="0" fontId="7" fillId="0" borderId="2" xfId="0" applyFont="1" applyBorder="1" applyAlignment="1">
      <alignment horizontal="left" vertical="top" wrapText="1" indent="1"/>
    </xf>
    <xf numFmtId="20" fontId="7" fillId="0" borderId="2" xfId="0" applyNumberFormat="1" applyFont="1" applyBorder="1" applyAlignment="1">
      <alignment horizontal="center" vertical="center"/>
    </xf>
    <xf numFmtId="0" fontId="7" fillId="19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right"/>
    </xf>
    <xf numFmtId="0" fontId="7" fillId="11" borderId="2" xfId="0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9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5" fillId="19" borderId="2" xfId="0" applyFont="1" applyFill="1" applyBorder="1" applyAlignment="1">
      <alignment horizontal="center" vertical="center"/>
    </xf>
    <xf numFmtId="14" fontId="7" fillId="9" borderId="2" xfId="0" applyNumberFormat="1" applyFont="1" applyFill="1" applyBorder="1" applyAlignment="1">
      <alignment horizontal="center" vertical="center"/>
    </xf>
    <xf numFmtId="20" fontId="14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19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0" fontId="11" fillId="20" borderId="0" xfId="1" applyFont="1" applyFill="1" applyBorder="1" applyAlignment="1" applyProtection="1">
      <alignment horizontal="left"/>
      <protection hidden="1"/>
    </xf>
    <xf numFmtId="0" fontId="8" fillId="5" borderId="0" xfId="0" applyFont="1" applyFill="1"/>
    <xf numFmtId="0" fontId="8" fillId="21" borderId="0" xfId="0" applyFont="1" applyFill="1" applyProtection="1">
      <protection hidden="1"/>
    </xf>
    <xf numFmtId="0" fontId="7" fillId="11" borderId="2" xfId="0" applyFont="1" applyFill="1" applyBorder="1" applyAlignment="1">
      <alignment horizontal="right"/>
    </xf>
    <xf numFmtId="14" fontId="7" fillId="11" borderId="2" xfId="0" applyNumberFormat="1" applyFont="1" applyFill="1" applyBorder="1" applyAlignment="1">
      <alignment horizontal="center" vertical="center"/>
    </xf>
    <xf numFmtId="0" fontId="7" fillId="21" borderId="2" xfId="0" applyFont="1" applyFill="1" applyBorder="1"/>
    <xf numFmtId="0" fontId="14" fillId="11" borderId="2" xfId="0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1" fillId="22" borderId="0" xfId="1" applyFont="1" applyFill="1" applyBorder="1" applyAlignment="1" applyProtection="1">
      <alignment horizontal="left"/>
      <protection hidden="1"/>
    </xf>
    <xf numFmtId="0" fontId="7" fillId="0" borderId="2" xfId="0" applyFont="1" applyBorder="1" applyAlignment="1">
      <alignment horizontal="left" vertical="top" wrapText="1"/>
    </xf>
    <xf numFmtId="0" fontId="7" fillId="23" borderId="2" xfId="0" applyFont="1" applyFill="1" applyBorder="1" applyAlignment="1">
      <alignment horizontal="center" vertical="center"/>
    </xf>
    <xf numFmtId="0" fontId="17" fillId="23" borderId="2" xfId="0" applyFont="1" applyFill="1" applyBorder="1" applyAlignment="1">
      <alignment horizontal="center" vertical="center"/>
    </xf>
    <xf numFmtId="0" fontId="13" fillId="2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Link" xfId="2" builtinId="8"/>
    <cellStyle name="Standard" xfId="0" builtinId="0"/>
    <cellStyle name="Standard 2" xfId="3"/>
    <cellStyle name="Standard_Tabelle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eoschweiz.admin.ch/home/wetter/messwerte/messwerte-an-stationen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6"/>
  <sheetViews>
    <sheetView tabSelected="1" view="pageLayout" topLeftCell="A27" zoomScale="50" zoomScaleNormal="100" zoomScalePageLayoutView="50" workbookViewId="0">
      <selection activeCell="A50" sqref="A50"/>
    </sheetView>
  </sheetViews>
  <sheetFormatPr baseColWidth="10" defaultRowHeight="15" x14ac:dyDescent="0.25"/>
  <cols>
    <col min="1" max="1" width="52" customWidth="1"/>
    <col min="2" max="2" width="20" hidden="1" customWidth="1"/>
    <col min="3" max="3" width="21.7109375" style="1" hidden="1" customWidth="1"/>
    <col min="4" max="4" width="22" style="1" hidden="1" customWidth="1"/>
    <col min="5" max="5" width="21.85546875" style="1" hidden="1" customWidth="1"/>
    <col min="6" max="14" width="20" style="1" hidden="1" customWidth="1"/>
    <col min="15" max="15" width="20" style="1" customWidth="1"/>
    <col min="16" max="46" width="20" customWidth="1"/>
  </cols>
  <sheetData>
    <row r="1" spans="1:46" ht="57.75" x14ac:dyDescent="0.25">
      <c r="A1" s="5" t="s">
        <v>0</v>
      </c>
    </row>
    <row r="2" spans="1:46" x14ac:dyDescent="0.25">
      <c r="A2" s="6" t="s">
        <v>1</v>
      </c>
    </row>
    <row r="3" spans="1:46" ht="18" customHeight="1" x14ac:dyDescent="0.3">
      <c r="A3" s="15" t="s">
        <v>5</v>
      </c>
      <c r="B3" s="68">
        <v>43133</v>
      </c>
      <c r="C3" s="68">
        <v>43139</v>
      </c>
      <c r="D3" s="68">
        <v>43146</v>
      </c>
      <c r="E3" s="68">
        <v>43153</v>
      </c>
      <c r="F3" s="68">
        <v>43160</v>
      </c>
      <c r="G3" s="68">
        <v>43167</v>
      </c>
      <c r="H3" s="68">
        <v>43174</v>
      </c>
      <c r="I3" s="68">
        <v>43181</v>
      </c>
      <c r="J3" s="68">
        <v>43188</v>
      </c>
      <c r="K3" s="68">
        <v>43195</v>
      </c>
      <c r="L3" s="68">
        <v>43202</v>
      </c>
      <c r="M3" s="68">
        <v>43209</v>
      </c>
      <c r="N3" s="68">
        <v>43216</v>
      </c>
      <c r="O3" s="68">
        <v>43223</v>
      </c>
      <c r="P3" s="68">
        <v>43230</v>
      </c>
      <c r="Q3" s="68">
        <v>43237</v>
      </c>
      <c r="R3" s="68">
        <v>43244</v>
      </c>
      <c r="S3" s="68">
        <v>43251</v>
      </c>
      <c r="T3" s="68">
        <v>43256</v>
      </c>
      <c r="U3" s="68">
        <v>43272</v>
      </c>
      <c r="V3" s="68">
        <v>43279</v>
      </c>
      <c r="W3" s="68">
        <v>43286</v>
      </c>
      <c r="X3" s="68">
        <v>43293</v>
      </c>
    </row>
    <row r="4" spans="1:46" ht="18" customHeight="1" x14ac:dyDescent="0.3">
      <c r="A4" s="16" t="s">
        <v>2</v>
      </c>
      <c r="B4" s="35">
        <v>5.2018000000000004</v>
      </c>
      <c r="C4" s="35">
        <v>6.2018000000000004</v>
      </c>
      <c r="D4" s="35">
        <v>7.2018000000000004</v>
      </c>
      <c r="E4" s="35">
        <v>8.2018000000000004</v>
      </c>
      <c r="F4" s="35">
        <v>9.2018000000000004</v>
      </c>
      <c r="G4" s="35">
        <v>10.2018</v>
      </c>
      <c r="H4" s="35">
        <v>11.2018</v>
      </c>
      <c r="I4" s="35">
        <v>12.2018</v>
      </c>
      <c r="J4" s="35">
        <v>13.2018</v>
      </c>
      <c r="K4" s="35">
        <v>14.2018</v>
      </c>
      <c r="L4" s="35">
        <v>15.2018</v>
      </c>
      <c r="M4" s="35">
        <v>16.201799999999999</v>
      </c>
      <c r="N4" s="35">
        <v>17.201799999999999</v>
      </c>
      <c r="O4" s="35">
        <v>18.201799999999999</v>
      </c>
      <c r="P4" s="35">
        <v>19.201799999999999</v>
      </c>
      <c r="Q4" s="35">
        <v>20.201799999999999</v>
      </c>
      <c r="R4" s="35">
        <v>21.201799999999999</v>
      </c>
      <c r="S4" s="35">
        <v>22.201799999999999</v>
      </c>
      <c r="T4" s="35">
        <v>23.201799999999999</v>
      </c>
      <c r="U4" s="35">
        <v>25.201799999999999</v>
      </c>
      <c r="V4" s="35">
        <v>26.201799999999999</v>
      </c>
      <c r="W4" s="35">
        <v>27.201799999999999</v>
      </c>
      <c r="X4" s="35">
        <v>28.201799999999999</v>
      </c>
      <c r="Y4" s="7">
        <v>29.201799999999999</v>
      </c>
      <c r="Z4" s="7">
        <v>30.201799999999999</v>
      </c>
      <c r="AA4" s="7">
        <v>31.201799999999999</v>
      </c>
      <c r="AB4" s="7">
        <v>32.201799999999999</v>
      </c>
      <c r="AC4" s="7">
        <v>33.201799999999999</v>
      </c>
      <c r="AD4" s="7">
        <v>34.201799999999999</v>
      </c>
      <c r="AE4" s="7">
        <v>35.201799999999999</v>
      </c>
      <c r="AF4" s="7">
        <v>36.201799999999999</v>
      </c>
      <c r="AG4" s="7">
        <v>37.201799999999999</v>
      </c>
      <c r="AH4" s="7">
        <v>38.201799999999999</v>
      </c>
      <c r="AI4" s="7">
        <v>39.201799999999999</v>
      </c>
      <c r="AJ4" s="7">
        <v>40.201799999999999</v>
      </c>
      <c r="AK4" s="7">
        <v>41.201799999999999</v>
      </c>
      <c r="AL4" s="7"/>
      <c r="AM4" s="7"/>
      <c r="AN4" s="7"/>
      <c r="AO4" s="7"/>
      <c r="AP4" s="7"/>
      <c r="AQ4" s="7"/>
      <c r="AR4" s="7"/>
      <c r="AS4" s="7"/>
      <c r="AT4" s="7"/>
    </row>
    <row r="5" spans="1:46" s="1" customFormat="1" ht="18" customHeight="1" x14ac:dyDescent="0.3">
      <c r="A5" s="17" t="s">
        <v>11</v>
      </c>
      <c r="B5" s="31" t="s">
        <v>12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46" s="1" customFormat="1" ht="18" customHeight="1" x14ac:dyDescent="0.3">
      <c r="A6" s="18" t="s">
        <v>108</v>
      </c>
      <c r="B6" s="32"/>
      <c r="C6" s="53" t="s">
        <v>19</v>
      </c>
      <c r="D6" s="63"/>
      <c r="E6" s="63"/>
      <c r="F6" s="33"/>
      <c r="G6" s="33"/>
      <c r="H6" s="33"/>
      <c r="I6" s="33"/>
      <c r="J6" s="33"/>
      <c r="K6" s="33"/>
      <c r="L6" s="33"/>
      <c r="M6" s="33"/>
      <c r="N6" s="33"/>
      <c r="O6" s="32"/>
      <c r="P6" s="32"/>
      <c r="Q6" s="32"/>
      <c r="R6" s="32"/>
      <c r="S6" s="32"/>
      <c r="T6" s="32"/>
      <c r="U6" s="30"/>
      <c r="V6" s="30"/>
      <c r="W6" s="30"/>
      <c r="X6" s="30"/>
    </row>
    <row r="7" spans="1:46" s="1" customFormat="1" ht="18" customHeight="1" x14ac:dyDescent="0.3">
      <c r="A7" s="72" t="s">
        <v>109</v>
      </c>
      <c r="B7" s="32"/>
      <c r="C7" s="73"/>
      <c r="D7" s="74"/>
      <c r="E7" s="74"/>
      <c r="F7" s="32"/>
      <c r="G7" s="32"/>
      <c r="H7" s="32"/>
      <c r="I7" s="32"/>
      <c r="J7" s="32"/>
      <c r="K7" s="32"/>
      <c r="L7" s="32"/>
      <c r="M7" s="32"/>
      <c r="N7" s="32"/>
      <c r="O7" s="75" t="s">
        <v>112</v>
      </c>
      <c r="P7" s="75"/>
      <c r="Q7" s="75"/>
      <c r="R7" s="75"/>
      <c r="S7" s="75"/>
      <c r="T7" s="75"/>
      <c r="U7" s="30"/>
      <c r="V7" s="30"/>
      <c r="W7" s="30"/>
      <c r="X7" s="30"/>
    </row>
    <row r="8" spans="1:46" s="1" customFormat="1" ht="18" customHeight="1" x14ac:dyDescent="0.3">
      <c r="A8" s="19" t="s">
        <v>111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0"/>
      <c r="U8" s="34" t="s">
        <v>10</v>
      </c>
      <c r="V8" s="34"/>
      <c r="W8" s="34"/>
      <c r="X8" s="34"/>
    </row>
    <row r="9" spans="1:46" s="1" customFormat="1" ht="18" customHeight="1" x14ac:dyDescent="0.3">
      <c r="A9" s="20" t="s">
        <v>68</v>
      </c>
      <c r="B9" s="35">
        <v>495</v>
      </c>
      <c r="C9" s="35">
        <v>1790</v>
      </c>
      <c r="D9" s="35">
        <v>510</v>
      </c>
      <c r="E9" s="36">
        <v>546</v>
      </c>
      <c r="F9" s="36"/>
      <c r="G9" s="36">
        <v>808</v>
      </c>
      <c r="H9" s="36"/>
      <c r="I9" s="36">
        <v>277</v>
      </c>
      <c r="J9" s="36"/>
      <c r="K9" s="36">
        <v>147</v>
      </c>
      <c r="L9" s="36"/>
      <c r="M9" s="36">
        <v>131</v>
      </c>
      <c r="N9" s="36"/>
      <c r="O9" s="36">
        <v>74</v>
      </c>
      <c r="P9" s="37"/>
      <c r="Q9" s="36">
        <v>25</v>
      </c>
      <c r="R9" s="37"/>
      <c r="S9" s="36">
        <v>15</v>
      </c>
      <c r="T9" s="36">
        <v>18</v>
      </c>
      <c r="U9" s="36"/>
      <c r="V9" s="36"/>
      <c r="W9" s="36"/>
      <c r="X9" s="36"/>
      <c r="Y9" s="13"/>
      <c r="Z9" s="13"/>
      <c r="AA9" s="13"/>
      <c r="AB9" s="13"/>
      <c r="AC9" s="13"/>
      <c r="AD9" s="13"/>
      <c r="AE9" s="13"/>
      <c r="AF9" s="13"/>
    </row>
    <row r="10" spans="1:46" s="1" customFormat="1" ht="18" customHeight="1" x14ac:dyDescent="0.3">
      <c r="A10" s="20" t="s">
        <v>69</v>
      </c>
      <c r="B10" s="35">
        <v>428</v>
      </c>
      <c r="C10" s="35">
        <v>1370</v>
      </c>
      <c r="D10" s="35">
        <v>530</v>
      </c>
      <c r="E10" s="36">
        <v>495</v>
      </c>
      <c r="F10" s="36"/>
      <c r="G10" s="36">
        <v>806</v>
      </c>
      <c r="H10" s="36"/>
      <c r="I10" s="36">
        <v>197</v>
      </c>
      <c r="J10" s="36"/>
      <c r="K10" s="36">
        <v>151</v>
      </c>
      <c r="L10" s="36"/>
      <c r="M10" s="36">
        <v>108</v>
      </c>
      <c r="N10" s="36"/>
      <c r="O10" s="36">
        <v>68</v>
      </c>
      <c r="P10" s="37"/>
      <c r="Q10" s="36">
        <v>34</v>
      </c>
      <c r="R10" s="37"/>
      <c r="S10" s="36">
        <v>20</v>
      </c>
      <c r="T10" s="36">
        <v>23</v>
      </c>
      <c r="U10" s="36"/>
      <c r="V10" s="36"/>
      <c r="W10" s="36"/>
      <c r="X10" s="36"/>
      <c r="Y10" s="13"/>
      <c r="Z10" s="13"/>
      <c r="AA10" s="13"/>
      <c r="AB10" s="13"/>
      <c r="AC10" s="13"/>
      <c r="AD10" s="13"/>
      <c r="AE10" s="13"/>
      <c r="AF10" s="13"/>
    </row>
    <row r="11" spans="1:46" s="1" customFormat="1" ht="18" customHeight="1" x14ac:dyDescent="0.3">
      <c r="A11" s="20" t="s">
        <v>70</v>
      </c>
      <c r="B11" s="35">
        <v>481</v>
      </c>
      <c r="C11" s="36">
        <v>1290</v>
      </c>
      <c r="D11" s="36">
        <v>341</v>
      </c>
      <c r="E11" s="36">
        <v>419</v>
      </c>
      <c r="F11" s="36"/>
      <c r="G11" s="36">
        <v>705</v>
      </c>
      <c r="H11" s="36"/>
      <c r="I11" s="36">
        <v>165</v>
      </c>
      <c r="J11" s="36"/>
      <c r="K11" s="36">
        <v>92</v>
      </c>
      <c r="L11" s="36"/>
      <c r="M11" s="36">
        <v>128</v>
      </c>
      <c r="N11" s="36"/>
      <c r="O11" s="36">
        <v>57</v>
      </c>
      <c r="P11" s="37"/>
      <c r="Q11" s="36">
        <v>27</v>
      </c>
      <c r="R11" s="37"/>
      <c r="S11" s="36">
        <v>12</v>
      </c>
      <c r="T11" s="36">
        <v>15</v>
      </c>
      <c r="U11" s="36"/>
      <c r="V11" s="36"/>
      <c r="W11" s="36"/>
      <c r="X11" s="36"/>
      <c r="Y11" s="13"/>
      <c r="Z11" s="13"/>
      <c r="AA11" s="13"/>
      <c r="AB11" s="13"/>
      <c r="AC11" s="13"/>
      <c r="AD11" s="13"/>
      <c r="AE11" s="13"/>
      <c r="AF11" s="13"/>
    </row>
    <row r="12" spans="1:46" s="1" customFormat="1" ht="18" customHeight="1" x14ac:dyDescent="0.3">
      <c r="A12" s="20" t="s">
        <v>71</v>
      </c>
      <c r="B12" s="38">
        <f>AVERAGE(B9:B10)</f>
        <v>461.5</v>
      </c>
      <c r="C12" s="38">
        <f t="shared" ref="C12:G12" si="0">AVERAGE(C9:C10)</f>
        <v>1580</v>
      </c>
      <c r="D12" s="38">
        <f t="shared" si="0"/>
        <v>520</v>
      </c>
      <c r="E12" s="38">
        <f t="shared" si="0"/>
        <v>520.5</v>
      </c>
      <c r="F12" s="38"/>
      <c r="G12" s="38">
        <f t="shared" si="0"/>
        <v>807</v>
      </c>
      <c r="H12" s="39"/>
      <c r="I12" s="38">
        <f>AVERAGE(I9:I10)</f>
        <v>237</v>
      </c>
      <c r="J12" s="39"/>
      <c r="K12" s="38">
        <f>AVERAGE(K9:K10)</f>
        <v>149</v>
      </c>
      <c r="L12" s="39"/>
      <c r="M12" s="38">
        <f>AVERAGE(M9:M10)</f>
        <v>119.5</v>
      </c>
      <c r="N12" s="39"/>
      <c r="O12" s="38">
        <f>AVERAGE(O9:O10)</f>
        <v>71</v>
      </c>
      <c r="P12" s="38"/>
      <c r="Q12" s="38">
        <f t="shared" ref="Q12:S12" si="1">AVERAGE(Q9:Q10)</f>
        <v>29.5</v>
      </c>
      <c r="R12" s="38"/>
      <c r="S12" s="38">
        <f t="shared" si="1"/>
        <v>17.5</v>
      </c>
      <c r="T12" s="38">
        <f t="shared" ref="T12" si="2">AVERAGE(T9:T10)</f>
        <v>20.5</v>
      </c>
      <c r="U12" s="38"/>
      <c r="V12" s="38"/>
      <c r="W12" s="38"/>
      <c r="X12" s="38"/>
      <c r="Y12" s="13"/>
      <c r="Z12" s="13"/>
      <c r="AA12" s="13"/>
      <c r="AB12" s="13"/>
      <c r="AC12" s="13"/>
      <c r="AD12" s="13"/>
      <c r="AE12" s="13"/>
      <c r="AF12" s="13"/>
    </row>
    <row r="13" spans="1:46" ht="18" customHeight="1" x14ac:dyDescent="0.3">
      <c r="A13" s="21" t="s">
        <v>33</v>
      </c>
      <c r="B13" s="35">
        <v>76</v>
      </c>
      <c r="C13" s="35">
        <v>86</v>
      </c>
      <c r="D13" s="35">
        <v>90</v>
      </c>
      <c r="E13" s="35">
        <v>81</v>
      </c>
      <c r="F13" s="35"/>
      <c r="G13" s="35">
        <v>95</v>
      </c>
      <c r="H13" s="35"/>
      <c r="I13" s="35">
        <v>81</v>
      </c>
      <c r="J13" s="35"/>
      <c r="K13" s="35">
        <v>82</v>
      </c>
      <c r="L13" s="35"/>
      <c r="M13" s="35">
        <v>79</v>
      </c>
      <c r="N13" s="35"/>
      <c r="O13" s="35">
        <v>95</v>
      </c>
      <c r="P13" s="35"/>
      <c r="Q13" s="35">
        <v>97</v>
      </c>
      <c r="R13" s="35"/>
      <c r="S13" s="35">
        <v>95</v>
      </c>
      <c r="T13" s="35">
        <v>93</v>
      </c>
      <c r="U13" s="35"/>
      <c r="V13" s="35"/>
      <c r="W13" s="35"/>
      <c r="X13" s="35"/>
    </row>
    <row r="14" spans="1:46" ht="18" customHeight="1" x14ac:dyDescent="0.3">
      <c r="A14" s="21" t="s">
        <v>34</v>
      </c>
      <c r="B14" s="40">
        <v>3</v>
      </c>
      <c r="C14" s="40">
        <v>0</v>
      </c>
      <c r="D14" s="40">
        <v>-0.1</v>
      </c>
      <c r="E14" s="40">
        <v>-3.3</v>
      </c>
      <c r="F14" s="40"/>
      <c r="G14" s="40">
        <v>-0.9</v>
      </c>
      <c r="H14" s="40"/>
      <c r="I14" s="40">
        <v>-4.8</v>
      </c>
      <c r="J14" s="40"/>
      <c r="K14" s="40">
        <v>7.7</v>
      </c>
      <c r="L14" s="40"/>
      <c r="M14" s="40">
        <v>12.2</v>
      </c>
      <c r="N14" s="40"/>
      <c r="O14" s="40">
        <v>8.8000000000000007</v>
      </c>
      <c r="P14" s="40"/>
      <c r="Q14" s="40">
        <v>9.3000000000000007</v>
      </c>
      <c r="R14" s="40"/>
      <c r="S14" s="40">
        <v>15.1</v>
      </c>
      <c r="T14" s="40">
        <v>16.399999999999999</v>
      </c>
      <c r="U14" s="40"/>
      <c r="V14" s="40"/>
      <c r="W14" s="40"/>
      <c r="X14" s="40"/>
    </row>
    <row r="15" spans="1:46" s="1" customFormat="1" ht="18" customHeight="1" x14ac:dyDescent="0.3">
      <c r="A15" s="21" t="s">
        <v>32</v>
      </c>
      <c r="B15" s="35">
        <v>43.3</v>
      </c>
      <c r="C15" s="40">
        <v>35.4</v>
      </c>
      <c r="D15" s="40">
        <v>35.6</v>
      </c>
      <c r="E15" s="40">
        <v>30.4</v>
      </c>
      <c r="F15" s="40"/>
      <c r="G15" s="40">
        <v>40.6</v>
      </c>
      <c r="H15" s="40"/>
      <c r="I15" s="40" t="s">
        <v>54</v>
      </c>
      <c r="J15" s="40"/>
      <c r="K15" s="40">
        <v>43.3</v>
      </c>
      <c r="L15" s="40"/>
      <c r="M15" s="40">
        <v>44.8</v>
      </c>
      <c r="N15" s="40"/>
      <c r="O15" s="40">
        <v>46.5</v>
      </c>
      <c r="P15" s="40"/>
      <c r="Q15" s="40">
        <v>52.4</v>
      </c>
      <c r="R15" s="40"/>
      <c r="S15" s="40">
        <v>59.3</v>
      </c>
      <c r="T15" s="40">
        <v>61.4</v>
      </c>
      <c r="U15" s="40"/>
      <c r="V15" s="40"/>
      <c r="W15" s="40"/>
      <c r="X15" s="40"/>
    </row>
    <row r="16" spans="1:46" s="1" customFormat="1" ht="18" customHeight="1" x14ac:dyDescent="0.3">
      <c r="A16" s="21" t="s">
        <v>31</v>
      </c>
      <c r="B16" s="40">
        <v>20.8</v>
      </c>
      <c r="C16" s="40">
        <v>18.7</v>
      </c>
      <c r="D16" s="40">
        <v>17.100000000000001</v>
      </c>
      <c r="E16" s="40">
        <v>18.100000000000001</v>
      </c>
      <c r="F16" s="40"/>
      <c r="G16" s="40">
        <v>19.5</v>
      </c>
      <c r="H16" s="40"/>
      <c r="I16" s="40" t="s">
        <v>54</v>
      </c>
      <c r="J16" s="40"/>
      <c r="K16" s="40">
        <v>20.3</v>
      </c>
      <c r="L16" s="40"/>
      <c r="M16" s="40">
        <v>19.600000000000001</v>
      </c>
      <c r="N16" s="40"/>
      <c r="O16" s="40">
        <v>21.5</v>
      </c>
      <c r="P16" s="40"/>
      <c r="Q16" s="40">
        <v>21.6</v>
      </c>
      <c r="R16" s="40"/>
      <c r="S16" s="40" t="s">
        <v>116</v>
      </c>
      <c r="T16" s="40">
        <v>23</v>
      </c>
      <c r="U16" s="40"/>
      <c r="V16" s="40"/>
      <c r="W16" s="40"/>
      <c r="X16" s="40"/>
    </row>
    <row r="17" spans="1:24" s="1" customFormat="1" ht="18" customHeight="1" x14ac:dyDescent="0.35">
      <c r="A17" s="21" t="s">
        <v>58</v>
      </c>
      <c r="B17" s="40"/>
      <c r="C17" s="77"/>
      <c r="D17" s="40">
        <v>691</v>
      </c>
      <c r="E17" s="40">
        <v>702</v>
      </c>
      <c r="F17" s="40"/>
      <c r="G17" s="40">
        <v>700</v>
      </c>
      <c r="H17" s="40"/>
      <c r="I17" s="40" t="s">
        <v>54</v>
      </c>
      <c r="J17" s="40"/>
      <c r="K17" s="40">
        <v>618</v>
      </c>
      <c r="L17" s="40"/>
      <c r="M17" s="40">
        <v>632</v>
      </c>
      <c r="N17" s="40"/>
      <c r="O17" s="40">
        <v>599</v>
      </c>
      <c r="P17" s="40"/>
      <c r="Q17" s="40">
        <v>604</v>
      </c>
      <c r="R17" s="40"/>
      <c r="S17" s="40">
        <v>350</v>
      </c>
      <c r="T17" s="40">
        <v>609</v>
      </c>
      <c r="U17" s="40"/>
      <c r="V17" s="40"/>
      <c r="W17" s="40"/>
      <c r="X17" s="40"/>
    </row>
    <row r="18" spans="1:24" s="1" customFormat="1" ht="18" customHeight="1" x14ac:dyDescent="0.25">
      <c r="A18" s="22" t="s">
        <v>4</v>
      </c>
      <c r="B18" s="35" t="s">
        <v>20</v>
      </c>
      <c r="C18" s="35" t="s">
        <v>20</v>
      </c>
      <c r="D18" s="35" t="s">
        <v>20</v>
      </c>
      <c r="E18" s="35" t="s">
        <v>20</v>
      </c>
      <c r="F18" s="35"/>
      <c r="G18" s="35" t="s">
        <v>20</v>
      </c>
      <c r="H18" s="35"/>
      <c r="I18" s="35" t="s">
        <v>20</v>
      </c>
      <c r="J18" s="35"/>
      <c r="K18" s="35" t="s">
        <v>90</v>
      </c>
      <c r="L18" s="35"/>
      <c r="M18" s="35" t="s">
        <v>20</v>
      </c>
      <c r="N18" s="35"/>
      <c r="O18" s="35" t="s">
        <v>20</v>
      </c>
      <c r="P18" s="35"/>
      <c r="Q18" s="35" t="s">
        <v>20</v>
      </c>
      <c r="R18" s="35"/>
      <c r="S18" s="35" t="s">
        <v>20</v>
      </c>
      <c r="T18" s="35" t="s">
        <v>20</v>
      </c>
      <c r="U18" s="35"/>
      <c r="V18" s="35"/>
      <c r="W18" s="35"/>
      <c r="X18" s="35"/>
    </row>
    <row r="19" spans="1:24" ht="251.45" customHeight="1" x14ac:dyDescent="0.25">
      <c r="A19" s="22" t="s">
        <v>26</v>
      </c>
      <c r="B19" s="14" t="s">
        <v>27</v>
      </c>
      <c r="C19" s="14" t="s">
        <v>43</v>
      </c>
      <c r="D19" s="49" t="s">
        <v>44</v>
      </c>
      <c r="E19" s="14" t="s">
        <v>51</v>
      </c>
      <c r="F19" s="14" t="s">
        <v>28</v>
      </c>
      <c r="G19" s="14" t="s">
        <v>76</v>
      </c>
      <c r="H19" s="14" t="s">
        <v>28</v>
      </c>
      <c r="I19" s="14" t="s">
        <v>79</v>
      </c>
      <c r="J19" s="14" t="s">
        <v>28</v>
      </c>
      <c r="K19" s="14" t="s">
        <v>95</v>
      </c>
      <c r="L19" s="14" t="s">
        <v>28</v>
      </c>
      <c r="M19" s="14" t="s">
        <v>96</v>
      </c>
      <c r="N19" s="14" t="s">
        <v>28</v>
      </c>
      <c r="O19" s="14" t="s">
        <v>110</v>
      </c>
      <c r="P19" s="41" t="s">
        <v>28</v>
      </c>
      <c r="Q19" s="14" t="s">
        <v>114</v>
      </c>
      <c r="R19" s="41" t="s">
        <v>28</v>
      </c>
      <c r="S19" s="14" t="s">
        <v>117</v>
      </c>
      <c r="T19" s="80" t="s">
        <v>117</v>
      </c>
      <c r="U19" s="14"/>
      <c r="V19" s="14"/>
      <c r="W19" s="14"/>
      <c r="X19" s="14"/>
    </row>
    <row r="20" spans="1:24" ht="19.149999999999999" customHeight="1" x14ac:dyDescent="0.3">
      <c r="A20" s="23" t="s">
        <v>21</v>
      </c>
      <c r="B20" s="42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5"/>
      <c r="S20" s="43"/>
      <c r="T20" s="45"/>
      <c r="U20" s="43"/>
      <c r="V20" s="43"/>
      <c r="W20" s="43"/>
      <c r="X20" s="43"/>
    </row>
    <row r="21" spans="1:24" ht="19.149999999999999" customHeight="1" x14ac:dyDescent="0.3">
      <c r="A21" s="24" t="s">
        <v>59</v>
      </c>
      <c r="B21" s="52" t="s">
        <v>30</v>
      </c>
      <c r="C21" s="57" t="s">
        <v>35</v>
      </c>
      <c r="D21" s="35" t="s">
        <v>49</v>
      </c>
      <c r="E21" s="35">
        <v>540</v>
      </c>
      <c r="F21" s="35"/>
      <c r="G21" s="35">
        <v>380</v>
      </c>
      <c r="H21" s="35"/>
      <c r="I21" s="35">
        <v>460</v>
      </c>
      <c r="J21" s="35"/>
      <c r="K21" s="35">
        <v>300</v>
      </c>
      <c r="L21" s="35"/>
      <c r="M21" s="35">
        <v>220</v>
      </c>
      <c r="N21" s="35"/>
      <c r="O21" s="35">
        <v>240</v>
      </c>
      <c r="P21" s="35"/>
      <c r="Q21" s="35">
        <v>170</v>
      </c>
      <c r="R21" s="35"/>
      <c r="S21" s="35">
        <v>120</v>
      </c>
      <c r="T21" s="35">
        <v>190</v>
      </c>
      <c r="U21" s="35"/>
      <c r="V21" s="35"/>
      <c r="W21" s="35"/>
      <c r="X21" s="35"/>
    </row>
    <row r="22" spans="1:24" s="1" customFormat="1" ht="19.149999999999999" customHeight="1" x14ac:dyDescent="0.3">
      <c r="A22" s="24" t="s">
        <v>60</v>
      </c>
      <c r="B22" s="52" t="s">
        <v>29</v>
      </c>
      <c r="C22" s="57" t="s">
        <v>36</v>
      </c>
      <c r="D22" s="35" t="s">
        <v>49</v>
      </c>
      <c r="E22" s="35">
        <v>470</v>
      </c>
      <c r="F22" s="35"/>
      <c r="G22" s="35">
        <v>460</v>
      </c>
      <c r="H22" s="35"/>
      <c r="I22" s="35">
        <v>280</v>
      </c>
      <c r="J22" s="35"/>
      <c r="K22" s="35">
        <v>220</v>
      </c>
      <c r="L22" s="35"/>
      <c r="M22" s="35">
        <v>110</v>
      </c>
      <c r="N22" s="35"/>
      <c r="O22" s="35">
        <v>170</v>
      </c>
      <c r="P22" s="35"/>
      <c r="Q22" s="35">
        <v>170</v>
      </c>
      <c r="R22" s="35"/>
      <c r="S22" s="35">
        <v>180</v>
      </c>
      <c r="T22" s="35">
        <v>190</v>
      </c>
      <c r="U22" s="35"/>
      <c r="V22" s="35"/>
      <c r="W22" s="35"/>
      <c r="X22" s="35"/>
    </row>
    <row r="23" spans="1:24" ht="19.149999999999999" customHeight="1" x14ac:dyDescent="0.3">
      <c r="A23" s="24" t="s">
        <v>61</v>
      </c>
      <c r="B23" s="52" t="s">
        <v>29</v>
      </c>
      <c r="C23" s="57" t="s">
        <v>35</v>
      </c>
      <c r="D23" s="35" t="s">
        <v>50</v>
      </c>
      <c r="E23" s="35" t="s">
        <v>49</v>
      </c>
      <c r="F23" s="35"/>
      <c r="G23" s="35">
        <v>260</v>
      </c>
      <c r="H23" s="35"/>
      <c r="I23" s="35">
        <v>130</v>
      </c>
      <c r="J23" s="35"/>
      <c r="K23" s="35">
        <v>200</v>
      </c>
      <c r="L23" s="35"/>
      <c r="M23" s="35">
        <v>150</v>
      </c>
      <c r="N23" s="35"/>
      <c r="O23" s="35">
        <v>190</v>
      </c>
      <c r="P23" s="35"/>
      <c r="Q23" s="35">
        <v>90</v>
      </c>
      <c r="R23" s="35"/>
      <c r="S23" s="35">
        <v>30</v>
      </c>
      <c r="T23" s="35">
        <v>170</v>
      </c>
      <c r="U23" s="35"/>
      <c r="V23" s="35"/>
      <c r="W23" s="35"/>
      <c r="X23" s="35"/>
    </row>
    <row r="24" spans="1:24" ht="19.149999999999999" customHeight="1" x14ac:dyDescent="0.3">
      <c r="A24" s="25" t="s">
        <v>62</v>
      </c>
      <c r="B24" s="35">
        <v>560</v>
      </c>
      <c r="C24" s="57" t="s">
        <v>46</v>
      </c>
      <c r="D24" s="35">
        <v>780</v>
      </c>
      <c r="E24" s="35">
        <v>660</v>
      </c>
      <c r="F24" s="35"/>
      <c r="G24" s="35" t="s">
        <v>72</v>
      </c>
      <c r="H24" s="35"/>
      <c r="I24" s="35" t="s">
        <v>80</v>
      </c>
      <c r="J24" s="35"/>
      <c r="K24" s="35" t="s">
        <v>91</v>
      </c>
      <c r="L24" s="35"/>
      <c r="M24" s="35">
        <v>310</v>
      </c>
      <c r="N24" s="35"/>
      <c r="O24" s="35">
        <v>120</v>
      </c>
      <c r="P24" s="35"/>
      <c r="Q24" s="35">
        <v>80</v>
      </c>
      <c r="R24" s="35"/>
      <c r="S24" s="35">
        <v>140</v>
      </c>
      <c r="T24" s="35">
        <v>300</v>
      </c>
      <c r="U24" s="35"/>
      <c r="V24" s="35"/>
      <c r="W24" s="35"/>
      <c r="X24" s="35"/>
    </row>
    <row r="25" spans="1:24" s="1" customFormat="1" ht="19.149999999999999" customHeight="1" x14ac:dyDescent="0.3">
      <c r="A25" s="25" t="s">
        <v>63</v>
      </c>
      <c r="B25" s="35">
        <v>720</v>
      </c>
      <c r="C25" s="57" t="s">
        <v>47</v>
      </c>
      <c r="D25" s="35">
        <v>500</v>
      </c>
      <c r="E25" s="35">
        <v>210</v>
      </c>
      <c r="F25" s="35"/>
      <c r="G25" s="35">
        <v>390</v>
      </c>
      <c r="H25" s="35"/>
      <c r="I25" s="35" t="s">
        <v>81</v>
      </c>
      <c r="J25" s="35"/>
      <c r="K25" s="35" t="s">
        <v>92</v>
      </c>
      <c r="L25" s="35"/>
      <c r="M25" s="35" t="s">
        <v>97</v>
      </c>
      <c r="N25" s="35"/>
      <c r="O25" s="35">
        <v>30</v>
      </c>
      <c r="P25" s="35"/>
      <c r="Q25" s="35">
        <v>240</v>
      </c>
      <c r="R25" s="35"/>
      <c r="S25" s="35">
        <v>340</v>
      </c>
      <c r="T25" s="35">
        <v>340</v>
      </c>
      <c r="U25" s="35"/>
      <c r="V25" s="35"/>
      <c r="W25" s="35"/>
      <c r="X25" s="35"/>
    </row>
    <row r="26" spans="1:24" ht="19.149999999999999" customHeight="1" x14ac:dyDescent="0.3">
      <c r="A26" s="25" t="s">
        <v>64</v>
      </c>
      <c r="B26" s="35">
        <v>580</v>
      </c>
      <c r="C26" s="57" t="s">
        <v>48</v>
      </c>
      <c r="D26" s="35">
        <v>490</v>
      </c>
      <c r="E26" s="35" t="s">
        <v>52</v>
      </c>
      <c r="F26" s="35"/>
      <c r="G26" s="35">
        <v>340</v>
      </c>
      <c r="H26" s="35"/>
      <c r="I26" s="35" t="s">
        <v>82</v>
      </c>
      <c r="J26" s="35"/>
      <c r="K26" s="35" t="s">
        <v>93</v>
      </c>
      <c r="L26" s="35"/>
      <c r="M26" s="35" t="s">
        <v>98</v>
      </c>
      <c r="N26" s="35"/>
      <c r="O26" s="35">
        <v>100</v>
      </c>
      <c r="P26" s="35"/>
      <c r="Q26" s="35">
        <v>160</v>
      </c>
      <c r="R26" s="35"/>
      <c r="S26" s="35">
        <v>60</v>
      </c>
      <c r="T26" s="35">
        <v>160</v>
      </c>
      <c r="U26" s="35"/>
      <c r="V26" s="35"/>
      <c r="W26" s="35"/>
      <c r="X26" s="35"/>
    </row>
    <row r="27" spans="1:24" s="1" customFormat="1" ht="19.149999999999999" customHeight="1" x14ac:dyDescent="0.3">
      <c r="A27" s="28" t="s">
        <v>65</v>
      </c>
      <c r="B27" s="58" t="s">
        <v>57</v>
      </c>
      <c r="C27" s="58" t="s">
        <v>57</v>
      </c>
      <c r="D27" s="35" t="s">
        <v>41</v>
      </c>
      <c r="E27" s="35" t="s">
        <v>41</v>
      </c>
      <c r="F27" s="35"/>
      <c r="G27" s="35" t="s">
        <v>41</v>
      </c>
      <c r="H27" s="35"/>
      <c r="I27" s="35" t="s">
        <v>41</v>
      </c>
      <c r="J27" s="35"/>
      <c r="K27" s="35" t="s">
        <v>41</v>
      </c>
      <c r="L27" s="35"/>
      <c r="M27" s="35" t="s">
        <v>41</v>
      </c>
      <c r="N27" s="35"/>
      <c r="O27" s="35" t="s">
        <v>41</v>
      </c>
      <c r="P27" s="35"/>
      <c r="Q27" s="58" t="s">
        <v>115</v>
      </c>
      <c r="R27" s="35"/>
      <c r="S27" s="35" t="s">
        <v>41</v>
      </c>
      <c r="T27" s="35" t="s">
        <v>41</v>
      </c>
      <c r="U27" s="35"/>
      <c r="V27" s="35"/>
      <c r="W27" s="35"/>
      <c r="X27" s="35"/>
    </row>
    <row r="28" spans="1:24" s="1" customFormat="1" ht="19.149999999999999" customHeight="1" x14ac:dyDescent="0.3">
      <c r="A28" s="28" t="s">
        <v>66</v>
      </c>
      <c r="B28" s="58" t="s">
        <v>57</v>
      </c>
      <c r="C28" s="57" t="s">
        <v>41</v>
      </c>
      <c r="D28" s="35" t="s">
        <v>41</v>
      </c>
      <c r="E28" s="35" t="s">
        <v>41</v>
      </c>
      <c r="F28" s="35"/>
      <c r="G28" s="35" t="s">
        <v>41</v>
      </c>
      <c r="H28" s="35"/>
      <c r="I28" s="35" t="s">
        <v>41</v>
      </c>
      <c r="J28" s="35"/>
      <c r="K28" s="35" t="s">
        <v>41</v>
      </c>
      <c r="L28" s="35"/>
      <c r="M28" s="35" t="s">
        <v>41</v>
      </c>
      <c r="N28" s="35"/>
      <c r="O28" s="54" t="s">
        <v>41</v>
      </c>
      <c r="P28" s="35"/>
      <c r="Q28" s="35" t="s">
        <v>41</v>
      </c>
      <c r="R28" s="35"/>
      <c r="S28" s="35" t="s">
        <v>41</v>
      </c>
      <c r="T28" s="35" t="s">
        <v>41</v>
      </c>
      <c r="U28" s="35"/>
      <c r="V28" s="35"/>
      <c r="W28" s="35"/>
      <c r="X28" s="35"/>
    </row>
    <row r="29" spans="1:24" s="1" customFormat="1" ht="19.149999999999999" customHeight="1" x14ac:dyDescent="0.3">
      <c r="A29" s="28" t="s">
        <v>67</v>
      </c>
      <c r="B29" s="35" t="s">
        <v>41</v>
      </c>
      <c r="C29" s="57" t="s">
        <v>41</v>
      </c>
      <c r="D29" s="58" t="s">
        <v>55</v>
      </c>
      <c r="E29" s="35" t="s">
        <v>41</v>
      </c>
      <c r="F29" s="35"/>
      <c r="G29" s="35" t="s">
        <v>41</v>
      </c>
      <c r="H29" s="35"/>
      <c r="I29" s="35" t="s">
        <v>41</v>
      </c>
      <c r="J29" s="35"/>
      <c r="K29" s="35" t="s">
        <v>41</v>
      </c>
      <c r="L29" s="35"/>
      <c r="M29" s="35" t="s">
        <v>41</v>
      </c>
      <c r="N29" s="35"/>
      <c r="O29" s="54" t="s">
        <v>41</v>
      </c>
      <c r="P29" s="35"/>
      <c r="Q29" s="35" t="s">
        <v>41</v>
      </c>
      <c r="R29" s="35"/>
      <c r="S29" s="35" t="s">
        <v>41</v>
      </c>
      <c r="T29" s="35" t="s">
        <v>41</v>
      </c>
      <c r="U29" s="35"/>
      <c r="V29" s="35"/>
      <c r="W29" s="35"/>
      <c r="X29" s="35"/>
    </row>
    <row r="30" spans="1:24" s="1" customFormat="1" ht="19.149999999999999" customHeight="1" x14ac:dyDescent="0.3">
      <c r="A30" s="23" t="s">
        <v>22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</row>
    <row r="31" spans="1:24" s="1" customFormat="1" ht="19.149999999999999" customHeight="1" x14ac:dyDescent="0.3">
      <c r="A31" s="47" t="s">
        <v>13</v>
      </c>
      <c r="B31" s="58">
        <v>2390</v>
      </c>
      <c r="C31" s="58">
        <v>670</v>
      </c>
      <c r="D31" s="65">
        <v>205</v>
      </c>
      <c r="E31" s="65">
        <v>40</v>
      </c>
      <c r="F31" s="35"/>
      <c r="G31" s="65">
        <v>10</v>
      </c>
      <c r="H31" s="35"/>
      <c r="I31" s="65" t="s">
        <v>83</v>
      </c>
      <c r="J31" s="35"/>
      <c r="K31" s="65" t="s">
        <v>83</v>
      </c>
      <c r="L31" s="35"/>
      <c r="M31" s="65">
        <v>138</v>
      </c>
      <c r="N31" s="35"/>
      <c r="O31" s="35" t="s">
        <v>54</v>
      </c>
      <c r="P31" s="35"/>
      <c r="Q31" s="65">
        <v>38</v>
      </c>
      <c r="R31" s="35"/>
      <c r="S31" s="35"/>
      <c r="T31" s="35"/>
      <c r="U31" s="35"/>
      <c r="V31" s="35"/>
      <c r="W31" s="35"/>
      <c r="X31" s="35"/>
    </row>
    <row r="32" spans="1:24" s="1" customFormat="1" ht="19.149999999999999" customHeight="1" x14ac:dyDescent="0.3">
      <c r="A32" s="47" t="s">
        <v>104</v>
      </c>
      <c r="B32" s="65" t="s">
        <v>40</v>
      </c>
      <c r="C32" s="65" t="s">
        <v>40</v>
      </c>
      <c r="D32" s="65" t="s">
        <v>40</v>
      </c>
      <c r="E32" s="35" t="s">
        <v>54</v>
      </c>
      <c r="F32" s="35"/>
      <c r="G32" s="35" t="s">
        <v>54</v>
      </c>
      <c r="H32" s="35"/>
      <c r="I32" s="35" t="s">
        <v>54</v>
      </c>
      <c r="J32" s="35"/>
      <c r="K32" s="35" t="s">
        <v>54</v>
      </c>
      <c r="L32" s="35"/>
      <c r="M32" s="35" t="s">
        <v>40</v>
      </c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</row>
    <row r="33" spans="1:24" s="1" customFormat="1" ht="19.149999999999999" customHeight="1" x14ac:dyDescent="0.3">
      <c r="A33" s="47" t="s">
        <v>14</v>
      </c>
      <c r="B33" s="35" t="s">
        <v>41</v>
      </c>
      <c r="C33" s="35" t="s">
        <v>41</v>
      </c>
      <c r="D33" s="35" t="s">
        <v>41</v>
      </c>
      <c r="E33" s="35" t="s">
        <v>54</v>
      </c>
      <c r="F33" s="35"/>
      <c r="G33" s="35" t="s">
        <v>54</v>
      </c>
      <c r="H33" s="35"/>
      <c r="I33" s="35" t="s">
        <v>54</v>
      </c>
      <c r="J33" s="35"/>
      <c r="K33" s="35" t="s">
        <v>54</v>
      </c>
      <c r="L33" s="35"/>
      <c r="M33" s="35" t="s">
        <v>41</v>
      </c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</row>
    <row r="34" spans="1:24" s="1" customFormat="1" ht="19.149999999999999" customHeight="1" x14ac:dyDescent="0.3">
      <c r="A34" s="47" t="s">
        <v>103</v>
      </c>
      <c r="B34" s="65" t="s">
        <v>41</v>
      </c>
      <c r="C34" s="65" t="s">
        <v>41</v>
      </c>
      <c r="D34" s="65" t="s">
        <v>41</v>
      </c>
      <c r="E34" s="35" t="s">
        <v>54</v>
      </c>
      <c r="F34" s="35"/>
      <c r="G34" s="35" t="s">
        <v>54</v>
      </c>
      <c r="H34" s="35"/>
      <c r="I34" s="35" t="s">
        <v>54</v>
      </c>
      <c r="J34" s="35"/>
      <c r="K34" s="35" t="s">
        <v>54</v>
      </c>
      <c r="L34" s="35"/>
      <c r="M34" s="58">
        <v>2</v>
      </c>
      <c r="N34" s="35"/>
      <c r="O34" s="35"/>
      <c r="P34" s="35"/>
      <c r="Q34" s="65" t="s">
        <v>41</v>
      </c>
      <c r="R34" s="35"/>
      <c r="S34" s="35"/>
      <c r="T34" s="35"/>
      <c r="U34" s="35"/>
      <c r="V34" s="35"/>
      <c r="W34" s="35"/>
      <c r="X34" s="35"/>
    </row>
    <row r="35" spans="1:24" s="1" customFormat="1" ht="19.149999999999999" customHeight="1" x14ac:dyDescent="0.3">
      <c r="A35" s="48" t="s">
        <v>15</v>
      </c>
      <c r="B35" s="51" t="s">
        <v>54</v>
      </c>
      <c r="C35" s="59">
        <v>560</v>
      </c>
      <c r="D35" s="59">
        <v>400</v>
      </c>
      <c r="E35" s="66">
        <v>170</v>
      </c>
      <c r="F35" s="51"/>
      <c r="G35" s="59">
        <v>500</v>
      </c>
      <c r="H35" s="51"/>
      <c r="I35" s="59">
        <v>2300</v>
      </c>
      <c r="J35" s="51"/>
      <c r="K35" s="66">
        <v>140</v>
      </c>
      <c r="L35" s="51"/>
      <c r="M35" s="59" t="s">
        <v>100</v>
      </c>
      <c r="N35" s="51"/>
      <c r="O35" s="51" t="s">
        <v>54</v>
      </c>
      <c r="P35" s="51"/>
      <c r="Q35" s="51"/>
      <c r="R35" s="51"/>
      <c r="S35" s="51"/>
      <c r="T35" s="51"/>
      <c r="U35" s="51"/>
      <c r="V35" s="51"/>
      <c r="W35" s="51"/>
      <c r="X35" s="51"/>
    </row>
    <row r="36" spans="1:24" s="1" customFormat="1" ht="19.149999999999999" customHeight="1" x14ac:dyDescent="0.3">
      <c r="A36" s="48" t="s">
        <v>105</v>
      </c>
      <c r="B36" s="51" t="s">
        <v>54</v>
      </c>
      <c r="C36" s="66" t="s">
        <v>40</v>
      </c>
      <c r="D36" s="66" t="s">
        <v>40</v>
      </c>
      <c r="E36" s="51" t="s">
        <v>54</v>
      </c>
      <c r="F36" s="51"/>
      <c r="G36" s="51" t="s">
        <v>54</v>
      </c>
      <c r="H36" s="51"/>
      <c r="I36" s="51" t="s">
        <v>54</v>
      </c>
      <c r="J36" s="51"/>
      <c r="K36" s="51" t="s">
        <v>54</v>
      </c>
      <c r="L36" s="51"/>
      <c r="M36" s="51" t="s">
        <v>41</v>
      </c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</row>
    <row r="37" spans="1:24" s="1" customFormat="1" ht="19.149999999999999" customHeight="1" x14ac:dyDescent="0.3">
      <c r="A37" s="48" t="s">
        <v>16</v>
      </c>
      <c r="B37" s="51" t="s">
        <v>54</v>
      </c>
      <c r="C37" s="51" t="s">
        <v>41</v>
      </c>
      <c r="D37" s="51" t="s">
        <v>41</v>
      </c>
      <c r="E37" s="51">
        <f>-E35</f>
        <v>-170</v>
      </c>
      <c r="F37" s="51"/>
      <c r="G37" s="51" t="s">
        <v>54</v>
      </c>
      <c r="H37" s="51"/>
      <c r="I37" s="51" t="s">
        <v>54</v>
      </c>
      <c r="J37" s="51"/>
      <c r="K37" s="51" t="s">
        <v>54</v>
      </c>
      <c r="L37" s="51"/>
      <c r="M37" s="51" t="s">
        <v>41</v>
      </c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</row>
    <row r="38" spans="1:24" s="1" customFormat="1" ht="19.149999999999999" customHeight="1" x14ac:dyDescent="0.3">
      <c r="A38" s="48" t="s">
        <v>102</v>
      </c>
      <c r="B38" s="51" t="s">
        <v>54</v>
      </c>
      <c r="C38" s="66" t="s">
        <v>41</v>
      </c>
      <c r="D38" s="66" t="s">
        <v>41</v>
      </c>
      <c r="E38" s="51" t="s">
        <v>54</v>
      </c>
      <c r="F38" s="51"/>
      <c r="G38" s="51" t="s">
        <v>54</v>
      </c>
      <c r="H38" s="51"/>
      <c r="I38" s="51" t="s">
        <v>54</v>
      </c>
      <c r="J38" s="51"/>
      <c r="K38" s="51" t="s">
        <v>54</v>
      </c>
      <c r="L38" s="51"/>
      <c r="M38" s="59">
        <v>3</v>
      </c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</row>
    <row r="39" spans="1:24" ht="19.149999999999999" customHeight="1" x14ac:dyDescent="0.3">
      <c r="A39" s="26" t="s">
        <v>17</v>
      </c>
      <c r="B39" s="35" t="s">
        <v>54</v>
      </c>
      <c r="C39" s="58" t="s">
        <v>42</v>
      </c>
      <c r="D39" s="58">
        <v>33000</v>
      </c>
      <c r="E39" s="64" t="s">
        <v>56</v>
      </c>
      <c r="F39" s="50"/>
      <c r="G39" s="58">
        <v>5000</v>
      </c>
      <c r="H39" s="50"/>
      <c r="I39" s="69">
        <v>2800</v>
      </c>
      <c r="J39" s="50"/>
      <c r="K39" s="58" t="s">
        <v>94</v>
      </c>
      <c r="L39" s="50"/>
      <c r="M39" s="64" t="s">
        <v>100</v>
      </c>
      <c r="N39" s="50"/>
      <c r="O39" s="35" t="s">
        <v>54</v>
      </c>
      <c r="P39" s="50"/>
      <c r="Q39" s="35"/>
      <c r="R39" s="35"/>
      <c r="S39" s="35"/>
      <c r="T39" s="35"/>
      <c r="U39" s="35"/>
      <c r="V39" s="35"/>
      <c r="W39" s="35"/>
      <c r="X39" s="35"/>
    </row>
    <row r="40" spans="1:24" ht="19.149999999999999" customHeight="1" x14ac:dyDescent="0.3">
      <c r="A40" s="26" t="s">
        <v>106</v>
      </c>
      <c r="B40" s="35" t="s">
        <v>54</v>
      </c>
      <c r="C40" s="65" t="s">
        <v>40</v>
      </c>
      <c r="D40" s="65" t="s">
        <v>40</v>
      </c>
      <c r="E40" s="35" t="s">
        <v>54</v>
      </c>
      <c r="F40" s="35"/>
      <c r="G40" s="35" t="s">
        <v>54</v>
      </c>
      <c r="H40" s="35"/>
      <c r="I40" s="35" t="s">
        <v>54</v>
      </c>
      <c r="J40" s="35"/>
      <c r="K40" s="35" t="s">
        <v>54</v>
      </c>
      <c r="L40" s="35"/>
      <c r="M40" s="35" t="s">
        <v>41</v>
      </c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</row>
    <row r="41" spans="1:24" ht="19.149999999999999" customHeight="1" x14ac:dyDescent="0.3">
      <c r="A41" s="26" t="s">
        <v>18</v>
      </c>
      <c r="B41" s="35" t="s">
        <v>54</v>
      </c>
      <c r="C41" s="51" t="s">
        <v>77</v>
      </c>
      <c r="D41" s="51" t="s">
        <v>78</v>
      </c>
      <c r="E41" s="35" t="s">
        <v>54</v>
      </c>
      <c r="F41" s="35"/>
      <c r="G41" s="35" t="s">
        <v>54</v>
      </c>
      <c r="H41" s="35"/>
      <c r="I41" s="35" t="s">
        <v>54</v>
      </c>
      <c r="J41" s="35"/>
      <c r="K41" s="35" t="s">
        <v>54</v>
      </c>
      <c r="L41" s="35"/>
      <c r="M41" s="35" t="s">
        <v>41</v>
      </c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</row>
    <row r="42" spans="1:24" ht="19.149999999999999" customHeight="1" x14ac:dyDescent="0.3">
      <c r="A42" s="26" t="s">
        <v>101</v>
      </c>
      <c r="B42" s="35" t="s">
        <v>54</v>
      </c>
      <c r="C42" s="35" t="s">
        <v>41</v>
      </c>
      <c r="D42" s="35" t="s">
        <v>41</v>
      </c>
      <c r="E42" s="35" t="s">
        <v>54</v>
      </c>
      <c r="F42" s="35"/>
      <c r="G42" s="35" t="s">
        <v>54</v>
      </c>
      <c r="H42" s="35"/>
      <c r="I42" s="35" t="s">
        <v>54</v>
      </c>
      <c r="J42" s="35"/>
      <c r="K42" s="35" t="s">
        <v>54</v>
      </c>
      <c r="L42" s="35"/>
      <c r="M42" s="58">
        <v>7</v>
      </c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</row>
    <row r="43" spans="1:24" ht="19.149999999999999" customHeight="1" x14ac:dyDescent="0.3">
      <c r="A43" s="27" t="s">
        <v>23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</row>
    <row r="44" spans="1:24" s="1" customFormat="1" ht="19.149999999999999" customHeight="1" x14ac:dyDescent="0.3">
      <c r="A44" s="24" t="s">
        <v>84</v>
      </c>
      <c r="B44" s="54"/>
      <c r="C44" s="67" t="s">
        <v>37</v>
      </c>
      <c r="D44" s="67" t="s">
        <v>37</v>
      </c>
      <c r="E44" s="67" t="s">
        <v>37</v>
      </c>
      <c r="F44" s="35"/>
      <c r="G44" s="35" t="s">
        <v>75</v>
      </c>
      <c r="H44" s="55"/>
      <c r="I44" s="67" t="s">
        <v>37</v>
      </c>
      <c r="J44" s="54"/>
      <c r="K44" s="57" t="s">
        <v>75</v>
      </c>
      <c r="L44" s="54"/>
      <c r="M44" s="57" t="s">
        <v>75</v>
      </c>
      <c r="N44" s="54"/>
      <c r="O44" s="35"/>
      <c r="P44" s="54"/>
      <c r="Q44" s="35" t="s">
        <v>75</v>
      </c>
      <c r="R44" s="54"/>
      <c r="S44" s="35">
        <v>50</v>
      </c>
      <c r="T44" s="35" t="s">
        <v>119</v>
      </c>
      <c r="U44" s="35"/>
      <c r="V44" s="35"/>
      <c r="W44" s="35"/>
      <c r="X44" s="35"/>
    </row>
    <row r="45" spans="1:24" s="1" customFormat="1" ht="19.149999999999999" customHeight="1" x14ac:dyDescent="0.3">
      <c r="A45" s="70" t="s">
        <v>120</v>
      </c>
      <c r="B45" s="54"/>
      <c r="C45" s="60" t="s">
        <v>38</v>
      </c>
      <c r="D45" s="61" t="s">
        <v>45</v>
      </c>
      <c r="E45" s="61" t="s">
        <v>53</v>
      </c>
      <c r="F45" s="54"/>
      <c r="G45" s="54" t="s">
        <v>73</v>
      </c>
      <c r="H45" s="54"/>
      <c r="I45" s="54" t="s">
        <v>45</v>
      </c>
      <c r="J45" s="54"/>
      <c r="K45" s="54">
        <v>15</v>
      </c>
      <c r="L45" s="54"/>
      <c r="M45" s="54">
        <v>18</v>
      </c>
      <c r="N45" s="54"/>
      <c r="O45" s="54"/>
      <c r="P45" s="54"/>
      <c r="Q45" s="54">
        <v>20</v>
      </c>
      <c r="R45" s="54"/>
      <c r="S45" s="54" t="s">
        <v>45</v>
      </c>
      <c r="T45" s="54">
        <v>73</v>
      </c>
      <c r="U45" s="54"/>
      <c r="V45" s="54"/>
      <c r="W45" s="54"/>
      <c r="X45" s="54"/>
    </row>
    <row r="46" spans="1:24" s="1" customFormat="1" ht="19.149999999999999" customHeight="1" x14ac:dyDescent="0.3">
      <c r="A46" s="24" t="s">
        <v>85</v>
      </c>
      <c r="B46" s="51"/>
      <c r="C46" s="67" t="s">
        <v>37</v>
      </c>
      <c r="D46" s="67" t="s">
        <v>37</v>
      </c>
      <c r="E46" s="67" t="s">
        <v>37</v>
      </c>
      <c r="F46" s="81"/>
      <c r="G46" s="82" t="s">
        <v>37</v>
      </c>
      <c r="H46" s="81"/>
      <c r="I46" s="83" t="s">
        <v>75</v>
      </c>
      <c r="J46" s="81"/>
      <c r="K46" s="83" t="s">
        <v>75</v>
      </c>
      <c r="L46" s="81"/>
      <c r="M46" s="83" t="s">
        <v>75</v>
      </c>
      <c r="N46" s="51"/>
      <c r="O46" s="51"/>
      <c r="P46" s="51"/>
      <c r="Q46" s="35" t="s">
        <v>75</v>
      </c>
      <c r="R46" s="51"/>
      <c r="S46" s="51" t="s">
        <v>45</v>
      </c>
      <c r="T46" s="51" t="s">
        <v>119</v>
      </c>
      <c r="U46" s="51"/>
      <c r="V46" s="51"/>
      <c r="W46" s="51"/>
      <c r="X46" s="51"/>
    </row>
    <row r="47" spans="1:24" s="1" customFormat="1" ht="19.149999999999999" customHeight="1" x14ac:dyDescent="0.3">
      <c r="A47" s="70" t="s">
        <v>121</v>
      </c>
      <c r="B47" s="51"/>
      <c r="C47" s="62" t="s">
        <v>39</v>
      </c>
      <c r="D47" s="61" t="s">
        <v>39</v>
      </c>
      <c r="E47" s="62" t="s">
        <v>38</v>
      </c>
      <c r="F47" s="51"/>
      <c r="G47" s="51" t="s">
        <v>74</v>
      </c>
      <c r="H47" s="51"/>
      <c r="I47" s="51">
        <v>76</v>
      </c>
      <c r="J47" s="51"/>
      <c r="K47" s="51">
        <v>37</v>
      </c>
      <c r="L47" s="51"/>
      <c r="M47" s="51">
        <v>6</v>
      </c>
      <c r="N47" s="51"/>
      <c r="O47" s="51"/>
      <c r="P47" s="51"/>
      <c r="Q47" s="51">
        <v>10</v>
      </c>
      <c r="R47" s="51"/>
      <c r="S47" s="51">
        <v>2</v>
      </c>
      <c r="T47" s="51">
        <v>48</v>
      </c>
      <c r="U47" s="51"/>
      <c r="V47" s="51"/>
      <c r="W47" s="51"/>
      <c r="X47" s="51"/>
    </row>
    <row r="48" spans="1:24" ht="19.149999999999999" customHeight="1" x14ac:dyDescent="0.3">
      <c r="A48" s="79" t="s">
        <v>86</v>
      </c>
      <c r="B48" s="54"/>
      <c r="C48" s="67" t="s">
        <v>37</v>
      </c>
      <c r="D48" s="67" t="s">
        <v>37</v>
      </c>
      <c r="E48" s="67" t="s">
        <v>37</v>
      </c>
      <c r="F48" s="54"/>
      <c r="G48" s="67" t="s">
        <v>37</v>
      </c>
      <c r="H48" s="54"/>
      <c r="I48" s="57" t="s">
        <v>75</v>
      </c>
      <c r="J48" s="54"/>
      <c r="K48" s="57" t="s">
        <v>75</v>
      </c>
      <c r="L48" s="54"/>
      <c r="M48" s="57" t="s">
        <v>75</v>
      </c>
      <c r="N48" s="54"/>
      <c r="O48" s="54"/>
      <c r="P48" s="54"/>
      <c r="Q48" s="35" t="s">
        <v>75</v>
      </c>
      <c r="R48" s="54"/>
      <c r="S48" s="54" t="s">
        <v>45</v>
      </c>
      <c r="T48" s="54" t="s">
        <v>119</v>
      </c>
      <c r="U48" s="54"/>
      <c r="V48" s="54"/>
      <c r="W48" s="54"/>
      <c r="X48" s="54"/>
    </row>
    <row r="49" spans="1:24" ht="19.149999999999999" customHeight="1" x14ac:dyDescent="0.3">
      <c r="A49" s="70" t="s">
        <v>122</v>
      </c>
      <c r="B49" s="54"/>
      <c r="C49" s="61" t="s">
        <v>39</v>
      </c>
      <c r="D49" s="61" t="s">
        <v>39</v>
      </c>
      <c r="E49" s="54" t="s">
        <v>38</v>
      </c>
      <c r="F49" s="54"/>
      <c r="G49" s="54" t="s">
        <v>74</v>
      </c>
      <c r="H49" s="54"/>
      <c r="I49" s="54">
        <v>80</v>
      </c>
      <c r="J49" s="54"/>
      <c r="K49" s="54">
        <v>10</v>
      </c>
      <c r="L49" s="54"/>
      <c r="M49" s="54" t="s">
        <v>99</v>
      </c>
      <c r="N49" s="54"/>
      <c r="O49" s="54"/>
      <c r="P49" s="54"/>
      <c r="Q49" s="54">
        <v>15</v>
      </c>
      <c r="R49" s="54"/>
      <c r="S49" s="54">
        <v>40</v>
      </c>
      <c r="T49" s="54">
        <v>44</v>
      </c>
      <c r="U49" s="54"/>
      <c r="V49" s="54"/>
      <c r="W49" s="54"/>
      <c r="X49" s="54"/>
    </row>
    <row r="50" spans="1:24" ht="19.149999999999999" customHeight="1" x14ac:dyDescent="0.3">
      <c r="A50" s="71" t="s">
        <v>87</v>
      </c>
      <c r="B50" s="35"/>
      <c r="C50" s="35" t="s">
        <v>41</v>
      </c>
      <c r="D50" s="35" t="s">
        <v>41</v>
      </c>
      <c r="E50" s="35" t="s">
        <v>41</v>
      </c>
      <c r="F50" s="35"/>
      <c r="G50" s="35" t="s">
        <v>41</v>
      </c>
      <c r="H50" s="35"/>
      <c r="I50" s="35" t="s">
        <v>41</v>
      </c>
      <c r="J50" s="35"/>
      <c r="K50" s="35" t="s">
        <v>41</v>
      </c>
      <c r="L50" s="35"/>
      <c r="M50" s="54" t="s">
        <v>41</v>
      </c>
      <c r="N50" s="35"/>
      <c r="O50" s="35"/>
      <c r="P50" s="35"/>
      <c r="Q50" s="35" t="s">
        <v>41</v>
      </c>
      <c r="R50" s="35"/>
      <c r="S50" s="35" t="s">
        <v>41</v>
      </c>
      <c r="T50" s="35" t="s">
        <v>41</v>
      </c>
      <c r="U50" s="35"/>
      <c r="V50" s="35"/>
      <c r="W50" s="35"/>
      <c r="X50" s="35"/>
    </row>
    <row r="51" spans="1:24" s="1" customFormat="1" ht="19.149999999999999" customHeight="1" x14ac:dyDescent="0.3">
      <c r="A51" s="71" t="s">
        <v>88</v>
      </c>
      <c r="B51" s="54"/>
      <c r="C51" s="54" t="s">
        <v>41</v>
      </c>
      <c r="D51" s="54" t="s">
        <v>41</v>
      </c>
      <c r="E51" s="54" t="s">
        <v>41</v>
      </c>
      <c r="F51" s="54"/>
      <c r="G51" s="54" t="s">
        <v>41</v>
      </c>
      <c r="H51" s="54"/>
      <c r="I51" s="54" t="s">
        <v>41</v>
      </c>
      <c r="J51" s="54"/>
      <c r="K51" s="54" t="s">
        <v>41</v>
      </c>
      <c r="L51" s="54"/>
      <c r="M51" s="76" t="s">
        <v>113</v>
      </c>
      <c r="N51" s="54"/>
      <c r="O51" s="54"/>
      <c r="P51" s="54"/>
      <c r="Q51" s="54" t="s">
        <v>41</v>
      </c>
      <c r="R51" s="54"/>
      <c r="S51" s="54" t="s">
        <v>41</v>
      </c>
      <c r="T51" s="54" t="s">
        <v>41</v>
      </c>
      <c r="U51" s="54"/>
      <c r="V51" s="54"/>
      <c r="W51" s="54"/>
      <c r="X51" s="54"/>
    </row>
    <row r="52" spans="1:24" s="1" customFormat="1" ht="19.149999999999999" customHeight="1" x14ac:dyDescent="0.3">
      <c r="A52" s="71" t="s">
        <v>89</v>
      </c>
      <c r="B52" s="54"/>
      <c r="C52" s="54" t="s">
        <v>41</v>
      </c>
      <c r="D52" s="60" t="s">
        <v>41</v>
      </c>
      <c r="E52" s="54" t="s">
        <v>41</v>
      </c>
      <c r="F52" s="54"/>
      <c r="G52" s="54" t="s">
        <v>41</v>
      </c>
      <c r="H52" s="54"/>
      <c r="I52" s="54" t="s">
        <v>41</v>
      </c>
      <c r="J52" s="54"/>
      <c r="K52" s="54" t="s">
        <v>41</v>
      </c>
      <c r="L52" s="54"/>
      <c r="M52" s="76" t="s">
        <v>113</v>
      </c>
      <c r="N52" s="54"/>
      <c r="O52" s="54"/>
      <c r="P52" s="54"/>
      <c r="Q52" s="54" t="s">
        <v>41</v>
      </c>
      <c r="R52" s="54"/>
      <c r="S52" s="54" t="s">
        <v>41</v>
      </c>
      <c r="T52" s="54" t="s">
        <v>41</v>
      </c>
      <c r="U52" s="54"/>
      <c r="V52" s="54"/>
      <c r="W52" s="54"/>
      <c r="X52" s="54"/>
    </row>
    <row r="53" spans="1:24" ht="19.149999999999999" customHeight="1" x14ac:dyDescent="0.3">
      <c r="A53" s="29" t="s">
        <v>24</v>
      </c>
      <c r="B53" s="56" t="s">
        <v>25</v>
      </c>
      <c r="C53" s="56" t="s">
        <v>25</v>
      </c>
      <c r="D53" s="56" t="s">
        <v>25</v>
      </c>
      <c r="E53" s="56" t="s">
        <v>25</v>
      </c>
      <c r="F53" s="7"/>
      <c r="G53" s="56" t="s">
        <v>25</v>
      </c>
      <c r="H53" s="7"/>
      <c r="I53" s="56" t="s">
        <v>25</v>
      </c>
      <c r="J53" s="7"/>
      <c r="K53" s="56" t="s">
        <v>25</v>
      </c>
      <c r="L53" s="7"/>
      <c r="M53" s="56" t="s">
        <v>25</v>
      </c>
      <c r="N53" s="7"/>
      <c r="O53" s="7" t="s">
        <v>107</v>
      </c>
      <c r="P53" s="7"/>
      <c r="Q53" s="78" t="s">
        <v>25</v>
      </c>
      <c r="R53" s="7"/>
      <c r="S53" s="78" t="s">
        <v>25</v>
      </c>
      <c r="T53" s="78" t="s">
        <v>118</v>
      </c>
      <c r="U53" s="7"/>
      <c r="V53" s="7"/>
      <c r="W53" s="7"/>
      <c r="X53" s="7"/>
    </row>
    <row r="54" spans="1:24" x14ac:dyDescent="0.25">
      <c r="B54" s="1"/>
    </row>
    <row r="55" spans="1:24" x14ac:dyDescent="0.25">
      <c r="B55" s="1"/>
    </row>
    <row r="56" spans="1:24" x14ac:dyDescent="0.25">
      <c r="B56" s="1"/>
    </row>
  </sheetData>
  <hyperlinks>
    <hyperlink ref="A13" r:id="rId1" display="Windrichtung (°)"/>
  </hyperlinks>
  <pageMargins left="0.7" right="0.7" top="0.78740157499999996" bottom="0.78740157499999996" header="0.3" footer="0.3"/>
  <pageSetup paperSize="9" scale="17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6" sqref="G6"/>
    </sheetView>
  </sheetViews>
  <sheetFormatPr baseColWidth="10" defaultRowHeight="15" x14ac:dyDescent="0.25"/>
  <cols>
    <col min="1" max="1" width="23.85546875" customWidth="1"/>
    <col min="2" max="2" width="15.5703125" customWidth="1"/>
  </cols>
  <sheetData>
    <row r="1" spans="1:7" x14ac:dyDescent="0.25">
      <c r="A1" s="84" t="s">
        <v>7</v>
      </c>
      <c r="B1" s="84"/>
      <c r="C1" s="84"/>
    </row>
    <row r="2" spans="1:7" x14ac:dyDescent="0.25">
      <c r="A2" s="84"/>
      <c r="B2" s="84"/>
      <c r="C2" s="84"/>
    </row>
    <row r="3" spans="1:7" s="1" customFormat="1" x14ac:dyDescent="0.25">
      <c r="A3" s="9" t="s">
        <v>8</v>
      </c>
      <c r="B3" s="10"/>
      <c r="C3" s="10"/>
      <c r="D3" s="11"/>
      <c r="E3" s="11"/>
      <c r="F3" s="11"/>
      <c r="G3" s="11"/>
    </row>
    <row r="4" spans="1:7" x14ac:dyDescent="0.25">
      <c r="A4" t="s">
        <v>9</v>
      </c>
      <c r="C4" s="1"/>
      <c r="D4" s="1"/>
    </row>
    <row r="5" spans="1:7" x14ac:dyDescent="0.25">
      <c r="A5" s="3" t="s">
        <v>6</v>
      </c>
      <c r="B5" s="8"/>
      <c r="C5" s="8"/>
      <c r="D5" s="12"/>
      <c r="E5" s="8"/>
      <c r="F5" s="8"/>
      <c r="G5" s="8"/>
    </row>
    <row r="6" spans="1:7" x14ac:dyDescent="0.25">
      <c r="A6" s="4" t="s">
        <v>4</v>
      </c>
    </row>
    <row r="7" spans="1:7" x14ac:dyDescent="0.25">
      <c r="A7" s="2" t="s">
        <v>3</v>
      </c>
    </row>
  </sheetData>
  <mergeCells count="1">
    <mergeCell ref="A1:C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Messungen</vt:lpstr>
      <vt:lpstr>Bemerkungen ausserhalb Messunge</vt:lpstr>
      <vt:lpstr>Tabelle3</vt:lpstr>
      <vt:lpstr>Messungen!Druckbereich</vt:lpstr>
    </vt:vector>
  </TitlesOfParts>
  <Company>Inselspital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Rolli, Eveline</dc:creator>
  <cp:lastModifiedBy>Surial, Bernard</cp:lastModifiedBy>
  <cp:lastPrinted>2018-07-10T13:41:41Z</cp:lastPrinted>
  <dcterms:created xsi:type="dcterms:W3CDTF">2017-08-09T11:07:43Z</dcterms:created>
  <dcterms:modified xsi:type="dcterms:W3CDTF">2020-07-16T12:04:20Z</dcterms:modified>
</cp:coreProperties>
</file>