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50" xr2:uid="{00000000-000D-0000-FFFF-FFFF00000000}"/>
  </bookViews>
  <sheets>
    <sheet name="mean_median_new" sheetId="9" r:id="rId1"/>
    <sheet name="completion_time_new" sheetId="10" r:id="rId2"/>
    <sheet name="full_completion_time_new" sheetId="11" r:id="rId3"/>
    <sheet name="Sheet2" sheetId="8" r:id="rId4"/>
    <sheet name="Sheet1" sheetId="1" r:id="rId5"/>
    <sheet name="completion_time" sheetId="5" r:id="rId6"/>
    <sheet name="Sheet4" sheetId="13" r:id="rId7"/>
    <sheet name="Sheet5" sheetId="14" r:id="rId8"/>
    <sheet name="Sheet3" sheetId="12" r:id="rId9"/>
    <sheet name="full_completion_time" sheetId="6" r:id="rId10"/>
    <sheet name="mean_median" sheetId="2" r:id="rId11"/>
    <sheet name="mean_median1" sheetId="7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8" l="1"/>
  <c r="D32" i="8"/>
  <c r="D31" i="8"/>
  <c r="D30" i="8"/>
  <c r="D29" i="8"/>
  <c r="G17" i="8"/>
  <c r="F17" i="8"/>
  <c r="E17" i="8"/>
  <c r="D17" i="8"/>
  <c r="C17" i="8"/>
  <c r="B17" i="8"/>
  <c r="A17" i="8"/>
  <c r="G8" i="8"/>
  <c r="F8" i="8"/>
  <c r="E8" i="8"/>
  <c r="D8" i="8"/>
  <c r="C8" i="8"/>
  <c r="B8" i="8"/>
  <c r="A8" i="8"/>
  <c r="E12" i="1" l="1"/>
  <c r="D35" i="1" l="1"/>
  <c r="D34" i="1"/>
  <c r="D33" i="1"/>
  <c r="D32" i="1"/>
  <c r="D31" i="1"/>
  <c r="D27" i="1"/>
  <c r="D26" i="1"/>
  <c r="B12" i="1" l="1"/>
  <c r="H12" i="1"/>
  <c r="G12" i="1"/>
  <c r="F12" i="1"/>
  <c r="D12" i="1"/>
  <c r="C12" i="1"/>
  <c r="A12" i="1"/>
  <c r="H5" i="1"/>
  <c r="G5" i="1"/>
  <c r="F5" i="1"/>
  <c r="B5" i="1"/>
  <c r="A5" i="1"/>
</calcChain>
</file>

<file path=xl/sharedStrings.xml><?xml version="1.0" encoding="utf-8"?>
<sst xmlns="http://schemas.openxmlformats.org/spreadsheetml/2006/main" count="82" uniqueCount="24">
  <si>
    <t>mean</t>
  </si>
  <si>
    <t>median</t>
  </si>
  <si>
    <t>time BA</t>
  </si>
  <si>
    <t>time HTA</t>
  </si>
  <si>
    <t>time GGTA</t>
  </si>
  <si>
    <t>fix</t>
  </si>
  <si>
    <t>approach 1</t>
  </si>
  <si>
    <t>approach 2</t>
  </si>
  <si>
    <t>approach2</t>
  </si>
  <si>
    <t>approach1</t>
  </si>
  <si>
    <t>BA</t>
  </si>
  <si>
    <t>HTA</t>
  </si>
  <si>
    <t>GGTA</t>
  </si>
  <si>
    <t>HGTA</t>
  </si>
  <si>
    <t>completion time</t>
  </si>
  <si>
    <t>time LTA</t>
  </si>
  <si>
    <t>time LLA</t>
  </si>
  <si>
    <t>LTA</t>
  </si>
  <si>
    <t>LLA</t>
  </si>
  <si>
    <t xml:space="preserve"> ap1</t>
  </si>
  <si>
    <t>ap2</t>
  </si>
  <si>
    <t>Completion Time</t>
  </si>
  <si>
    <t>4-point calibration</t>
  </si>
  <si>
    <t>9-point 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</si>
</sst>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3.xml"/><Relationship Id="rId12" Type="http://schemas.openxmlformats.org/officeDocument/2006/relationships/chartsheet" Target="chartsheets/sheet7.xml"/><Relationship Id="rId2" Type="http://schemas.openxmlformats.org/officeDocument/2006/relationships/chartsheet" Target="chartsheets/sheet2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4.xml"/><Relationship Id="rId11" Type="http://schemas.openxmlformats.org/officeDocument/2006/relationships/chartsheet" Target="chartsheets/sheet6.xml"/><Relationship Id="rId5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5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5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Sheet2!$B$19</c:f>
              <c:strCache>
                <c:ptCount val="1"/>
                <c:pt idx="0">
                  <c:v>4-point calibration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Sheet2!$A$20:$A$21</c:f>
              <c:strCache>
                <c:ptCount val="2"/>
                <c:pt idx="0">
                  <c:v>mean</c:v>
                </c:pt>
                <c:pt idx="1">
                  <c:v>median</c:v>
                </c:pt>
              </c:strCache>
            </c:strRef>
          </c:cat>
          <c:val>
            <c:numRef>
              <c:f>Sheet2!$B$20:$B$21</c:f>
              <c:numCache>
                <c:formatCode>General</c:formatCode>
                <c:ptCount val="2"/>
                <c:pt idx="0">
                  <c:v>0.17</c:v>
                </c:pt>
                <c:pt idx="1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8-4D63-96BA-8CF36AF11B4E}"/>
            </c:ext>
          </c:extLst>
        </c:ser>
        <c:ser>
          <c:idx val="1"/>
          <c:order val="1"/>
          <c:tx>
            <c:strRef>
              <c:f>Sheet2!$C$19</c:f>
              <c:strCache>
                <c:ptCount val="1"/>
                <c:pt idx="0">
                  <c:v>9-point calibration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Sheet2!$A$20:$A$21</c:f>
              <c:strCache>
                <c:ptCount val="2"/>
                <c:pt idx="0">
                  <c:v>mean</c:v>
                </c:pt>
                <c:pt idx="1">
                  <c:v>median</c:v>
                </c:pt>
              </c:strCache>
            </c:strRef>
          </c:cat>
          <c:val>
            <c:numRef>
              <c:f>Sheet2!$C$20:$C$21</c:f>
              <c:numCache>
                <c:formatCode>General</c:formatCode>
                <c:ptCount val="2"/>
                <c:pt idx="0">
                  <c:v>0.19</c:v>
                </c:pt>
                <c:pt idx="1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B8-4D63-96BA-8CF36AF11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166840"/>
        <c:axId val="457166512"/>
      </c:barChart>
      <c:catAx>
        <c:axId val="45716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66512"/>
        <c:crosses val="autoZero"/>
        <c:auto val="1"/>
        <c:lblAlgn val="ctr"/>
        <c:lblOffset val="100"/>
        <c:noMultiLvlLbl val="0"/>
      </c:catAx>
      <c:valAx>
        <c:axId val="45716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Distance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6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Sheet2!$B$23</c:f>
              <c:strCache>
                <c:ptCount val="1"/>
                <c:pt idx="0">
                  <c:v>4-point calibration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Sheet2!$A$24:$A$26</c:f>
              <c:strCache>
                <c:ptCount val="3"/>
                <c:pt idx="0">
                  <c:v>LTA</c:v>
                </c:pt>
                <c:pt idx="1">
                  <c:v>LLA</c:v>
                </c:pt>
                <c:pt idx="2">
                  <c:v>GGTA</c:v>
                </c:pt>
              </c:strCache>
            </c:strRef>
          </c:cat>
          <c:val>
            <c:numRef>
              <c:f>Sheet2!$B$24:$B$26</c:f>
              <c:numCache>
                <c:formatCode>General</c:formatCode>
                <c:ptCount val="3"/>
                <c:pt idx="0">
                  <c:v>41.3</c:v>
                </c:pt>
                <c:pt idx="1">
                  <c:v>41.84</c:v>
                </c:pt>
                <c:pt idx="2">
                  <c:v>31.69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1-4CF5-A2C1-D81341E8CA35}"/>
            </c:ext>
          </c:extLst>
        </c:ser>
        <c:ser>
          <c:idx val="1"/>
          <c:order val="1"/>
          <c:tx>
            <c:strRef>
              <c:f>Sheet2!$C$23</c:f>
              <c:strCache>
                <c:ptCount val="1"/>
                <c:pt idx="0">
                  <c:v>9-point calibration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Sheet2!$A$24:$A$26</c:f>
              <c:strCache>
                <c:ptCount val="3"/>
                <c:pt idx="0">
                  <c:v>LTA</c:v>
                </c:pt>
                <c:pt idx="1">
                  <c:v>LLA</c:v>
                </c:pt>
                <c:pt idx="2">
                  <c:v>GGTA</c:v>
                </c:pt>
              </c:strCache>
            </c:strRef>
          </c:cat>
          <c:val>
            <c:numRef>
              <c:f>Sheet2!$C$24:$C$26</c:f>
              <c:numCache>
                <c:formatCode>General</c:formatCode>
                <c:ptCount val="3"/>
                <c:pt idx="0">
                  <c:v>33.29</c:v>
                </c:pt>
                <c:pt idx="1">
                  <c:v>41.1</c:v>
                </c:pt>
                <c:pt idx="2">
                  <c:v>34.47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1-4CF5-A2C1-D81341E8C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340920"/>
        <c:axId val="486337312"/>
      </c:barChart>
      <c:catAx>
        <c:axId val="48634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37312"/>
        <c:crosses val="autoZero"/>
        <c:auto val="1"/>
        <c:lblAlgn val="ctr"/>
        <c:lblOffset val="100"/>
        <c:noMultiLvlLbl val="0"/>
      </c:catAx>
      <c:valAx>
        <c:axId val="48633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Completion Times</a:t>
                </a:r>
              </a:p>
              <a:p>
                <a:pPr>
                  <a:defRPr sz="1800"/>
                </a:pPr>
                <a:r>
                  <a:rPr lang="en-US" sz="1800" baseline="0"/>
                  <a:t>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4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Sheet2!$B$35</c:f>
              <c:strCache>
                <c:ptCount val="1"/>
                <c:pt idx="0">
                  <c:v>Completion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Sheet2!$A$36:$A$40</c:f>
              <c:strCache>
                <c:ptCount val="5"/>
                <c:pt idx="0">
                  <c:v>BA</c:v>
                </c:pt>
                <c:pt idx="1">
                  <c:v>HGTA</c:v>
                </c:pt>
                <c:pt idx="2">
                  <c:v>LTA</c:v>
                </c:pt>
                <c:pt idx="3">
                  <c:v>LLA</c:v>
                </c:pt>
                <c:pt idx="4">
                  <c:v>GGTA</c:v>
                </c:pt>
              </c:strCache>
            </c:strRef>
          </c:cat>
          <c:val>
            <c:numRef>
              <c:f>Sheet2!$B$36:$B$40</c:f>
              <c:numCache>
                <c:formatCode>General</c:formatCode>
                <c:ptCount val="5"/>
                <c:pt idx="0">
                  <c:v>57.715000000000003</c:v>
                </c:pt>
                <c:pt idx="1">
                  <c:v>33.644999999999996</c:v>
                </c:pt>
                <c:pt idx="2">
                  <c:v>37.295000000000002</c:v>
                </c:pt>
                <c:pt idx="3">
                  <c:v>41.47</c:v>
                </c:pt>
                <c:pt idx="4">
                  <c:v>33.08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A0-4A04-97B4-55BB6BFE5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313920"/>
        <c:axId val="476623880"/>
      </c:barChart>
      <c:catAx>
        <c:axId val="45531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23880"/>
        <c:crosses val="autoZero"/>
        <c:auto val="1"/>
        <c:lblAlgn val="ctr"/>
        <c:lblOffset val="100"/>
        <c:noMultiLvlLbl val="0"/>
      </c:catAx>
      <c:valAx>
        <c:axId val="47662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Completion Time</a:t>
                </a:r>
              </a:p>
              <a:p>
                <a:pPr>
                  <a:defRPr sz="1800"/>
                </a:pPr>
                <a:r>
                  <a:rPr lang="en-US" sz="1800" baseline="0"/>
                  <a:t>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1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approach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Sheet1!$A$20:$A$22</c:f>
              <c:strCache>
                <c:ptCount val="3"/>
                <c:pt idx="0">
                  <c:v>LTA</c:v>
                </c:pt>
                <c:pt idx="1">
                  <c:v>LLA</c:v>
                </c:pt>
                <c:pt idx="2">
                  <c:v>GGTA</c:v>
                </c:pt>
              </c:strCache>
            </c:strRef>
          </c:cat>
          <c:val>
            <c:numRef>
              <c:f>Sheet1!$B$20:$B$22</c:f>
              <c:numCache>
                <c:formatCode>General</c:formatCode>
                <c:ptCount val="3"/>
                <c:pt idx="0">
                  <c:v>45.84</c:v>
                </c:pt>
                <c:pt idx="1">
                  <c:v>44.47</c:v>
                </c:pt>
                <c:pt idx="2">
                  <c:v>36.9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B-4C1A-9AAD-1D1B59F6D1E5}"/>
            </c:ext>
          </c:extLst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approach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Sheet1!$A$20:$A$22</c:f>
              <c:strCache>
                <c:ptCount val="3"/>
                <c:pt idx="0">
                  <c:v>LTA</c:v>
                </c:pt>
                <c:pt idx="1">
                  <c:v>LLA</c:v>
                </c:pt>
                <c:pt idx="2">
                  <c:v>GGTA</c:v>
                </c:pt>
              </c:strCache>
            </c:strRef>
          </c:cat>
          <c:val>
            <c:numRef>
              <c:f>Sheet1!$C$20:$C$22</c:f>
              <c:numCache>
                <c:formatCode>General</c:formatCode>
                <c:ptCount val="3"/>
                <c:pt idx="0">
                  <c:v>39.04</c:v>
                </c:pt>
                <c:pt idx="1">
                  <c:v>44.98</c:v>
                </c:pt>
                <c:pt idx="2">
                  <c:v>34.729999999999997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3B-4C1A-9AAD-1D1B59F6D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487416"/>
        <c:axId val="389486104"/>
      </c:barChart>
      <c:catAx>
        <c:axId val="38948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86104"/>
        <c:crosses val="autoZero"/>
        <c:auto val="1"/>
        <c:lblAlgn val="ctr"/>
        <c:lblOffset val="100"/>
        <c:noMultiLvlLbl val="0"/>
      </c:catAx>
      <c:valAx>
        <c:axId val="38948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Completion Time</a:t>
                </a:r>
              </a:p>
              <a:p>
                <a:pPr>
                  <a:defRPr sz="1200"/>
                </a:pPr>
                <a:r>
                  <a:rPr lang="en-US" sz="1200" baseline="0"/>
                  <a:t>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8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completion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Sheet1!$A$39:$A$43</c:f>
              <c:strCache>
                <c:ptCount val="5"/>
                <c:pt idx="0">
                  <c:v>BA</c:v>
                </c:pt>
                <c:pt idx="1">
                  <c:v>HGTA</c:v>
                </c:pt>
                <c:pt idx="2">
                  <c:v>LTA</c:v>
                </c:pt>
                <c:pt idx="3">
                  <c:v>LLA</c:v>
                </c:pt>
                <c:pt idx="4">
                  <c:v>GGTA</c:v>
                </c:pt>
              </c:strCache>
            </c:strRef>
          </c:cat>
          <c:val>
            <c:numRef>
              <c:f>Sheet1!$B$39:$B$43</c:f>
              <c:numCache>
                <c:formatCode>General</c:formatCode>
                <c:ptCount val="5"/>
                <c:pt idx="0">
                  <c:v>63.78</c:v>
                </c:pt>
                <c:pt idx="1">
                  <c:v>36.880000000000003</c:v>
                </c:pt>
                <c:pt idx="2">
                  <c:v>42.44</c:v>
                </c:pt>
                <c:pt idx="3">
                  <c:v>44.73</c:v>
                </c:pt>
                <c:pt idx="4">
                  <c:v>35.82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12-42A2-8C5B-B1881E025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702824"/>
        <c:axId val="394468312"/>
      </c:barChart>
      <c:catAx>
        <c:axId val="503702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700" baseline="0"/>
                  <a:t>Interaction Techniques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468312"/>
        <c:crosses val="autoZero"/>
        <c:auto val="1"/>
        <c:lblAlgn val="ctr"/>
        <c:lblOffset val="100"/>
        <c:noMultiLvlLbl val="0"/>
      </c:catAx>
      <c:valAx>
        <c:axId val="39446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Completion Time</a:t>
                </a:r>
              </a:p>
              <a:p>
                <a:pPr>
                  <a:defRPr sz="1400"/>
                </a:pPr>
                <a:r>
                  <a:rPr lang="en-US" sz="1400" baseline="0"/>
                  <a:t>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02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Sheet1!$B$14:$C$14</c:f>
              <c:strCache>
                <c:ptCount val="2"/>
                <c:pt idx="0">
                  <c:v>approach 1</c:v>
                </c:pt>
                <c:pt idx="1">
                  <c:v>approach 2</c:v>
                </c:pt>
              </c:strCache>
            </c:strRef>
          </c:cat>
          <c:val>
            <c:numRef>
              <c:f>Sheet1!$B$15:$C$15</c:f>
              <c:numCache>
                <c:formatCode>General</c:formatCode>
                <c:ptCount val="2"/>
                <c:pt idx="0">
                  <c:v>0.17</c:v>
                </c:pt>
                <c:pt idx="1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0-4521-BD09-49097BECB18F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Sheet1!$B$14:$C$14</c:f>
              <c:strCache>
                <c:ptCount val="2"/>
                <c:pt idx="0">
                  <c:v>approach 1</c:v>
                </c:pt>
                <c:pt idx="1">
                  <c:v>approach 2</c:v>
                </c:pt>
              </c:strCache>
            </c:strRef>
          </c:cat>
          <c:val>
            <c:numRef>
              <c:f>Sheet1!$B$16:$C$16</c:f>
              <c:numCache>
                <c:formatCode>General</c:formatCode>
                <c:ptCount val="2"/>
                <c:pt idx="0">
                  <c:v>0.1</c:v>
                </c:pt>
                <c:pt idx="1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0-4521-BD09-49097BECB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954608"/>
        <c:axId val="402951984"/>
      </c:barChart>
      <c:catAx>
        <c:axId val="40295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51984"/>
        <c:crosses val="autoZero"/>
        <c:auto val="1"/>
        <c:lblAlgn val="ctr"/>
        <c:lblOffset val="100"/>
        <c:noMultiLvlLbl val="0"/>
      </c:catAx>
      <c:valAx>
        <c:axId val="40295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Distance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5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approach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Sheet1!$A$15:$A$16</c:f>
              <c:strCache>
                <c:ptCount val="2"/>
                <c:pt idx="0">
                  <c:v>mean</c:v>
                </c:pt>
                <c:pt idx="1">
                  <c:v>median</c:v>
                </c:pt>
              </c:strCache>
            </c:strRef>
          </c:cat>
          <c:val>
            <c:numRef>
              <c:f>Sheet1!$B$15:$B$16</c:f>
              <c:numCache>
                <c:formatCode>General</c:formatCode>
                <c:ptCount val="2"/>
                <c:pt idx="0">
                  <c:v>0.17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B-4FD7-8E48-62D406125C36}"/>
            </c:ext>
          </c:extLst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approach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Sheet1!$A$15:$A$16</c:f>
              <c:strCache>
                <c:ptCount val="2"/>
                <c:pt idx="0">
                  <c:v>mean</c:v>
                </c:pt>
                <c:pt idx="1">
                  <c:v>median</c:v>
                </c:pt>
              </c:strCache>
            </c:strRef>
          </c:cat>
          <c:val>
            <c:numRef>
              <c:f>Sheet1!$C$15:$C$16</c:f>
              <c:numCache>
                <c:formatCode>General</c:formatCode>
                <c:ptCount val="2"/>
                <c:pt idx="0">
                  <c:v>0.21</c:v>
                </c:pt>
                <c:pt idx="1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5B-4FD7-8E48-62D406125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934672"/>
        <c:axId val="413218696"/>
      </c:barChart>
      <c:catAx>
        <c:axId val="30893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18696"/>
        <c:crosses val="autoZero"/>
        <c:auto val="1"/>
        <c:lblAlgn val="ctr"/>
        <c:lblOffset val="100"/>
        <c:noMultiLvlLbl val="0"/>
      </c:catAx>
      <c:valAx>
        <c:axId val="41321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Distance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93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C7F7FCE-C35F-46CC-9788-246E70F05B50}">
  <sheetPr/>
  <sheetViews>
    <sheetView tabSelected="1" zoomScale="127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9F53F2-30BA-429A-A601-D7065EB10822}">
  <sheetPr/>
  <sheetViews>
    <sheetView zoomScale="127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B29E09-D2B5-4180-9F30-9DF670A7AAD5}">
  <sheetPr/>
  <sheetViews>
    <sheetView zoomScale="66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29D7EB-9E31-4B31-8251-7EE0F86A43D0}">
  <sheetPr/>
  <sheetViews>
    <sheetView zoomScale="66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C3BCD1-8E6E-490C-93AA-A51D482E7B1D}">
  <sheetPr/>
  <sheetViews>
    <sheetView zoomScale="66" workbookViewId="0" zoomToFit="1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1D9EAF-F293-489B-BD4E-A3319BE9C683}">
  <sheetPr/>
  <sheetViews>
    <sheetView zoomScale="127" workbookViewId="0" zoomToFit="1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1BD4C44-A6A7-45DE-83E3-0C48FCD6D900}">
  <sheetPr/>
  <sheetViews>
    <sheetView zoomScale="12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4610000" cy="32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402648-8266-4010-8400-E70C544D69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4610000" cy="32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5D5DB7-C038-4031-B850-38C3047DD9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8712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5CBBCC-E720-4734-9FC9-D1A91E747F3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8712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AAC135-611D-4A80-925C-F04967A6EE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8712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AEF7A-B3A4-4CB8-9D08-3DEC3CE17B5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4610000" cy="32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2A5857-23A3-4F7A-AACD-7C8856F350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4610000" cy="32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C2B9C2-8B6D-41F2-AB80-E04919AD29B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BB0B8-D326-4A16-8CB4-0B79BA7139F1}">
  <dimension ref="A1:I40"/>
  <sheetViews>
    <sheetView topLeftCell="A10" workbookViewId="0">
      <selection activeCell="A19" sqref="A19:C21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1" t="s">
        <v>16</v>
      </c>
      <c r="G1" s="1" t="s">
        <v>4</v>
      </c>
      <c r="I1" t="s">
        <v>19</v>
      </c>
    </row>
    <row r="2" spans="1:9" x14ac:dyDescent="0.35">
      <c r="A2" s="1">
        <v>0.17</v>
      </c>
      <c r="B2" s="1">
        <v>0.1</v>
      </c>
      <c r="C2" s="1">
        <v>65.52</v>
      </c>
      <c r="D2" s="1">
        <v>44.98</v>
      </c>
      <c r="E2" s="1">
        <v>48.19</v>
      </c>
      <c r="F2" s="1">
        <v>42.65</v>
      </c>
      <c r="G2" s="1">
        <v>39.85</v>
      </c>
    </row>
    <row r="3" spans="1:9" x14ac:dyDescent="0.35">
      <c r="A3" s="1">
        <v>0.18</v>
      </c>
      <c r="B3" s="1">
        <v>0.12</v>
      </c>
      <c r="C3" s="1">
        <v>60.89</v>
      </c>
      <c r="D3" s="1">
        <v>37.869999999999997</v>
      </c>
      <c r="E3" s="1">
        <v>35.85</v>
      </c>
      <c r="F3" s="1">
        <v>44.25</v>
      </c>
      <c r="G3" s="1">
        <v>32.17</v>
      </c>
    </row>
    <row r="4" spans="1:9" x14ac:dyDescent="0.35">
      <c r="A4" s="1">
        <v>0.15</v>
      </c>
      <c r="B4" s="1">
        <v>7.0000000000000007E-2</v>
      </c>
      <c r="C4" s="1">
        <v>67.739999999999995</v>
      </c>
      <c r="D4" s="1">
        <v>34.49</v>
      </c>
      <c r="E4" s="1">
        <v>53.49</v>
      </c>
      <c r="F4" s="1">
        <v>46.51</v>
      </c>
      <c r="G4" s="1">
        <v>38.69</v>
      </c>
    </row>
    <row r="5" spans="1:9" x14ac:dyDescent="0.35">
      <c r="A5" s="2">
        <v>0.2</v>
      </c>
      <c r="B5" s="2">
        <v>0.12</v>
      </c>
      <c r="C5" s="2">
        <v>61.27</v>
      </c>
      <c r="D5" s="2">
        <v>30.62</v>
      </c>
      <c r="E5" s="2">
        <v>32.07</v>
      </c>
      <c r="F5" s="2">
        <v>38.880000000000003</v>
      </c>
      <c r="G5" s="2">
        <v>28.96</v>
      </c>
    </row>
    <row r="6" spans="1:9" x14ac:dyDescent="0.35">
      <c r="A6" s="2">
        <v>0.14000000000000001</v>
      </c>
      <c r="B6" s="2">
        <v>7.0000000000000007E-2</v>
      </c>
      <c r="C6" s="2">
        <v>54.88</v>
      </c>
      <c r="D6" s="2">
        <v>30.58</v>
      </c>
      <c r="E6" s="2">
        <v>35.200000000000003</v>
      </c>
      <c r="F6" s="2">
        <v>40.35</v>
      </c>
      <c r="G6" s="2">
        <v>22.73</v>
      </c>
    </row>
    <row r="7" spans="1:9" x14ac:dyDescent="0.35">
      <c r="A7" s="2">
        <v>0.15</v>
      </c>
      <c r="B7" s="2">
        <v>0.06</v>
      </c>
      <c r="C7" s="2">
        <v>48.57</v>
      </c>
      <c r="D7" s="2">
        <v>30.38</v>
      </c>
      <c r="E7" s="2">
        <v>43.01</v>
      </c>
      <c r="F7" s="2">
        <v>38.450000000000003</v>
      </c>
      <c r="G7" s="2">
        <v>27.73</v>
      </c>
    </row>
    <row r="8" spans="1:9" x14ac:dyDescent="0.35">
      <c r="A8">
        <f t="shared" ref="A8:G8" si="0">AVERAGE(A2:A7)</f>
        <v>0.16500000000000001</v>
      </c>
      <c r="B8">
        <f t="shared" si="0"/>
        <v>9.0000000000000011E-2</v>
      </c>
      <c r="C8">
        <f t="shared" si="0"/>
        <v>59.811666666666667</v>
      </c>
      <c r="D8">
        <f t="shared" si="0"/>
        <v>34.82</v>
      </c>
      <c r="E8">
        <f t="shared" si="0"/>
        <v>41.301666666666669</v>
      </c>
      <c r="F8">
        <f t="shared" si="0"/>
        <v>41.848333333333329</v>
      </c>
      <c r="G8">
        <f t="shared" si="0"/>
        <v>31.688333333333333</v>
      </c>
    </row>
    <row r="10" spans="1:9" x14ac:dyDescent="0.35">
      <c r="A10" s="3" t="s">
        <v>0</v>
      </c>
      <c r="B10" s="3" t="s">
        <v>1</v>
      </c>
      <c r="C10" s="3" t="s">
        <v>2</v>
      </c>
      <c r="D10" s="3" t="s">
        <v>3</v>
      </c>
      <c r="E10" s="3" t="s">
        <v>15</v>
      </c>
      <c r="F10" s="3" t="s">
        <v>16</v>
      </c>
      <c r="G10" s="3" t="s">
        <v>4</v>
      </c>
      <c r="I10" s="3" t="s">
        <v>20</v>
      </c>
    </row>
    <row r="11" spans="1:9" x14ac:dyDescent="0.35">
      <c r="A11" s="3">
        <v>0.16</v>
      </c>
      <c r="B11" s="3">
        <v>0.08</v>
      </c>
      <c r="C11" s="3">
        <v>54.78</v>
      </c>
      <c r="D11" s="3">
        <v>36.700000000000003</v>
      </c>
      <c r="E11" s="3">
        <v>44.9</v>
      </c>
      <c r="F11" s="3">
        <v>33.19</v>
      </c>
      <c r="G11" s="3">
        <v>39.85</v>
      </c>
    </row>
    <row r="12" spans="1:9" x14ac:dyDescent="0.35">
      <c r="A12" s="3">
        <v>0.27</v>
      </c>
      <c r="B12" s="3">
        <v>0.13</v>
      </c>
      <c r="C12" s="3">
        <v>66.52</v>
      </c>
      <c r="D12" s="3">
        <v>32.11</v>
      </c>
      <c r="E12" s="3">
        <v>40.200000000000003</v>
      </c>
      <c r="F12" s="3">
        <v>51.22</v>
      </c>
      <c r="G12" s="3">
        <v>32.57</v>
      </c>
    </row>
    <row r="13" spans="1:9" x14ac:dyDescent="0.35">
      <c r="A13" s="3">
        <v>0.21</v>
      </c>
      <c r="B13" s="3">
        <v>0.12</v>
      </c>
      <c r="C13" s="3">
        <v>67.19</v>
      </c>
      <c r="D13" s="3">
        <v>35.11</v>
      </c>
      <c r="E13" s="3">
        <v>32.01</v>
      </c>
      <c r="F13" s="3">
        <v>50.52</v>
      </c>
      <c r="G13" s="3">
        <v>31.77</v>
      </c>
    </row>
    <row r="14" spans="1:9" x14ac:dyDescent="0.35">
      <c r="A14" s="3">
        <v>0.15</v>
      </c>
      <c r="B14" s="3">
        <v>7.0000000000000007E-2</v>
      </c>
      <c r="C14" s="3">
        <v>49.08</v>
      </c>
      <c r="D14" s="3">
        <v>27.34</v>
      </c>
      <c r="E14" s="3">
        <v>27.63</v>
      </c>
      <c r="F14" s="3">
        <v>42.58</v>
      </c>
      <c r="G14" s="3">
        <v>32.46</v>
      </c>
    </row>
    <row r="15" spans="1:9" x14ac:dyDescent="0.35">
      <c r="A15" s="3">
        <v>0.14000000000000001</v>
      </c>
      <c r="B15" s="3">
        <v>7.0000000000000007E-2</v>
      </c>
      <c r="C15" s="3">
        <v>47.8</v>
      </c>
      <c r="D15" s="3">
        <v>28.86</v>
      </c>
      <c r="E15" s="3">
        <v>28.46</v>
      </c>
      <c r="F15" s="3">
        <v>31.28</v>
      </c>
      <c r="G15" s="3">
        <v>30.96</v>
      </c>
    </row>
    <row r="16" spans="1:9" x14ac:dyDescent="0.35">
      <c r="A16" s="3">
        <v>0.2</v>
      </c>
      <c r="B16" s="3">
        <v>0.16</v>
      </c>
      <c r="C16" s="3">
        <v>48.34</v>
      </c>
      <c r="D16" s="3">
        <v>34.700000000000003</v>
      </c>
      <c r="E16" s="3">
        <v>26.54</v>
      </c>
      <c r="F16" s="3">
        <v>37.549999999999997</v>
      </c>
      <c r="G16" s="3">
        <v>39.200000000000003</v>
      </c>
    </row>
    <row r="17" spans="1:7" x14ac:dyDescent="0.35">
      <c r="A17" s="3">
        <f t="shared" ref="A17:G17" si="1">AVERAGE(A11:A16)</f>
        <v>0.18833333333333335</v>
      </c>
      <c r="B17" s="3">
        <f t="shared" si="1"/>
        <v>0.105</v>
      </c>
      <c r="C17" s="3">
        <f t="shared" si="1"/>
        <v>55.618333333333339</v>
      </c>
      <c r="D17" s="3">
        <f t="shared" si="1"/>
        <v>32.47</v>
      </c>
      <c r="E17" s="3">
        <f t="shared" si="1"/>
        <v>33.29</v>
      </c>
      <c r="F17" s="3">
        <f t="shared" si="1"/>
        <v>41.056666666666665</v>
      </c>
      <c r="G17" s="3">
        <f t="shared" si="1"/>
        <v>34.468333333333334</v>
      </c>
    </row>
    <row r="19" spans="1:7" x14ac:dyDescent="0.35">
      <c r="A19" s="1"/>
      <c r="B19" s="2" t="s">
        <v>22</v>
      </c>
      <c r="C19" s="2" t="s">
        <v>23</v>
      </c>
    </row>
    <row r="20" spans="1:7" x14ac:dyDescent="0.35">
      <c r="A20" s="1" t="s">
        <v>0</v>
      </c>
      <c r="B20" s="1">
        <v>0.17</v>
      </c>
      <c r="C20" s="1">
        <v>0.19</v>
      </c>
    </row>
    <row r="21" spans="1:7" x14ac:dyDescent="0.35">
      <c r="A21" s="1" t="s">
        <v>1</v>
      </c>
      <c r="B21" s="1">
        <v>0.09</v>
      </c>
      <c r="C21" s="1">
        <v>0.11</v>
      </c>
    </row>
    <row r="23" spans="1:7" x14ac:dyDescent="0.35">
      <c r="A23" s="1"/>
      <c r="B23" s="2" t="s">
        <v>22</v>
      </c>
      <c r="C23" s="2" t="s">
        <v>23</v>
      </c>
    </row>
    <row r="24" spans="1:7" x14ac:dyDescent="0.35">
      <c r="A24" s="1" t="s">
        <v>17</v>
      </c>
      <c r="B24" s="1">
        <v>41.3</v>
      </c>
      <c r="C24" s="1">
        <v>33.29</v>
      </c>
    </row>
    <row r="25" spans="1:7" x14ac:dyDescent="0.35">
      <c r="A25" s="1" t="s">
        <v>18</v>
      </c>
      <c r="B25" s="1">
        <v>41.84</v>
      </c>
      <c r="C25" s="1">
        <v>41.1</v>
      </c>
    </row>
    <row r="26" spans="1:7" x14ac:dyDescent="0.35">
      <c r="A26" s="1" t="s">
        <v>12</v>
      </c>
      <c r="B26" s="1">
        <v>31.69</v>
      </c>
      <c r="C26" s="1">
        <v>34.47</v>
      </c>
    </row>
    <row r="28" spans="1:7" x14ac:dyDescent="0.35">
      <c r="A28" s="1"/>
      <c r="B28" s="1" t="s">
        <v>6</v>
      </c>
      <c r="C28" s="1" t="s">
        <v>7</v>
      </c>
    </row>
    <row r="29" spans="1:7" x14ac:dyDescent="0.35">
      <c r="A29" s="1" t="s">
        <v>10</v>
      </c>
      <c r="B29" s="1">
        <v>59.81</v>
      </c>
      <c r="C29" s="1">
        <v>55.62</v>
      </c>
      <c r="D29">
        <f>AVERAGE(B29:C29)</f>
        <v>57.715000000000003</v>
      </c>
    </row>
    <row r="30" spans="1:7" x14ac:dyDescent="0.35">
      <c r="A30" s="1" t="s">
        <v>13</v>
      </c>
      <c r="B30" s="1">
        <v>34.82</v>
      </c>
      <c r="C30" s="1">
        <v>32.47</v>
      </c>
      <c r="D30">
        <f>AVERAGE(B30:C30)</f>
        <v>33.644999999999996</v>
      </c>
    </row>
    <row r="31" spans="1:7" x14ac:dyDescent="0.35">
      <c r="A31" s="1" t="s">
        <v>17</v>
      </c>
      <c r="B31" s="1">
        <v>41.3</v>
      </c>
      <c r="C31" s="1">
        <v>33.29</v>
      </c>
      <c r="D31">
        <f>AVERAGE(B31:C31)</f>
        <v>37.295000000000002</v>
      </c>
    </row>
    <row r="32" spans="1:7" x14ac:dyDescent="0.35">
      <c r="A32" s="1" t="s">
        <v>18</v>
      </c>
      <c r="B32" s="1">
        <v>41.84</v>
      </c>
      <c r="C32" s="1">
        <v>41.1</v>
      </c>
      <c r="D32">
        <f>AVERAGE(B32,C32)</f>
        <v>41.47</v>
      </c>
    </row>
    <row r="33" spans="1:4" x14ac:dyDescent="0.35">
      <c r="A33" s="1" t="s">
        <v>12</v>
      </c>
      <c r="B33" s="1">
        <v>31.69</v>
      </c>
      <c r="C33" s="1">
        <v>34.47</v>
      </c>
      <c r="D33">
        <f>AVERAGE(C33,B33)</f>
        <v>33.08</v>
      </c>
    </row>
    <row r="35" spans="1:4" x14ac:dyDescent="0.35">
      <c r="A35" s="1"/>
      <c r="B35" t="s">
        <v>21</v>
      </c>
    </row>
    <row r="36" spans="1:4" x14ac:dyDescent="0.35">
      <c r="A36" s="1" t="s">
        <v>10</v>
      </c>
      <c r="B36">
        <v>57.715000000000003</v>
      </c>
    </row>
    <row r="37" spans="1:4" x14ac:dyDescent="0.35">
      <c r="A37" s="1" t="s">
        <v>13</v>
      </c>
      <c r="B37">
        <v>33.644999999999996</v>
      </c>
    </row>
    <row r="38" spans="1:4" x14ac:dyDescent="0.35">
      <c r="A38" s="1" t="s">
        <v>17</v>
      </c>
      <c r="B38">
        <v>37.295000000000002</v>
      </c>
    </row>
    <row r="39" spans="1:4" x14ac:dyDescent="0.35">
      <c r="A39" s="1" t="s">
        <v>18</v>
      </c>
      <c r="B39">
        <v>41.47</v>
      </c>
    </row>
    <row r="40" spans="1:4" x14ac:dyDescent="0.35">
      <c r="A40" s="1" t="s">
        <v>12</v>
      </c>
      <c r="B40">
        <v>33.08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opLeftCell="A28" workbookViewId="0">
      <selection activeCell="A30" sqref="A30:C35"/>
    </sheetView>
  </sheetViews>
  <sheetFormatPr defaultRowHeight="14.5" x14ac:dyDescent="0.35"/>
  <cols>
    <col min="1" max="16384" width="8.7265625" style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1" t="s">
        <v>16</v>
      </c>
      <c r="G1" s="1" t="s">
        <v>4</v>
      </c>
      <c r="H1" s="1" t="s">
        <v>5</v>
      </c>
      <c r="J1" s="1" t="s">
        <v>8</v>
      </c>
    </row>
    <row r="2" spans="1:10" x14ac:dyDescent="0.35">
      <c r="A2" s="1">
        <v>0.16</v>
      </c>
      <c r="B2" s="1">
        <v>0.08</v>
      </c>
      <c r="C2" s="1">
        <v>54.78</v>
      </c>
      <c r="D2" s="1">
        <v>36.700000000000003</v>
      </c>
      <c r="E2" s="1">
        <v>44.9</v>
      </c>
      <c r="F2" s="1">
        <v>33.19</v>
      </c>
      <c r="G2" s="1">
        <v>39.85</v>
      </c>
      <c r="H2" s="1">
        <v>5</v>
      </c>
    </row>
    <row r="3" spans="1:10" x14ac:dyDescent="0.35">
      <c r="A3" s="1">
        <v>0.27</v>
      </c>
      <c r="B3" s="1">
        <v>0.13</v>
      </c>
      <c r="C3" s="1">
        <v>66.52</v>
      </c>
      <c r="D3" s="1">
        <v>32.11</v>
      </c>
      <c r="E3" s="1">
        <v>40.200000000000003</v>
      </c>
      <c r="F3" s="1">
        <v>51.22</v>
      </c>
      <c r="G3" s="1">
        <v>32.57</v>
      </c>
      <c r="H3" s="1">
        <v>7</v>
      </c>
    </row>
    <row r="4" spans="1:10" x14ac:dyDescent="0.35">
      <c r="A4" s="1">
        <v>0.21</v>
      </c>
      <c r="B4" s="1">
        <v>0.12</v>
      </c>
      <c r="C4" s="1">
        <v>67.19</v>
      </c>
      <c r="D4" s="1">
        <v>35.11</v>
      </c>
      <c r="E4" s="1">
        <v>32.01</v>
      </c>
      <c r="F4" s="1">
        <v>50.52</v>
      </c>
      <c r="G4" s="1">
        <v>31.77</v>
      </c>
      <c r="H4" s="1">
        <v>6</v>
      </c>
    </row>
    <row r="5" spans="1:10" x14ac:dyDescent="0.35">
      <c r="A5" s="1">
        <f>AVERAGE(A2:A4)</f>
        <v>0.21333333333333335</v>
      </c>
      <c r="B5" s="1">
        <f>AVERAGE(B2:B4)</f>
        <v>0.11</v>
      </c>
      <c r="C5" s="1">
        <v>62.830000000000005</v>
      </c>
      <c r="D5" s="1">
        <v>34.64</v>
      </c>
      <c r="E5" s="1">
        <v>39.036666666666662</v>
      </c>
      <c r="F5" s="1">
        <f>AVERAGE(F2:F4)</f>
        <v>44.976666666666667</v>
      </c>
      <c r="G5" s="1">
        <f>AVERAGE(G2:G4)</f>
        <v>34.729999999999997</v>
      </c>
      <c r="H5" s="1">
        <f>AVERAGE(H2:H4)</f>
        <v>6</v>
      </c>
    </row>
    <row r="8" spans="1:10" x14ac:dyDescent="0.35">
      <c r="A8" s="1" t="s">
        <v>0</v>
      </c>
      <c r="B8" s="1" t="s">
        <v>1</v>
      </c>
      <c r="C8" s="1" t="s">
        <v>2</v>
      </c>
      <c r="D8" s="1" t="s">
        <v>3</v>
      </c>
      <c r="E8" s="1" t="s">
        <v>15</v>
      </c>
      <c r="F8" s="1" t="s">
        <v>16</v>
      </c>
      <c r="G8" s="1" t="s">
        <v>4</v>
      </c>
      <c r="H8" s="1" t="s">
        <v>5</v>
      </c>
      <c r="J8" s="1" t="s">
        <v>9</v>
      </c>
    </row>
    <row r="9" spans="1:10" x14ac:dyDescent="0.35">
      <c r="A9" s="1">
        <v>0.17</v>
      </c>
      <c r="B9" s="1">
        <v>0.1</v>
      </c>
      <c r="C9" s="1">
        <v>65.52</v>
      </c>
      <c r="D9" s="1">
        <v>44.98</v>
      </c>
      <c r="E9" s="1">
        <v>48.19</v>
      </c>
      <c r="F9" s="1">
        <v>42.65</v>
      </c>
      <c r="G9" s="1">
        <v>39.85</v>
      </c>
      <c r="H9" s="1">
        <v>4</v>
      </c>
    </row>
    <row r="10" spans="1:10" x14ac:dyDescent="0.35">
      <c r="A10" s="1">
        <v>0.18</v>
      </c>
      <c r="B10" s="1">
        <v>0.12</v>
      </c>
      <c r="C10" s="1">
        <v>60.89</v>
      </c>
      <c r="D10" s="1">
        <v>37.869999999999997</v>
      </c>
      <c r="E10" s="1">
        <v>35.85</v>
      </c>
      <c r="F10" s="1">
        <v>44.25</v>
      </c>
      <c r="G10" s="1">
        <v>32.17</v>
      </c>
      <c r="H10" s="1">
        <v>4</v>
      </c>
    </row>
    <row r="11" spans="1:10" x14ac:dyDescent="0.35">
      <c r="A11" s="1">
        <v>0.15</v>
      </c>
      <c r="B11" s="1">
        <v>7.0000000000000007E-2</v>
      </c>
      <c r="C11" s="1">
        <v>67.739999999999995</v>
      </c>
      <c r="D11" s="1">
        <v>34.49</v>
      </c>
      <c r="E11" s="1">
        <v>53.49</v>
      </c>
      <c r="F11" s="1">
        <v>46.51</v>
      </c>
      <c r="G11" s="1">
        <v>38.69</v>
      </c>
      <c r="H11" s="1">
        <v>7</v>
      </c>
    </row>
    <row r="12" spans="1:10" x14ac:dyDescent="0.35">
      <c r="A12" s="1">
        <f t="shared" ref="A12:H12" si="0">AVERAGE(A9:A11)</f>
        <v>0.16666666666666666</v>
      </c>
      <c r="B12" s="1">
        <f t="shared" si="0"/>
        <v>9.6666666666666679E-2</v>
      </c>
      <c r="C12" s="1">
        <f t="shared" si="0"/>
        <v>64.716666666666654</v>
      </c>
      <c r="D12" s="1">
        <f t="shared" si="0"/>
        <v>39.113333333333337</v>
      </c>
      <c r="E12" s="1">
        <f>AVERAGE(E9:E11)</f>
        <v>45.843333333333334</v>
      </c>
      <c r="F12" s="1">
        <f t="shared" si="0"/>
        <v>44.47</v>
      </c>
      <c r="G12" s="1">
        <f t="shared" si="0"/>
        <v>36.903333333333336</v>
      </c>
      <c r="H12" s="1">
        <f t="shared" si="0"/>
        <v>5</v>
      </c>
    </row>
    <row r="14" spans="1:10" x14ac:dyDescent="0.35">
      <c r="B14" s="1" t="s">
        <v>6</v>
      </c>
      <c r="C14" s="1" t="s">
        <v>7</v>
      </c>
    </row>
    <row r="15" spans="1:10" x14ac:dyDescent="0.35">
      <c r="A15" s="1" t="s">
        <v>0</v>
      </c>
      <c r="B15" s="1">
        <v>0.17</v>
      </c>
      <c r="C15" s="1">
        <v>0.21</v>
      </c>
    </row>
    <row r="16" spans="1:10" x14ac:dyDescent="0.35">
      <c r="A16" s="1" t="s">
        <v>1</v>
      </c>
      <c r="B16" s="1">
        <v>0.1</v>
      </c>
      <c r="C16" s="1">
        <v>0.11</v>
      </c>
    </row>
    <row r="19" spans="1:4" x14ac:dyDescent="0.35">
      <c r="B19" s="1" t="s">
        <v>6</v>
      </c>
      <c r="C19" s="1" t="s">
        <v>7</v>
      </c>
    </row>
    <row r="20" spans="1:4" x14ac:dyDescent="0.35">
      <c r="A20" s="1" t="s">
        <v>17</v>
      </c>
      <c r="B20" s="1">
        <v>45.84</v>
      </c>
      <c r="C20" s="1">
        <v>39.04</v>
      </c>
    </row>
    <row r="21" spans="1:4" x14ac:dyDescent="0.35">
      <c r="A21" s="1" t="s">
        <v>18</v>
      </c>
      <c r="B21" s="1">
        <v>44.47</v>
      </c>
      <c r="C21" s="1">
        <v>44.98</v>
      </c>
    </row>
    <row r="22" spans="1:4" x14ac:dyDescent="0.35">
      <c r="A22" s="1" t="s">
        <v>12</v>
      </c>
      <c r="B22" s="1">
        <v>36.9</v>
      </c>
      <c r="C22" s="1">
        <v>34.729999999999997</v>
      </c>
    </row>
    <row r="25" spans="1:4" x14ac:dyDescent="0.35">
      <c r="B25" s="1" t="s">
        <v>6</v>
      </c>
      <c r="C25" s="1" t="s">
        <v>7</v>
      </c>
    </row>
    <row r="26" spans="1:4" x14ac:dyDescent="0.35">
      <c r="A26" s="1" t="s">
        <v>10</v>
      </c>
      <c r="B26" s="1">
        <v>64.72</v>
      </c>
      <c r="C26" s="1">
        <v>62.830000000000005</v>
      </c>
      <c r="D26" s="1">
        <f>AVERAGE(B26:C26)</f>
        <v>63.775000000000006</v>
      </c>
    </row>
    <row r="27" spans="1:4" x14ac:dyDescent="0.35">
      <c r="A27" s="1" t="s">
        <v>11</v>
      </c>
      <c r="B27" s="1">
        <v>39.11</v>
      </c>
      <c r="C27" s="1">
        <v>34.64</v>
      </c>
      <c r="D27" s="1">
        <f>AVERAGE(B27:C27)</f>
        <v>36.875</v>
      </c>
    </row>
    <row r="30" spans="1:4" x14ac:dyDescent="0.35">
      <c r="B30" s="1" t="s">
        <v>6</v>
      </c>
      <c r="C30" s="1" t="s">
        <v>7</v>
      </c>
    </row>
    <row r="31" spans="1:4" x14ac:dyDescent="0.35">
      <c r="A31" s="1" t="s">
        <v>10</v>
      </c>
      <c r="B31" s="1">
        <v>64.72</v>
      </c>
      <c r="C31" s="1">
        <v>62.830000000000005</v>
      </c>
      <c r="D31" s="1">
        <f>AVERAGE(B31:C31)</f>
        <v>63.775000000000006</v>
      </c>
    </row>
    <row r="32" spans="1:4" x14ac:dyDescent="0.35">
      <c r="A32" s="1" t="s">
        <v>13</v>
      </c>
      <c r="B32" s="1">
        <v>39.11</v>
      </c>
      <c r="C32" s="1">
        <v>34.64</v>
      </c>
      <c r="D32" s="1">
        <f>AVERAGE(B32:C32)</f>
        <v>36.875</v>
      </c>
    </row>
    <row r="33" spans="1:4" x14ac:dyDescent="0.35">
      <c r="A33" s="1" t="s">
        <v>17</v>
      </c>
      <c r="B33" s="1">
        <v>45.84</v>
      </c>
      <c r="C33" s="1">
        <v>39.04</v>
      </c>
      <c r="D33" s="1">
        <f>AVERAGE(B33:C33)</f>
        <v>42.44</v>
      </c>
    </row>
    <row r="34" spans="1:4" x14ac:dyDescent="0.35">
      <c r="A34" s="1" t="s">
        <v>18</v>
      </c>
      <c r="B34" s="1">
        <v>44.47</v>
      </c>
      <c r="C34" s="1">
        <v>44.98</v>
      </c>
      <c r="D34" s="1">
        <f>AVERAGE(B34:C34)</f>
        <v>44.724999999999994</v>
      </c>
    </row>
    <row r="35" spans="1:4" x14ac:dyDescent="0.35">
      <c r="A35" s="1" t="s">
        <v>12</v>
      </c>
      <c r="B35" s="1">
        <v>36.9</v>
      </c>
      <c r="C35" s="1">
        <v>34.729999999999997</v>
      </c>
      <c r="D35" s="1">
        <f>AVERAGE(B35:C35)</f>
        <v>35.814999999999998</v>
      </c>
    </row>
    <row r="38" spans="1:4" x14ac:dyDescent="0.35">
      <c r="B38" s="1" t="s">
        <v>14</v>
      </c>
    </row>
    <row r="39" spans="1:4" x14ac:dyDescent="0.35">
      <c r="A39" s="1" t="s">
        <v>10</v>
      </c>
      <c r="B39" s="1">
        <v>63.78</v>
      </c>
    </row>
    <row r="40" spans="1:4" x14ac:dyDescent="0.35">
      <c r="A40" s="1" t="s">
        <v>13</v>
      </c>
      <c r="B40" s="1">
        <v>36.880000000000003</v>
      </c>
    </row>
    <row r="41" spans="1:4" x14ac:dyDescent="0.35">
      <c r="A41" s="1" t="s">
        <v>17</v>
      </c>
      <c r="B41" s="1">
        <v>42.44</v>
      </c>
    </row>
    <row r="42" spans="1:4" x14ac:dyDescent="0.35">
      <c r="A42" s="1" t="s">
        <v>18</v>
      </c>
      <c r="B42" s="1">
        <v>44.73</v>
      </c>
    </row>
    <row r="43" spans="1:4" x14ac:dyDescent="0.35">
      <c r="A43" s="1" t="s">
        <v>12</v>
      </c>
      <c r="B43" s="1">
        <v>35.82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A35F7-4065-457D-B025-243089EE490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8F07B-3BB7-40C8-A971-9C40C484860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38B41-DC8C-49FE-8AEB-02D3EE8CACA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7</vt:i4>
      </vt:variant>
    </vt:vector>
  </HeadingPairs>
  <TitlesOfParts>
    <vt:vector size="12" baseType="lpstr">
      <vt:lpstr>Sheet2</vt:lpstr>
      <vt:lpstr>Sheet1</vt:lpstr>
      <vt:lpstr>Sheet4</vt:lpstr>
      <vt:lpstr>Sheet5</vt:lpstr>
      <vt:lpstr>Sheet3</vt:lpstr>
      <vt:lpstr>mean_median_new</vt:lpstr>
      <vt:lpstr>completion_time_new</vt:lpstr>
      <vt:lpstr>full_completion_time_new</vt:lpstr>
      <vt:lpstr>completion_time</vt:lpstr>
      <vt:lpstr>full_completion_time</vt:lpstr>
      <vt:lpstr>mean_median</vt:lpstr>
      <vt:lpstr>mean_median1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2017-10-26T07:51:50Z</dcterms:modified>
</cp:coreProperties>
</file>