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B960AB26-CED8-427D-8EEF-48D0EE2D1114}" xr6:coauthVersionLast="45" xr6:coauthVersionMax="45" xr10:uidLastSave="{00000000-0000-0000-0000-000000000000}"/>
  <bookViews>
    <workbookView xWindow="-120" yWindow="-120" windowWidth="20730" windowHeight="11160" xr2:uid="{E031A038-E801-4755-B2FD-673B8B4D331D}"/>
  </bookViews>
  <sheets>
    <sheet name="Planilha1" sheetId="1" r:id="rId1"/>
  </sheets>
  <externalReferences>
    <externalReference r:id="rId2"/>
    <externalReference r:id="rId3"/>
  </externalReferences>
  <definedNames>
    <definedName name="beta1">[1]Q2!#REF!</definedName>
    <definedName name="beta2">[1]Q2!#REF!</definedName>
    <definedName name="beta3">[1]Q2!#REF!</definedName>
    <definedName name="beta4">[1]Q2!#REF!</definedName>
    <definedName name="Lamb1">[1]Q2!#REF!</definedName>
    <definedName name="Lamb2">[1]Q2!#REF!</definedName>
    <definedName name="Omega" localSheetId="0">[2]Q1!$I$26:$J$27</definedName>
    <definedName name="Omega">[1]Q1!$I$26:$J$27</definedName>
    <definedName name="P" localSheetId="0">[2]Q1!$D$26:$G$27</definedName>
    <definedName name="P">[1]Q1!$D$26:$G$27</definedName>
    <definedName name="SSR">[1]Q2!#REF!</definedName>
    <definedName name="tau">'[1]Nelson-Svensson-Siegel'!$I$4:$I$65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C13" i="1"/>
  <c r="D13" i="1"/>
  <c r="E13" i="1"/>
  <c r="C17" i="1"/>
  <c r="D17" i="1"/>
  <c r="C18" i="1"/>
  <c r="D18" i="1"/>
  <c r="C19" i="1"/>
  <c r="D19" i="1"/>
  <c r="D20" i="1"/>
  <c r="E17" i="1"/>
  <c r="E18" i="1"/>
  <c r="E19" i="1"/>
  <c r="C20" i="1"/>
  <c r="E20" i="1"/>
</calcChain>
</file>

<file path=xl/sharedStrings.xml><?xml version="1.0" encoding="utf-8"?>
<sst xmlns="http://schemas.openxmlformats.org/spreadsheetml/2006/main" count="29" uniqueCount="15">
  <si>
    <t>Growth</t>
  </si>
  <si>
    <t>C</t>
  </si>
  <si>
    <t>Neutral</t>
  </si>
  <si>
    <t>B</t>
  </si>
  <si>
    <t>Value</t>
  </si>
  <si>
    <t>A</t>
  </si>
  <si>
    <t>Rebalance</t>
  </si>
  <si>
    <t>time 2</t>
  </si>
  <si>
    <t>time 1</t>
  </si>
  <si>
    <t>Sum</t>
  </si>
  <si>
    <t>New Value</t>
  </si>
  <si>
    <t>New Neutral</t>
  </si>
  <si>
    <t>Benck</t>
  </si>
  <si>
    <t>Val-Grow</t>
  </si>
  <si>
    <t>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</si>
</sst>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baldi/Downloads/Monitoria2_resolu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estaoDeRiqueza-master\Lista%202\Data_Lis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Nelson-Svensson-Siegel"/>
      <sheetName val="Q5"/>
    </sheetNames>
    <sheetDataSet>
      <sheetData sheetId="0">
        <row r="26">
          <cell r="D26">
            <v>0</v>
          </cell>
          <cell r="E26">
            <v>-1</v>
          </cell>
          <cell r="F26">
            <v>1</v>
          </cell>
          <cell r="G26">
            <v>0</v>
          </cell>
          <cell r="I26">
            <v>578.11183442000004</v>
          </cell>
          <cell r="J26">
            <v>0</v>
          </cell>
        </row>
        <row r="27">
          <cell r="D27">
            <v>1</v>
          </cell>
          <cell r="E27">
            <v>0</v>
          </cell>
          <cell r="F27">
            <v>0</v>
          </cell>
          <cell r="G27">
            <v>-1</v>
          </cell>
          <cell r="I27">
            <v>0</v>
          </cell>
          <cell r="J27">
            <v>363.94915600000002</v>
          </cell>
        </row>
      </sheetData>
      <sheetData sheetId="1"/>
      <sheetData sheetId="2">
        <row r="4">
          <cell r="I4">
            <v>1</v>
          </cell>
        </row>
        <row r="5">
          <cell r="I5">
            <v>2</v>
          </cell>
        </row>
        <row r="6">
          <cell r="I6">
            <v>3</v>
          </cell>
        </row>
        <row r="7">
          <cell r="I7">
            <v>4</v>
          </cell>
        </row>
        <row r="8">
          <cell r="I8">
            <v>5</v>
          </cell>
        </row>
        <row r="9">
          <cell r="I9">
            <v>6</v>
          </cell>
        </row>
        <row r="10">
          <cell r="I10">
            <v>7</v>
          </cell>
        </row>
        <row r="11">
          <cell r="I11">
            <v>8</v>
          </cell>
        </row>
        <row r="12">
          <cell r="I12">
            <v>9</v>
          </cell>
        </row>
        <row r="13">
          <cell r="I13">
            <v>10</v>
          </cell>
        </row>
        <row r="14">
          <cell r="I14">
            <v>11</v>
          </cell>
        </row>
        <row r="15">
          <cell r="I15">
            <v>12</v>
          </cell>
        </row>
        <row r="16">
          <cell r="I16">
            <v>13</v>
          </cell>
        </row>
        <row r="17">
          <cell r="I17">
            <v>14</v>
          </cell>
        </row>
        <row r="18">
          <cell r="I18">
            <v>15</v>
          </cell>
        </row>
        <row r="19">
          <cell r="I19">
            <v>16</v>
          </cell>
        </row>
        <row r="20">
          <cell r="I20">
            <v>17</v>
          </cell>
        </row>
        <row r="21">
          <cell r="I21">
            <v>18</v>
          </cell>
        </row>
        <row r="22">
          <cell r="I22">
            <v>19</v>
          </cell>
        </row>
        <row r="23">
          <cell r="I23">
            <v>20</v>
          </cell>
        </row>
        <row r="24">
          <cell r="I24">
            <v>21</v>
          </cell>
        </row>
        <row r="25">
          <cell r="I25">
            <v>22</v>
          </cell>
        </row>
        <row r="26">
          <cell r="I26">
            <v>23</v>
          </cell>
        </row>
        <row r="27">
          <cell r="I27">
            <v>24</v>
          </cell>
        </row>
        <row r="28">
          <cell r="I28">
            <v>25</v>
          </cell>
        </row>
        <row r="29">
          <cell r="I29">
            <v>26</v>
          </cell>
        </row>
        <row r="30">
          <cell r="I30">
            <v>27</v>
          </cell>
        </row>
        <row r="31">
          <cell r="I31">
            <v>28</v>
          </cell>
        </row>
        <row r="32">
          <cell r="I32">
            <v>29</v>
          </cell>
        </row>
        <row r="33">
          <cell r="I33">
            <v>30</v>
          </cell>
        </row>
        <row r="34">
          <cell r="I34">
            <v>31</v>
          </cell>
        </row>
        <row r="35">
          <cell r="I35">
            <v>32</v>
          </cell>
        </row>
        <row r="36">
          <cell r="I36">
            <v>33</v>
          </cell>
        </row>
        <row r="37">
          <cell r="I37">
            <v>34</v>
          </cell>
        </row>
        <row r="38">
          <cell r="I38">
            <v>35</v>
          </cell>
        </row>
        <row r="39">
          <cell r="I39">
            <v>36</v>
          </cell>
        </row>
        <row r="40">
          <cell r="I40">
            <v>37</v>
          </cell>
        </row>
        <row r="41">
          <cell r="I41">
            <v>38</v>
          </cell>
        </row>
        <row r="42">
          <cell r="I42">
            <v>39</v>
          </cell>
        </row>
        <row r="43">
          <cell r="I43">
            <v>40</v>
          </cell>
        </row>
        <row r="44">
          <cell r="I44">
            <v>41</v>
          </cell>
        </row>
        <row r="45">
          <cell r="I45">
            <v>42</v>
          </cell>
        </row>
        <row r="46">
          <cell r="I46">
            <v>43</v>
          </cell>
        </row>
        <row r="47">
          <cell r="I47">
            <v>44</v>
          </cell>
        </row>
        <row r="48">
          <cell r="I48">
            <v>45</v>
          </cell>
        </row>
        <row r="49">
          <cell r="I49">
            <v>46</v>
          </cell>
        </row>
        <row r="50">
          <cell r="I50">
            <v>47</v>
          </cell>
        </row>
        <row r="51">
          <cell r="I51">
            <v>48</v>
          </cell>
        </row>
        <row r="52">
          <cell r="I52">
            <v>49</v>
          </cell>
        </row>
        <row r="53">
          <cell r="I53">
            <v>50</v>
          </cell>
        </row>
        <row r="54">
          <cell r="I54">
            <v>51</v>
          </cell>
        </row>
        <row r="55">
          <cell r="I55">
            <v>52</v>
          </cell>
        </row>
        <row r="56">
          <cell r="I56">
            <v>53</v>
          </cell>
        </row>
        <row r="57">
          <cell r="I57">
            <v>54</v>
          </cell>
        </row>
        <row r="58">
          <cell r="I58">
            <v>55</v>
          </cell>
        </row>
        <row r="59">
          <cell r="I59">
            <v>56</v>
          </cell>
        </row>
        <row r="60">
          <cell r="I60">
            <v>57</v>
          </cell>
        </row>
        <row r="61">
          <cell r="I61">
            <v>58</v>
          </cell>
        </row>
        <row r="62">
          <cell r="I62">
            <v>59</v>
          </cell>
        </row>
        <row r="63">
          <cell r="I63">
            <v>60</v>
          </cell>
        </row>
        <row r="64">
          <cell r="I64">
            <v>61</v>
          </cell>
        </row>
        <row r="65">
          <cell r="I65">
            <v>62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ExercicioSite"/>
      <sheetName val="Q2"/>
      <sheetName val="Q4"/>
      <sheetName val="Q5"/>
    </sheetNames>
    <sheetDataSet>
      <sheetData sheetId="0">
        <row r="26">
          <cell r="D26">
            <v>0</v>
          </cell>
          <cell r="E26">
            <v>-1</v>
          </cell>
          <cell r="F26">
            <v>1</v>
          </cell>
          <cell r="G26">
            <v>0</v>
          </cell>
          <cell r="I26">
            <v>578.11183442000004</v>
          </cell>
          <cell r="J26">
            <v>13.638413909999983</v>
          </cell>
        </row>
        <row r="27">
          <cell r="D27">
            <v>1</v>
          </cell>
          <cell r="E27">
            <v>0</v>
          </cell>
          <cell r="F27">
            <v>0</v>
          </cell>
          <cell r="G27">
            <v>-1</v>
          </cell>
          <cell r="I27">
            <v>13.638413909999983</v>
          </cell>
          <cell r="J27">
            <v>363.94915600000002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0F0B-24AC-4785-97EB-EB7944EEB903}">
  <dimension ref="A1:E20"/>
  <sheetViews>
    <sheetView tabSelected="1" workbookViewId="0">
      <selection activeCell="M17" sqref="M17"/>
    </sheetView>
  </sheetViews>
  <sheetFormatPr defaultRowHeight="15" x14ac:dyDescent="0.25"/>
  <cols>
    <col min="2" max="2" width="12.28515625" bestFit="1" customWidth="1"/>
  </cols>
  <sheetData>
    <row r="1" spans="1:5" x14ac:dyDescent="0.25">
      <c r="C1" t="s">
        <v>14</v>
      </c>
      <c r="D1" t="s">
        <v>13</v>
      </c>
      <c r="E1" t="s">
        <v>12</v>
      </c>
    </row>
    <row r="2" spans="1:5" x14ac:dyDescent="0.25">
      <c r="A2" t="s">
        <v>5</v>
      </c>
      <c r="B2" s="5" t="s">
        <v>4</v>
      </c>
      <c r="C2" s="5">
        <v>0.2</v>
      </c>
      <c r="D2" s="5">
        <v>0.05</v>
      </c>
      <c r="E2" s="5">
        <v>0.25</v>
      </c>
    </row>
    <row r="3" spans="1:5" x14ac:dyDescent="0.25">
      <c r="A3" t="s">
        <v>3</v>
      </c>
      <c r="B3" t="s">
        <v>2</v>
      </c>
      <c r="C3">
        <v>0.5</v>
      </c>
      <c r="E3">
        <v>0.5</v>
      </c>
    </row>
    <row r="4" spans="1:5" ht="15.75" thickBot="1" x14ac:dyDescent="0.3">
      <c r="A4" t="s">
        <v>1</v>
      </c>
      <c r="B4" s="2" t="s">
        <v>0</v>
      </c>
      <c r="C4" s="2">
        <v>0.3</v>
      </c>
      <c r="D4" s="2">
        <v>-0.05</v>
      </c>
      <c r="E4" s="2">
        <v>0.25</v>
      </c>
    </row>
    <row r="5" spans="1:5" x14ac:dyDescent="0.25">
      <c r="B5" t="s">
        <v>9</v>
      </c>
      <c r="C5">
        <f>SUM(C2:C4)</f>
        <v>1</v>
      </c>
      <c r="D5">
        <f>SUM(D2:D4)</f>
        <v>0</v>
      </c>
      <c r="E5">
        <f>SUM(E2:E4)</f>
        <v>1</v>
      </c>
    </row>
    <row r="9" spans="1:5" x14ac:dyDescent="0.25">
      <c r="C9" t="s">
        <v>14</v>
      </c>
      <c r="D9" t="s">
        <v>13</v>
      </c>
      <c r="E9" t="s">
        <v>12</v>
      </c>
    </row>
    <row r="10" spans="1:5" x14ac:dyDescent="0.25">
      <c r="A10" t="s">
        <v>5</v>
      </c>
      <c r="B10" s="5" t="s">
        <v>11</v>
      </c>
      <c r="C10" s="5">
        <v>0.4</v>
      </c>
      <c r="D10" s="5"/>
      <c r="E10" s="5">
        <v>0.4</v>
      </c>
    </row>
    <row r="11" spans="1:5" x14ac:dyDescent="0.25">
      <c r="A11" t="s">
        <v>3</v>
      </c>
      <c r="B11" t="s">
        <v>10</v>
      </c>
      <c r="C11">
        <v>0.3</v>
      </c>
      <c r="D11">
        <v>0.05</v>
      </c>
      <c r="E11">
        <v>0.35</v>
      </c>
    </row>
    <row r="12" spans="1:5" ht="15.75" thickBot="1" x14ac:dyDescent="0.3">
      <c r="A12" t="s">
        <v>1</v>
      </c>
      <c r="B12" s="2" t="s">
        <v>0</v>
      </c>
      <c r="C12" s="2">
        <v>0.3</v>
      </c>
      <c r="D12" s="2">
        <v>-0.05</v>
      </c>
      <c r="E12" s="2">
        <v>0.25</v>
      </c>
    </row>
    <row r="13" spans="1:5" x14ac:dyDescent="0.25">
      <c r="B13" t="s">
        <v>9</v>
      </c>
      <c r="C13">
        <f>SUM(C10:C12)</f>
        <v>1</v>
      </c>
      <c r="D13">
        <f>SUM(D10:D12)</f>
        <v>0</v>
      </c>
      <c r="E13">
        <f>SUM(E10:E12)</f>
        <v>1</v>
      </c>
    </row>
    <row r="16" spans="1:5" x14ac:dyDescent="0.25">
      <c r="C16" t="s">
        <v>8</v>
      </c>
      <c r="D16" t="s">
        <v>7</v>
      </c>
      <c r="E16" t="s">
        <v>6</v>
      </c>
    </row>
    <row r="17" spans="1:5" x14ac:dyDescent="0.25">
      <c r="A17" t="s">
        <v>5</v>
      </c>
      <c r="B17" s="5" t="s">
        <v>4</v>
      </c>
      <c r="C17" s="5">
        <f>E2</f>
        <v>0.25</v>
      </c>
      <c r="D17" s="5">
        <f>C17*(C10/C2)</f>
        <v>0.5</v>
      </c>
      <c r="E17" s="4">
        <f>D20*E10</f>
        <v>0.42000000000000004</v>
      </c>
    </row>
    <row r="18" spans="1:5" x14ac:dyDescent="0.25">
      <c r="A18" t="s">
        <v>3</v>
      </c>
      <c r="B18" t="s">
        <v>2</v>
      </c>
      <c r="C18">
        <f>E3</f>
        <v>0.5</v>
      </c>
      <c r="D18">
        <f>C18*(C11/C3)</f>
        <v>0.3</v>
      </c>
      <c r="E18" s="3">
        <f>D20*E11</f>
        <v>0.36749999999999999</v>
      </c>
    </row>
    <row r="19" spans="1:5" ht="15.75" thickBot="1" x14ac:dyDescent="0.3">
      <c r="A19" t="s">
        <v>1</v>
      </c>
      <c r="B19" s="2" t="s">
        <v>0</v>
      </c>
      <c r="C19" s="2">
        <f>E4</f>
        <v>0.25</v>
      </c>
      <c r="D19" s="2">
        <f>C19*(C12/C4)</f>
        <v>0.25</v>
      </c>
      <c r="E19" s="1">
        <f>D20*E12</f>
        <v>0.26250000000000001</v>
      </c>
    </row>
    <row r="20" spans="1:5" x14ac:dyDescent="0.25">
      <c r="C20">
        <f>SUM(C17:C19)</f>
        <v>1</v>
      </c>
      <c r="D20">
        <f>SUM(D17:D19)</f>
        <v>1.05</v>
      </c>
      <c r="E20">
        <f>SUM(E17:E19)</f>
        <v>1.05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2019-10-19T20:34:43Z</dcterms:created>
  <dcterms:modified xsi:type="dcterms:W3CDTF">2019-10-19T20:35:17Z</dcterms:modified>
</cp:coreProperties>
</file>