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13_ncr:1_{2C080950-5605-4E0A-8D00-E713364B5F99}" xr6:coauthVersionLast="45" xr6:coauthVersionMax="45" xr10:uidLastSave="{00000000-0000-0000-0000-000000000000}"/>
  <bookViews>
    <workbookView xWindow="-120" yWindow="-120" windowWidth="20730" windowHeight="11160" activeTab="1" xr2:uid="{0B2ED9E1-7CC6-49EC-A940-348DFEBFB600}"/>
  </bookViews>
  <sheets>
    <sheet name="PREPARACAO_BASE" sheetId="1" r:id="rId1"/>
    <sheet name="Planilha1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l="1"/>
  <c r="A205" i="2" s="1"/>
  <c r="A206" i="2" s="1"/>
  <c r="AK70" i="1"/>
  <c r="AJ70" i="1"/>
  <c r="AI70" i="1"/>
  <c r="AH70" i="1"/>
  <c r="AG70" i="1"/>
  <c r="AF70" i="1"/>
  <c r="AE70" i="1"/>
  <c r="AD70" i="1"/>
  <c r="AC70" i="1"/>
  <c r="AB70" i="1"/>
  <c r="N70" i="1"/>
  <c r="L70" i="1"/>
  <c r="J70" i="1"/>
  <c r="AK69" i="1"/>
  <c r="AJ69" i="1"/>
  <c r="AI69" i="1"/>
  <c r="AH69" i="1"/>
  <c r="AG69" i="1"/>
  <c r="AF69" i="1"/>
  <c r="AE69" i="1"/>
  <c r="AD69" i="1"/>
  <c r="AC69" i="1"/>
  <c r="AB69" i="1"/>
  <c r="N69" i="1"/>
  <c r="L69" i="1"/>
  <c r="J69" i="1"/>
  <c r="AK68" i="1"/>
  <c r="AJ68" i="1"/>
  <c r="AI68" i="1"/>
  <c r="AH68" i="1"/>
  <c r="AG68" i="1"/>
  <c r="AF68" i="1"/>
  <c r="AE68" i="1"/>
  <c r="AD68" i="1"/>
  <c r="AC68" i="1"/>
  <c r="AB68" i="1"/>
  <c r="N68" i="1"/>
  <c r="L68" i="1"/>
  <c r="J68" i="1"/>
  <c r="AK67" i="1"/>
  <c r="AJ67" i="1"/>
  <c r="AI67" i="1"/>
  <c r="AH67" i="1"/>
  <c r="AG67" i="1"/>
  <c r="AF67" i="1"/>
  <c r="AE67" i="1"/>
  <c r="AD67" i="1"/>
  <c r="AC67" i="1"/>
  <c r="AB67" i="1"/>
  <c r="N67" i="1"/>
  <c r="L67" i="1"/>
  <c r="J67" i="1"/>
  <c r="AK66" i="1"/>
  <c r="AJ66" i="1"/>
  <c r="AI66" i="1"/>
  <c r="AH66" i="1"/>
  <c r="AG66" i="1"/>
  <c r="AF66" i="1"/>
  <c r="AE66" i="1"/>
  <c r="AD66" i="1"/>
  <c r="AC66" i="1"/>
  <c r="AB66" i="1"/>
  <c r="N66" i="1"/>
  <c r="L66" i="1"/>
  <c r="J66" i="1"/>
  <c r="AK65" i="1"/>
  <c r="AJ65" i="1"/>
  <c r="AI65" i="1"/>
  <c r="AH65" i="1"/>
  <c r="AG65" i="1"/>
  <c r="AF65" i="1"/>
  <c r="AE65" i="1"/>
  <c r="AD65" i="1"/>
  <c r="AC65" i="1"/>
  <c r="AB65" i="1"/>
  <c r="N65" i="1"/>
  <c r="L65" i="1"/>
  <c r="J65" i="1"/>
  <c r="AK64" i="1"/>
  <c r="AJ64" i="1"/>
  <c r="AI64" i="1"/>
  <c r="AH64" i="1"/>
  <c r="AG64" i="1"/>
  <c r="AF64" i="1"/>
  <c r="AE64" i="1"/>
  <c r="AD64" i="1"/>
  <c r="AC64" i="1"/>
  <c r="AB64" i="1"/>
  <c r="N64" i="1"/>
  <c r="L64" i="1"/>
  <c r="J64" i="1"/>
  <c r="AK63" i="1"/>
  <c r="AJ63" i="1"/>
  <c r="AI63" i="1"/>
  <c r="AH63" i="1"/>
  <c r="AG63" i="1"/>
  <c r="AF63" i="1"/>
  <c r="AE63" i="1"/>
  <c r="AD63" i="1"/>
  <c r="AC63" i="1"/>
  <c r="AB63" i="1"/>
  <c r="N63" i="1"/>
  <c r="L63" i="1"/>
  <c r="J63" i="1"/>
  <c r="AK62" i="1"/>
  <c r="AJ62" i="1"/>
  <c r="AI62" i="1"/>
  <c r="AH62" i="1"/>
  <c r="AG62" i="1"/>
  <c r="AF62" i="1"/>
  <c r="AE62" i="1"/>
  <c r="AD62" i="1"/>
  <c r="AC62" i="1"/>
  <c r="AB62" i="1"/>
  <c r="N62" i="1"/>
  <c r="L62" i="1"/>
  <c r="J62" i="1"/>
  <c r="AK61" i="1"/>
  <c r="AJ61" i="1"/>
  <c r="AI61" i="1"/>
  <c r="AH61" i="1"/>
  <c r="AG61" i="1"/>
  <c r="AF61" i="1"/>
  <c r="AE61" i="1"/>
  <c r="AD61" i="1"/>
  <c r="AC61" i="1"/>
  <c r="AB61" i="1"/>
  <c r="N61" i="1"/>
  <c r="L61" i="1"/>
  <c r="J61" i="1"/>
  <c r="AK60" i="1"/>
  <c r="AJ60" i="1"/>
  <c r="AI60" i="1"/>
  <c r="AH60" i="1"/>
  <c r="AG60" i="1"/>
  <c r="AF60" i="1"/>
  <c r="AE60" i="1"/>
  <c r="AD60" i="1"/>
  <c r="AC60" i="1"/>
  <c r="AB60" i="1"/>
  <c r="N60" i="1"/>
  <c r="L60" i="1"/>
  <c r="J60" i="1"/>
  <c r="AK59" i="1"/>
  <c r="AJ59" i="1"/>
  <c r="AI59" i="1"/>
  <c r="AH59" i="1"/>
  <c r="AG59" i="1"/>
  <c r="AF59" i="1"/>
  <c r="AE59" i="1"/>
  <c r="AD59" i="1"/>
  <c r="AC59" i="1"/>
  <c r="AB59" i="1"/>
  <c r="N59" i="1"/>
  <c r="L59" i="1"/>
  <c r="J59" i="1"/>
  <c r="AK58" i="1"/>
  <c r="AJ58" i="1"/>
  <c r="AI58" i="1"/>
  <c r="AH58" i="1"/>
  <c r="AG58" i="1"/>
  <c r="AF58" i="1"/>
  <c r="AE58" i="1"/>
  <c r="AD58" i="1"/>
  <c r="AC58" i="1"/>
  <c r="AB58" i="1"/>
  <c r="N58" i="1"/>
  <c r="L58" i="1"/>
  <c r="J58" i="1"/>
  <c r="AK57" i="1"/>
  <c r="AJ57" i="1"/>
  <c r="AI57" i="1"/>
  <c r="AH57" i="1"/>
  <c r="AG57" i="1"/>
  <c r="AF57" i="1"/>
  <c r="AE57" i="1"/>
  <c r="AD57" i="1"/>
  <c r="AC57" i="1"/>
  <c r="AB57" i="1"/>
  <c r="N57" i="1"/>
  <c r="L57" i="1"/>
  <c r="J57" i="1"/>
  <c r="AK56" i="1"/>
  <c r="AJ56" i="1"/>
  <c r="AI56" i="1"/>
  <c r="AH56" i="1"/>
  <c r="AG56" i="1"/>
  <c r="AF56" i="1"/>
  <c r="AE56" i="1"/>
  <c r="AD56" i="1"/>
  <c r="AC56" i="1"/>
  <c r="AB56" i="1"/>
  <c r="N56" i="1"/>
  <c r="L56" i="1"/>
  <c r="J56" i="1"/>
  <c r="AK55" i="1"/>
  <c r="AJ55" i="1"/>
  <c r="AI55" i="1"/>
  <c r="AH55" i="1"/>
  <c r="AG55" i="1"/>
  <c r="AF55" i="1"/>
  <c r="AE55" i="1"/>
  <c r="AD55" i="1"/>
  <c r="AC55" i="1"/>
  <c r="AB55" i="1"/>
  <c r="N55" i="1"/>
  <c r="L55" i="1"/>
  <c r="J55" i="1"/>
  <c r="AK54" i="1"/>
  <c r="AJ54" i="1"/>
  <c r="AI54" i="1"/>
  <c r="AH54" i="1"/>
  <c r="AG54" i="1"/>
  <c r="AF54" i="1"/>
  <c r="AE54" i="1"/>
  <c r="AD54" i="1"/>
  <c r="AC54" i="1"/>
  <c r="AB54" i="1"/>
  <c r="N54" i="1"/>
  <c r="L54" i="1"/>
  <c r="J54" i="1"/>
  <c r="AK53" i="1"/>
  <c r="AJ53" i="1"/>
  <c r="AI53" i="1"/>
  <c r="AH53" i="1"/>
  <c r="AG53" i="1"/>
  <c r="AF53" i="1"/>
  <c r="AE53" i="1"/>
  <c r="AD53" i="1"/>
  <c r="AC53" i="1"/>
  <c r="AB53" i="1"/>
  <c r="N53" i="1"/>
  <c r="L53" i="1"/>
  <c r="J53" i="1"/>
  <c r="AK52" i="1"/>
  <c r="AJ52" i="1"/>
  <c r="AI52" i="1"/>
  <c r="AH52" i="1"/>
  <c r="AG52" i="1"/>
  <c r="AF52" i="1"/>
  <c r="AE52" i="1"/>
  <c r="AD52" i="1"/>
  <c r="AC52" i="1"/>
  <c r="AB52" i="1"/>
  <c r="N52" i="1"/>
  <c r="L52" i="1"/>
  <c r="J52" i="1"/>
  <c r="AK51" i="1"/>
  <c r="AJ51" i="1"/>
  <c r="AI51" i="1"/>
  <c r="AH51" i="1"/>
  <c r="AG51" i="1"/>
  <c r="AF51" i="1"/>
  <c r="AE51" i="1"/>
  <c r="AD51" i="1"/>
  <c r="AC51" i="1"/>
  <c r="AB51" i="1"/>
  <c r="N51" i="1"/>
  <c r="L51" i="1"/>
  <c r="J51" i="1"/>
  <c r="AK50" i="1"/>
  <c r="AJ50" i="1"/>
  <c r="AI50" i="1"/>
  <c r="AH50" i="1"/>
  <c r="AG50" i="1"/>
  <c r="AF50" i="1"/>
  <c r="AE50" i="1"/>
  <c r="AD50" i="1"/>
  <c r="AC50" i="1"/>
  <c r="AB50" i="1"/>
  <c r="N50" i="1"/>
  <c r="L50" i="1"/>
  <c r="J50" i="1"/>
  <c r="AK49" i="1"/>
  <c r="AJ49" i="1"/>
  <c r="AI49" i="1"/>
  <c r="AH49" i="1"/>
  <c r="AG49" i="1"/>
  <c r="AF49" i="1"/>
  <c r="AE49" i="1"/>
  <c r="AD49" i="1"/>
  <c r="AC49" i="1"/>
  <c r="AB49" i="1"/>
  <c r="N49" i="1"/>
  <c r="L49" i="1"/>
  <c r="J49" i="1"/>
  <c r="AK48" i="1"/>
  <c r="AJ48" i="1"/>
  <c r="AI48" i="1"/>
  <c r="AH48" i="1"/>
  <c r="AG48" i="1"/>
  <c r="AF48" i="1"/>
  <c r="AE48" i="1"/>
  <c r="AD48" i="1"/>
  <c r="AC48" i="1"/>
  <c r="AB48" i="1"/>
  <c r="N48" i="1"/>
  <c r="L48" i="1"/>
  <c r="J48" i="1"/>
  <c r="AK47" i="1"/>
  <c r="AJ47" i="1"/>
  <c r="AI47" i="1"/>
  <c r="AH47" i="1"/>
  <c r="AG47" i="1"/>
  <c r="AF47" i="1"/>
  <c r="AE47" i="1"/>
  <c r="AD47" i="1"/>
  <c r="AC47" i="1"/>
  <c r="AB47" i="1"/>
  <c r="N47" i="1"/>
  <c r="L47" i="1"/>
  <c r="J47" i="1"/>
  <c r="AK46" i="1"/>
  <c r="AJ46" i="1"/>
  <c r="AI46" i="1"/>
  <c r="AH46" i="1"/>
  <c r="AG46" i="1"/>
  <c r="AF46" i="1"/>
  <c r="AE46" i="1"/>
  <c r="AD46" i="1"/>
  <c r="AC46" i="1"/>
  <c r="AB46" i="1"/>
  <c r="N46" i="1"/>
  <c r="L46" i="1"/>
  <c r="J46" i="1"/>
  <c r="AK45" i="1"/>
  <c r="AJ45" i="1"/>
  <c r="AI45" i="1"/>
  <c r="AH45" i="1"/>
  <c r="AG45" i="1"/>
  <c r="AF45" i="1"/>
  <c r="AE45" i="1"/>
  <c r="AD45" i="1"/>
  <c r="AC45" i="1"/>
  <c r="AB45" i="1"/>
  <c r="N45" i="1"/>
  <c r="L45" i="1"/>
  <c r="J45" i="1"/>
  <c r="AK44" i="1"/>
  <c r="AJ44" i="1"/>
  <c r="AI44" i="1"/>
  <c r="AH44" i="1"/>
  <c r="AG44" i="1"/>
  <c r="AF44" i="1"/>
  <c r="AE44" i="1"/>
  <c r="AD44" i="1"/>
  <c r="AC44" i="1"/>
  <c r="AB44" i="1"/>
  <c r="N44" i="1"/>
  <c r="L44" i="1"/>
  <c r="J44" i="1"/>
  <c r="AK43" i="1"/>
  <c r="AJ43" i="1"/>
  <c r="AI43" i="1"/>
  <c r="AH43" i="1"/>
  <c r="AG43" i="1"/>
  <c r="AF43" i="1"/>
  <c r="AE43" i="1"/>
  <c r="AD43" i="1"/>
  <c r="AC43" i="1"/>
  <c r="AB43" i="1"/>
  <c r="N43" i="1"/>
  <c r="L43" i="1"/>
  <c r="J43" i="1"/>
  <c r="AK42" i="1"/>
  <c r="AJ42" i="1"/>
  <c r="AI42" i="1"/>
  <c r="AH42" i="1"/>
  <c r="AG42" i="1"/>
  <c r="AF42" i="1"/>
  <c r="AE42" i="1"/>
  <c r="AD42" i="1"/>
  <c r="AC42" i="1"/>
  <c r="AB42" i="1"/>
  <c r="N42" i="1"/>
  <c r="L42" i="1"/>
  <c r="J42" i="1"/>
  <c r="AK41" i="1"/>
  <c r="AJ41" i="1"/>
  <c r="AI41" i="1"/>
  <c r="AH41" i="1"/>
  <c r="AG41" i="1"/>
  <c r="AF41" i="1"/>
  <c r="AE41" i="1"/>
  <c r="AD41" i="1"/>
  <c r="AC41" i="1"/>
  <c r="AB41" i="1"/>
  <c r="N41" i="1"/>
  <c r="L41" i="1"/>
  <c r="J41" i="1"/>
  <c r="AK40" i="1"/>
  <c r="AJ40" i="1"/>
  <c r="AI40" i="1"/>
  <c r="AH40" i="1"/>
  <c r="AG40" i="1"/>
  <c r="AF40" i="1"/>
  <c r="AE40" i="1"/>
  <c r="AD40" i="1"/>
  <c r="AC40" i="1"/>
  <c r="AB40" i="1"/>
  <c r="N40" i="1"/>
  <c r="L40" i="1"/>
  <c r="J40" i="1"/>
  <c r="AK39" i="1"/>
  <c r="AJ39" i="1"/>
  <c r="AI39" i="1"/>
  <c r="AH39" i="1"/>
  <c r="AG39" i="1"/>
  <c r="AF39" i="1"/>
  <c r="AE39" i="1"/>
  <c r="AD39" i="1"/>
  <c r="AC39" i="1"/>
  <c r="AB39" i="1"/>
  <c r="N39" i="1"/>
  <c r="L39" i="1"/>
  <c r="J39" i="1"/>
  <c r="AK38" i="1"/>
  <c r="AJ38" i="1"/>
  <c r="AI38" i="1"/>
  <c r="AH38" i="1"/>
  <c r="AG38" i="1"/>
  <c r="AF38" i="1"/>
  <c r="AE38" i="1"/>
  <c r="AD38" i="1"/>
  <c r="AC38" i="1"/>
  <c r="AB38" i="1"/>
  <c r="N38" i="1"/>
  <c r="L38" i="1"/>
  <c r="J38" i="1"/>
  <c r="AK37" i="1"/>
  <c r="AJ37" i="1"/>
  <c r="AI37" i="1"/>
  <c r="AH37" i="1"/>
  <c r="AG37" i="1"/>
  <c r="AF37" i="1"/>
  <c r="AE37" i="1"/>
  <c r="AD37" i="1"/>
  <c r="AC37" i="1"/>
  <c r="AB37" i="1"/>
  <c r="N37" i="1"/>
  <c r="L37" i="1"/>
  <c r="J37" i="1"/>
  <c r="AK36" i="1"/>
  <c r="AJ36" i="1"/>
  <c r="AI36" i="1"/>
  <c r="AH36" i="1"/>
  <c r="AG36" i="1"/>
  <c r="AF36" i="1"/>
  <c r="AE36" i="1"/>
  <c r="AD36" i="1"/>
  <c r="AC36" i="1"/>
  <c r="AB36" i="1"/>
  <c r="N36" i="1"/>
  <c r="L36" i="1"/>
  <c r="J36" i="1"/>
  <c r="AK35" i="1"/>
  <c r="AJ35" i="1"/>
  <c r="AI35" i="1"/>
  <c r="AH35" i="1"/>
  <c r="AG35" i="1"/>
  <c r="AF35" i="1"/>
  <c r="AE35" i="1"/>
  <c r="AD35" i="1"/>
  <c r="AC35" i="1"/>
  <c r="AB35" i="1"/>
  <c r="N35" i="1"/>
  <c r="L35" i="1"/>
  <c r="J35" i="1"/>
  <c r="AK34" i="1"/>
  <c r="AJ34" i="1"/>
  <c r="AI34" i="1"/>
  <c r="AH34" i="1"/>
  <c r="AG34" i="1"/>
  <c r="AF34" i="1"/>
  <c r="AE34" i="1"/>
  <c r="AD34" i="1"/>
  <c r="AC34" i="1"/>
  <c r="AB34" i="1"/>
  <c r="N34" i="1"/>
  <c r="L34" i="1"/>
  <c r="J34" i="1"/>
  <c r="AK33" i="1"/>
  <c r="AJ33" i="1"/>
  <c r="AI33" i="1"/>
  <c r="AH33" i="1"/>
  <c r="AG33" i="1"/>
  <c r="AF33" i="1"/>
  <c r="AE33" i="1"/>
  <c r="AD33" i="1"/>
  <c r="AC33" i="1"/>
  <c r="AB33" i="1"/>
  <c r="N33" i="1"/>
  <c r="L33" i="1"/>
  <c r="J33" i="1"/>
  <c r="AK32" i="1"/>
  <c r="AJ32" i="1"/>
  <c r="AI32" i="1"/>
  <c r="AH32" i="1"/>
  <c r="AG32" i="1"/>
  <c r="AF32" i="1"/>
  <c r="AE32" i="1"/>
  <c r="AD32" i="1"/>
  <c r="AC32" i="1"/>
  <c r="AB32" i="1"/>
  <c r="N32" i="1"/>
  <c r="L32" i="1"/>
  <c r="J32" i="1"/>
  <c r="AK31" i="1"/>
  <c r="AJ31" i="1"/>
  <c r="AI31" i="1"/>
  <c r="AH31" i="1"/>
  <c r="AG31" i="1"/>
  <c r="AF31" i="1"/>
  <c r="AE31" i="1"/>
  <c r="AD31" i="1"/>
  <c r="AC31" i="1"/>
  <c r="AB31" i="1"/>
  <c r="N31" i="1"/>
  <c r="L31" i="1"/>
  <c r="J31" i="1"/>
  <c r="AK30" i="1"/>
  <c r="AJ30" i="1"/>
  <c r="AI30" i="1"/>
  <c r="AH30" i="1"/>
  <c r="AG30" i="1"/>
  <c r="AF30" i="1"/>
  <c r="AE30" i="1"/>
  <c r="AD30" i="1"/>
  <c r="AC30" i="1"/>
  <c r="AB30" i="1"/>
  <c r="N30" i="1"/>
  <c r="L30" i="1"/>
  <c r="J30" i="1"/>
  <c r="AK29" i="1"/>
  <c r="AJ29" i="1"/>
  <c r="AI29" i="1"/>
  <c r="AH29" i="1"/>
  <c r="AG29" i="1"/>
  <c r="AF29" i="1"/>
  <c r="AE29" i="1"/>
  <c r="AD29" i="1"/>
  <c r="AC29" i="1"/>
  <c r="AB29" i="1"/>
  <c r="N29" i="1"/>
  <c r="L29" i="1"/>
  <c r="J29" i="1"/>
  <c r="AK28" i="1"/>
  <c r="AJ28" i="1"/>
  <c r="AI28" i="1"/>
  <c r="AH28" i="1"/>
  <c r="AG28" i="1"/>
  <c r="AF28" i="1"/>
  <c r="AE28" i="1"/>
  <c r="AD28" i="1"/>
  <c r="AC28" i="1"/>
  <c r="AB28" i="1"/>
  <c r="N28" i="1"/>
  <c r="L28" i="1"/>
  <c r="J28" i="1"/>
  <c r="AK27" i="1"/>
  <c r="AJ27" i="1"/>
  <c r="AI27" i="1"/>
  <c r="AH27" i="1"/>
  <c r="AG27" i="1"/>
  <c r="AF27" i="1"/>
  <c r="AE27" i="1"/>
  <c r="AD27" i="1"/>
  <c r="AC27" i="1"/>
  <c r="AB27" i="1"/>
  <c r="N27" i="1"/>
  <c r="L27" i="1"/>
  <c r="J27" i="1"/>
  <c r="AK26" i="1"/>
  <c r="AJ26" i="1"/>
  <c r="AI26" i="1"/>
  <c r="AH26" i="1"/>
  <c r="AG26" i="1"/>
  <c r="AF26" i="1"/>
  <c r="AE26" i="1"/>
  <c r="AD26" i="1"/>
  <c r="AC26" i="1"/>
  <c r="AB26" i="1"/>
  <c r="N26" i="1"/>
  <c r="L26" i="1"/>
  <c r="J26" i="1"/>
  <c r="AK25" i="1"/>
  <c r="AJ25" i="1"/>
  <c r="AI25" i="1"/>
  <c r="AH25" i="1"/>
  <c r="AG25" i="1"/>
  <c r="AF25" i="1"/>
  <c r="AE25" i="1"/>
  <c r="AD25" i="1"/>
  <c r="AC25" i="1"/>
  <c r="AB25" i="1"/>
  <c r="N25" i="1"/>
  <c r="L25" i="1"/>
  <c r="J25" i="1"/>
  <c r="AK24" i="1"/>
  <c r="AJ24" i="1"/>
  <c r="AI24" i="1"/>
  <c r="AH24" i="1"/>
  <c r="AG24" i="1"/>
  <c r="AE24" i="1"/>
  <c r="AD24" i="1"/>
  <c r="AC24" i="1"/>
  <c r="AB24" i="1"/>
  <c r="N24" i="1"/>
  <c r="L24" i="1"/>
  <c r="J24" i="1"/>
  <c r="AK23" i="1"/>
  <c r="AJ23" i="1"/>
  <c r="AI23" i="1"/>
  <c r="AH23" i="1"/>
  <c r="AG23" i="1"/>
  <c r="AE23" i="1"/>
  <c r="AD23" i="1"/>
  <c r="AC23" i="1"/>
  <c r="AB23" i="1"/>
  <c r="N23" i="1"/>
  <c r="L23" i="1"/>
  <c r="J23" i="1"/>
  <c r="AK22" i="1"/>
  <c r="AJ22" i="1"/>
  <c r="AI22" i="1"/>
  <c r="AH22" i="1"/>
  <c r="AG22" i="1"/>
  <c r="AE22" i="1"/>
  <c r="AD22" i="1"/>
  <c r="AC22" i="1"/>
  <c r="AB22" i="1"/>
  <c r="N22" i="1"/>
  <c r="L22" i="1"/>
  <c r="J22" i="1"/>
  <c r="AK21" i="1"/>
  <c r="AJ21" i="1"/>
  <c r="AI21" i="1"/>
  <c r="AH21" i="1"/>
  <c r="AG21" i="1"/>
  <c r="AE21" i="1"/>
  <c r="AD21" i="1"/>
  <c r="AC21" i="1"/>
  <c r="AB21" i="1"/>
  <c r="N21" i="1"/>
  <c r="L21" i="1"/>
  <c r="J21" i="1"/>
  <c r="AK20" i="1"/>
  <c r="AJ20" i="1"/>
  <c r="AI20" i="1"/>
  <c r="AH20" i="1"/>
  <c r="AG20" i="1"/>
  <c r="AE20" i="1"/>
  <c r="AD20" i="1"/>
  <c r="AC20" i="1"/>
  <c r="AB20" i="1"/>
  <c r="N20" i="1"/>
  <c r="L20" i="1"/>
  <c r="J20" i="1"/>
  <c r="AK19" i="1"/>
  <c r="AJ19" i="1"/>
  <c r="AI19" i="1"/>
  <c r="AH19" i="1"/>
  <c r="AG19" i="1"/>
  <c r="AE19" i="1"/>
  <c r="AD19" i="1"/>
  <c r="AC19" i="1"/>
  <c r="AB19" i="1"/>
  <c r="N19" i="1"/>
  <c r="L19" i="1"/>
  <c r="J19" i="1"/>
  <c r="AK18" i="1"/>
  <c r="AJ18" i="1"/>
  <c r="AI18" i="1"/>
  <c r="AH18" i="1"/>
  <c r="AG18" i="1"/>
  <c r="AE18" i="1"/>
  <c r="AD18" i="1"/>
  <c r="AC18" i="1"/>
  <c r="AB18" i="1"/>
  <c r="N18" i="1"/>
  <c r="L18" i="1"/>
  <c r="J18" i="1"/>
  <c r="AK17" i="1"/>
  <c r="AJ17" i="1"/>
  <c r="AI17" i="1"/>
  <c r="AH17" i="1"/>
  <c r="AG17" i="1"/>
  <c r="AE17" i="1"/>
  <c r="AD17" i="1"/>
  <c r="AC17" i="1"/>
  <c r="AB17" i="1"/>
  <c r="N17" i="1"/>
  <c r="L17" i="1"/>
  <c r="J17" i="1"/>
  <c r="AK16" i="1"/>
  <c r="AJ16" i="1"/>
  <c r="AI16" i="1"/>
  <c r="AH16" i="1"/>
  <c r="AG16" i="1"/>
  <c r="AE16" i="1"/>
  <c r="AD16" i="1"/>
  <c r="AC16" i="1"/>
  <c r="AB16" i="1"/>
  <c r="N16" i="1"/>
  <c r="L16" i="1"/>
  <c r="J16" i="1"/>
  <c r="AK15" i="1"/>
  <c r="AJ15" i="1"/>
  <c r="AI15" i="1"/>
  <c r="AH15" i="1"/>
  <c r="AG15" i="1"/>
  <c r="AE15" i="1"/>
  <c r="AD15" i="1"/>
  <c r="AC15" i="1"/>
  <c r="AB15" i="1"/>
  <c r="N15" i="1"/>
  <c r="L15" i="1"/>
  <c r="J15" i="1"/>
  <c r="AK14" i="1"/>
  <c r="AJ14" i="1"/>
  <c r="AI14" i="1"/>
  <c r="AH14" i="1"/>
  <c r="AG14" i="1"/>
  <c r="AE14" i="1"/>
  <c r="AD14" i="1"/>
  <c r="AC14" i="1"/>
  <c r="AB14" i="1"/>
  <c r="N14" i="1"/>
  <c r="L14" i="1"/>
  <c r="J14" i="1"/>
  <c r="AK13" i="1"/>
  <c r="AJ13" i="1"/>
  <c r="AI13" i="1"/>
  <c r="AH13" i="1"/>
  <c r="AG13" i="1"/>
  <c r="AE13" i="1"/>
  <c r="AD13" i="1"/>
  <c r="AC13" i="1"/>
  <c r="AB13" i="1"/>
  <c r="N13" i="1"/>
  <c r="L13" i="1"/>
  <c r="J13" i="1"/>
  <c r="AJ12" i="1"/>
  <c r="AI12" i="1"/>
  <c r="AH12" i="1"/>
  <c r="AG12" i="1"/>
  <c r="AE12" i="1"/>
  <c r="AD12" i="1"/>
  <c r="AC12" i="1"/>
  <c r="AB12" i="1"/>
  <c r="N12" i="1"/>
  <c r="L12" i="1"/>
  <c r="J12" i="1"/>
  <c r="AJ11" i="1"/>
  <c r="AI11" i="1"/>
  <c r="AH11" i="1"/>
  <c r="AG11" i="1"/>
  <c r="AE11" i="1"/>
  <c r="AD11" i="1"/>
  <c r="AC11" i="1"/>
  <c r="AB11" i="1"/>
  <c r="N11" i="1"/>
  <c r="L11" i="1"/>
  <c r="J11" i="1"/>
  <c r="AJ10" i="1"/>
  <c r="AI10" i="1"/>
  <c r="AH10" i="1"/>
  <c r="AG10" i="1"/>
  <c r="AE10" i="1"/>
  <c r="AD10" i="1"/>
  <c r="AC10" i="1"/>
  <c r="AB10" i="1"/>
  <c r="N10" i="1"/>
  <c r="L10" i="1"/>
  <c r="J10" i="1"/>
  <c r="AJ9" i="1"/>
  <c r="AI9" i="1"/>
  <c r="AH9" i="1"/>
  <c r="AG9" i="1"/>
  <c r="AE9" i="1"/>
  <c r="AD9" i="1"/>
  <c r="AC9" i="1"/>
  <c r="AB9" i="1"/>
  <c r="N9" i="1"/>
  <c r="L9" i="1"/>
  <c r="J9" i="1"/>
  <c r="AJ8" i="1"/>
  <c r="AI8" i="1"/>
  <c r="AH8" i="1"/>
  <c r="AG8" i="1"/>
  <c r="AE8" i="1"/>
  <c r="AD8" i="1"/>
  <c r="AC8" i="1"/>
  <c r="AB8" i="1"/>
  <c r="N8" i="1"/>
  <c r="L8" i="1"/>
  <c r="J8" i="1"/>
  <c r="AJ7" i="1"/>
  <c r="AI7" i="1"/>
  <c r="AH7" i="1"/>
  <c r="AG7" i="1"/>
  <c r="AE7" i="1"/>
  <c r="AD7" i="1"/>
  <c r="AC7" i="1"/>
  <c r="AB7" i="1"/>
  <c r="N7" i="1"/>
  <c r="L7" i="1"/>
  <c r="J7" i="1"/>
  <c r="AJ6" i="1"/>
  <c r="AI6" i="1"/>
  <c r="AH6" i="1"/>
  <c r="AG6" i="1"/>
  <c r="AE6" i="1"/>
  <c r="AD6" i="1"/>
  <c r="AC6" i="1"/>
  <c r="AB6" i="1"/>
  <c r="N6" i="1"/>
  <c r="L6" i="1"/>
  <c r="J6" i="1"/>
  <c r="AJ5" i="1"/>
  <c r="AI5" i="1"/>
  <c r="AH5" i="1"/>
  <c r="AG5" i="1"/>
  <c r="AE5" i="1"/>
  <c r="AD5" i="1"/>
  <c r="AC5" i="1"/>
  <c r="AB5" i="1"/>
  <c r="N5" i="1"/>
  <c r="L5" i="1"/>
  <c r="J5" i="1"/>
  <c r="AJ4" i="1"/>
  <c r="AI4" i="1"/>
  <c r="AH4" i="1"/>
  <c r="AG4" i="1"/>
  <c r="AE4" i="1"/>
  <c r="AD4" i="1"/>
  <c r="AC4" i="1"/>
  <c r="AB4" i="1"/>
  <c r="N4" i="1"/>
  <c r="L4" i="1"/>
  <c r="J4" i="1"/>
  <c r="AJ3" i="1"/>
  <c r="AI3" i="1"/>
  <c r="AH3" i="1"/>
  <c r="AG3" i="1"/>
  <c r="AE3" i="1"/>
  <c r="AD3" i="1"/>
  <c r="AC3" i="1"/>
  <c r="AB3" i="1"/>
  <c r="N3" i="1"/>
  <c r="L3" i="1"/>
  <c r="J3" i="1"/>
  <c r="AJ2" i="1"/>
  <c r="AI2" i="1"/>
  <c r="AH2" i="1"/>
  <c r="AG2" i="1"/>
  <c r="AE2" i="1"/>
  <c r="AD2" i="1"/>
  <c r="AC2" i="1"/>
  <c r="AB2" i="1"/>
  <c r="N2" i="1"/>
  <c r="L2" i="1"/>
  <c r="J2" i="1"/>
</calcChain>
</file>

<file path=xl/sharedStrings.xml><?xml version="1.0" encoding="utf-8"?>
<sst xmlns="http://schemas.openxmlformats.org/spreadsheetml/2006/main" count="92" uniqueCount="71">
  <si>
    <t>Data</t>
  </si>
  <si>
    <t>Market Factor</t>
  </si>
  <si>
    <t>SMB</t>
  </si>
  <si>
    <t>IML</t>
  </si>
  <si>
    <t>HML</t>
  </si>
  <si>
    <t>WML</t>
  </si>
  <si>
    <t>SELIC (MENSALISADA)</t>
  </si>
  <si>
    <t>SELIC (ANUAL)</t>
  </si>
  <si>
    <t>TAXA DE JUROS 1 ANO</t>
  </si>
  <si>
    <t>TAXA DE JUROS 1 ANO-SELIC- MENSALISADA</t>
  </si>
  <si>
    <t>TAXA DE JUROS 2 ANOS</t>
  </si>
  <si>
    <t>TAXA DE JUROS 2 ANOS- SELIC-MENSALISADA</t>
  </si>
  <si>
    <t>TAXA DE JUROS 3 ANOS</t>
  </si>
  <si>
    <t>TAXA DE JUROS 3 ANOS-SELIC-MENSALISADA</t>
  </si>
  <si>
    <t>DOLAR</t>
  </si>
  <si>
    <t>INFLACAO</t>
  </si>
  <si>
    <t>MURANO</t>
  </si>
  <si>
    <t>Mauá Sekular</t>
  </si>
  <si>
    <t>Safra Galileo</t>
  </si>
  <si>
    <t>Kapitalo Zeta</t>
  </si>
  <si>
    <t>Garde D’Artagnan</t>
  </si>
  <si>
    <t>CHSG Verde</t>
  </si>
  <si>
    <t>Modal Tático</t>
  </si>
  <si>
    <t>SPX Raptor</t>
  </si>
  <si>
    <t>JGP Max</t>
  </si>
  <si>
    <t>Bahia Maraú</t>
  </si>
  <si>
    <t>MURANO-RISK FREE</t>
  </si>
  <si>
    <t>Mauá Sekular-RISK FREE</t>
  </si>
  <si>
    <t>Safra Galileo-RISK FREE</t>
  </si>
  <si>
    <t>Kapitalo Zeta-RISK FREE</t>
  </si>
  <si>
    <t>Garde D’Artagnan-RISK FREE</t>
  </si>
  <si>
    <t>CHSG Verde-RISK FREE</t>
  </si>
  <si>
    <t>Modal Tático-RISK FREE</t>
  </si>
  <si>
    <t>SPX Raptor-RISK FREE</t>
  </si>
  <si>
    <t>JGP Max-RISK FREE</t>
  </si>
  <si>
    <t>Bahia Maraú-RISK FREE</t>
  </si>
  <si>
    <t>Murano</t>
  </si>
  <si>
    <t>MURANOF BZ Equity</t>
  </si>
  <si>
    <t>MAUAMLT BZ Equity</t>
  </si>
  <si>
    <t>SAFRAAL BZ Equity</t>
  </si>
  <si>
    <t>KPZETAF BZ Equity</t>
  </si>
  <si>
    <t>DARTFIC BZ Equity</t>
  </si>
  <si>
    <t>HDGGFVD BZ Equity</t>
  </si>
  <si>
    <t>MODTACM BZ Equity</t>
  </si>
  <si>
    <t>SPXRAPF BZ Equity</t>
  </si>
  <si>
    <t>JGPMAXF BZ Equity</t>
  </si>
  <si>
    <t>BBMFIC BZ Equity</t>
  </si>
  <si>
    <t>BZAD1Y</t>
  </si>
  <si>
    <t>BZAD2Y Index</t>
  </si>
  <si>
    <t>BRL Curncy</t>
  </si>
  <si>
    <t>BZPIIPCM Index</t>
  </si>
  <si>
    <t>BZSELICA Index</t>
  </si>
  <si>
    <t>Juros 1 ano</t>
  </si>
  <si>
    <t>Juros 2 ano</t>
  </si>
  <si>
    <t>real/dólar</t>
  </si>
  <si>
    <t>IPCA mensal</t>
  </si>
  <si>
    <t>Selic</t>
  </si>
  <si>
    <t>Juros_1</t>
  </si>
  <si>
    <t>Juros_2</t>
  </si>
  <si>
    <t>USD</t>
  </si>
  <si>
    <t>IPCA</t>
  </si>
  <si>
    <t>Maua</t>
  </si>
  <si>
    <t>SafraGalileo</t>
  </si>
  <si>
    <t>KapitaloZeta</t>
  </si>
  <si>
    <t>GardeDArtagnan</t>
  </si>
  <si>
    <t>CHSG_Verde</t>
  </si>
  <si>
    <t>Modal_Tatico</t>
  </si>
  <si>
    <t>SPX_Raptor</t>
  </si>
  <si>
    <t>JGP_Max</t>
  </si>
  <si>
    <t>Bahia_Marau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</si>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</sst>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yy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4" fontId="1" fillId="0" borderId="0" xfId="1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14" fontId="0" fillId="0" borderId="0" xfId="0" applyNumberFormat="1"/>
    <xf numFmtId="0" fontId="4" fillId="0" borderId="0" xfId="0" applyFont="1"/>
  </cellXfs>
  <cellStyles count="2">
    <cellStyle name="Normal" xfId="0" builtinId="0"/>
    <cellStyle name="Normal 2" xfId="1" xr:uid="{922AE68A-EECE-4CB5-B3AB-AA0807F1CD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EC25-5781-4199-83BD-C542D3B66685}">
  <dimension ref="A1:AK70"/>
  <sheetViews>
    <sheetView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10.7109375" bestFit="1" customWidth="1"/>
    <col min="2" max="6" width="9.140625" style="6"/>
    <col min="7" max="7" width="22.140625" style="6" customWidth="1"/>
    <col min="8" max="8" width="22.140625" style="8" customWidth="1"/>
    <col min="9" max="9" width="20.7109375" bestFit="1" customWidth="1"/>
    <col min="10" max="10" width="26.28515625" bestFit="1" customWidth="1"/>
    <col min="11" max="11" width="21.85546875" bestFit="1" customWidth="1"/>
    <col min="12" max="12" width="43.140625" bestFit="1" customWidth="1"/>
    <col min="13" max="13" width="21.85546875" bestFit="1" customWidth="1"/>
    <col min="14" max="14" width="42.7109375" bestFit="1" customWidth="1"/>
    <col min="16" max="16" width="12.7109375" bestFit="1" customWidth="1"/>
    <col min="28" max="28" width="19" style="7" bestFit="1" customWidth="1"/>
    <col min="29" max="29" width="22.5703125" style="7" bestFit="1" customWidth="1"/>
    <col min="30" max="30" width="21.85546875" style="7" bestFit="1" customWidth="1"/>
    <col min="31" max="31" width="22.140625" style="7" bestFit="1" customWidth="1"/>
    <col min="32" max="32" width="26.42578125" style="7" bestFit="1" customWidth="1"/>
    <col min="33" max="33" width="21.140625" style="7" bestFit="1" customWidth="1"/>
    <col min="34" max="34" width="22" style="7" bestFit="1" customWidth="1"/>
    <col min="35" max="35" width="20" style="7" bestFit="1" customWidth="1"/>
    <col min="36" max="36" width="18" style="7" bestFit="1" customWidth="1"/>
    <col min="37" max="37" width="21.5703125" style="7" bestFit="1" customWidth="1"/>
  </cols>
  <sheetData>
    <row r="1" spans="1:37" s="3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</row>
    <row r="2" spans="1:37" x14ac:dyDescent="0.25">
      <c r="A2" s="5">
        <v>40968</v>
      </c>
      <c r="B2" s="6">
        <v>1.3406684622168499E-2</v>
      </c>
      <c r="C2" s="6">
        <v>-9.9430140107870102E-4</v>
      </c>
      <c r="D2" s="6">
        <v>-4.0814559906721098E-3</v>
      </c>
      <c r="E2" s="6">
        <v>6.1331316828727696E-3</v>
      </c>
      <c r="F2" s="6">
        <v>-1.1669794097542799E-2</v>
      </c>
      <c r="G2" s="6">
        <v>8.2790792398550472E-3</v>
      </c>
      <c r="H2">
        <v>10.4</v>
      </c>
      <c r="I2">
        <v>9.3566000000000003</v>
      </c>
      <c r="J2">
        <f>((I2-H2)/100+1)^(1/12)-1</f>
        <v>-8.7368609803351038E-4</v>
      </c>
      <c r="K2">
        <v>9.9184999999999999</v>
      </c>
      <c r="L2">
        <f>((K2-I2)/100+1)^(1/12)-1</f>
        <v>4.670483921465074E-4</v>
      </c>
      <c r="M2">
        <v>10.4643</v>
      </c>
      <c r="N2">
        <f>((M2-K2)/100+1)^(1/12)-1</f>
        <v>4.5369948170814745E-4</v>
      </c>
      <c r="O2">
        <v>-1.6830776276619996E-2</v>
      </c>
      <c r="P2">
        <v>4.5000000000000005E-3</v>
      </c>
      <c r="R2">
        <v>1.4029887464485746E-2</v>
      </c>
      <c r="S2">
        <v>2.5667384693661699E-2</v>
      </c>
      <c r="T2">
        <v>-9.0493479039900349E-3</v>
      </c>
      <c r="U2">
        <v>4.0702990616720447E-2</v>
      </c>
      <c r="W2">
        <v>2.6272825657988941E-2</v>
      </c>
      <c r="X2">
        <v>2.7484758434160872E-2</v>
      </c>
      <c r="Y2">
        <v>2.7514719928225295E-2</v>
      </c>
      <c r="Z2">
        <v>9.9213725862985491E-3</v>
      </c>
      <c r="AB2" s="7">
        <f>(1+R2)/(1+$G2)-1</f>
        <v>5.7035877695352788E-3</v>
      </c>
      <c r="AC2" s="7">
        <f t="shared" ref="AC2:AK17" si="0">(1+S2)/(1+$G2)-1</f>
        <v>1.724552835799753E-2</v>
      </c>
      <c r="AD2" s="7">
        <f t="shared" si="0"/>
        <v>-1.7186141714761183E-2</v>
      </c>
      <c r="AE2" s="7">
        <f t="shared" si="0"/>
        <v>3.2157675433779565E-2</v>
      </c>
      <c r="AG2" s="7">
        <f t="shared" si="0"/>
        <v>1.7845997986687845E-2</v>
      </c>
      <c r="AH2" s="7">
        <f t="shared" si="0"/>
        <v>1.9047979462972764E-2</v>
      </c>
      <c r="AI2" s="7">
        <f t="shared" si="0"/>
        <v>1.9077694940246248E-2</v>
      </c>
      <c r="AJ2" s="7">
        <f t="shared" si="0"/>
        <v>1.6288083133506603E-3</v>
      </c>
    </row>
    <row r="3" spans="1:37" x14ac:dyDescent="0.25">
      <c r="A3" s="5">
        <v>40999</v>
      </c>
      <c r="B3" s="6">
        <v>1.1054988950491E-2</v>
      </c>
      <c r="C3" s="6">
        <v>-1.27503760159016E-2</v>
      </c>
      <c r="D3" s="6">
        <v>-7.7992947772145297E-3</v>
      </c>
      <c r="E3" s="6">
        <v>9.4210449606180202E-4</v>
      </c>
      <c r="F3" s="6">
        <v>1.2460951693356001E-2</v>
      </c>
      <c r="G3" s="6">
        <v>7.706484001444025E-3</v>
      </c>
      <c r="H3">
        <v>9.65</v>
      </c>
      <c r="I3">
        <v>9.0993999999999993</v>
      </c>
      <c r="J3">
        <f t="shared" ref="J3:J66" si="1">((I3-H3)/100+1)^(1/12)-1</f>
        <v>-4.599953270951751E-4</v>
      </c>
      <c r="K3">
        <v>9.7973999999999997</v>
      </c>
      <c r="L3">
        <f t="shared" ref="L3:N66" si="2">((K3-I3)/100+1)^(1/12)-1</f>
        <v>5.7981407440110821E-4</v>
      </c>
      <c r="M3">
        <v>10.330399999999999</v>
      </c>
      <c r="N3">
        <f t="shared" si="2"/>
        <v>4.430852851513567E-4</v>
      </c>
      <c r="O3">
        <v>6.370094328636311E-2</v>
      </c>
      <c r="P3">
        <v>2.0999999999999999E-3</v>
      </c>
      <c r="R3">
        <v>-3.9941608327263012E-3</v>
      </c>
      <c r="S3">
        <v>4.3489674864052086E-2</v>
      </c>
      <c r="T3">
        <v>-1.2407934356846506E-2</v>
      </c>
      <c r="U3">
        <v>-8.0340990798648537E-3</v>
      </c>
      <c r="W3">
        <v>1.3944032753332891E-2</v>
      </c>
      <c r="X3">
        <v>8.3111005882534172E-2</v>
      </c>
      <c r="Y3">
        <v>1.9346419969874296E-2</v>
      </c>
      <c r="Z3">
        <v>1.1037789023435884E-2</v>
      </c>
      <c r="AB3" s="7">
        <f t="shared" ref="AB3:AF66" si="3">(1+R3)/(1+$G3)-1</f>
        <v>-1.1611163587743278E-2</v>
      </c>
      <c r="AC3" s="7">
        <f t="shared" si="0"/>
        <v>3.5509537182413009E-2</v>
      </c>
      <c r="AD3" s="7">
        <f t="shared" si="0"/>
        <v>-1.9960592372512465E-2</v>
      </c>
      <c r="AE3" s="7">
        <f t="shared" si="0"/>
        <v>-1.5620206212036525E-2</v>
      </c>
      <c r="AG3" s="7">
        <f t="shared" si="0"/>
        <v>6.1898467965797455E-3</v>
      </c>
      <c r="AH3" s="7">
        <f t="shared" si="0"/>
        <v>7.4827862158503455E-2</v>
      </c>
      <c r="AI3" s="7">
        <f t="shared" si="0"/>
        <v>1.1550918995985704E-2</v>
      </c>
      <c r="AJ3" s="7">
        <f t="shared" si="0"/>
        <v>3.3058287059579694E-3</v>
      </c>
    </row>
    <row r="4" spans="1:37" x14ac:dyDescent="0.25">
      <c r="A4" s="5">
        <v>41029</v>
      </c>
      <c r="B4" s="6">
        <v>4.4826809316873602E-3</v>
      </c>
      <c r="C4" s="6">
        <v>-6.0665910132229302E-3</v>
      </c>
      <c r="D4" s="6">
        <v>-1.4437023550272E-2</v>
      </c>
      <c r="E4" s="6">
        <v>-7.4245035648345998E-6</v>
      </c>
      <c r="F4" s="6">
        <v>3.76042793504894E-4</v>
      </c>
      <c r="G4" s="6">
        <v>7.1302872999576827E-3</v>
      </c>
      <c r="H4">
        <v>8.9</v>
      </c>
      <c r="I4">
        <v>8.4312000000000005</v>
      </c>
      <c r="J4">
        <f t="shared" si="1"/>
        <v>-3.9150860187042724E-4</v>
      </c>
      <c r="K4">
        <v>9.0902999999999992</v>
      </c>
      <c r="L4">
        <f t="shared" si="2"/>
        <v>5.4759773781909438E-4</v>
      </c>
      <c r="M4">
        <v>9.6643000000000008</v>
      </c>
      <c r="N4">
        <f t="shared" si="2"/>
        <v>4.7707951371522839E-4</v>
      </c>
      <c r="O4">
        <v>4.461353185898842E-2</v>
      </c>
      <c r="P4">
        <v>6.4000000000000003E-3</v>
      </c>
      <c r="R4">
        <v>-1.1917061198882917E-2</v>
      </c>
      <c r="S4">
        <v>5.1947806721592382E-2</v>
      </c>
      <c r="T4">
        <v>4.4815765286213782E-2</v>
      </c>
      <c r="U4">
        <v>-1.5406734188264548E-2</v>
      </c>
      <c r="W4">
        <v>2.5470917752359545E-2</v>
      </c>
      <c r="X4">
        <v>5.9962980767949148E-3</v>
      </c>
      <c r="Y4">
        <v>1.7092220550491977E-3</v>
      </c>
      <c r="Z4">
        <v>1.0648208004720772E-2</v>
      </c>
      <c r="AB4" s="7">
        <f t="shared" si="3"/>
        <v>-1.8912496961942415E-2</v>
      </c>
      <c r="AC4" s="7">
        <f t="shared" si="0"/>
        <v>4.4500220067640983E-2</v>
      </c>
      <c r="AD4" s="7">
        <f t="shared" si="0"/>
        <v>3.7418672103773254E-2</v>
      </c>
      <c r="AE4" s="7">
        <f t="shared" si="0"/>
        <v>-2.2377463742692449E-2</v>
      </c>
      <c r="AG4" s="7">
        <f t="shared" si="0"/>
        <v>1.8210782342343856E-2</v>
      </c>
      <c r="AH4" s="7">
        <f t="shared" si="0"/>
        <v>-1.1259607991761511E-3</v>
      </c>
      <c r="AI4" s="7">
        <f t="shared" si="0"/>
        <v>-5.382685153320077E-3</v>
      </c>
      <c r="AJ4" s="7">
        <f t="shared" si="0"/>
        <v>3.4930145077796126E-3</v>
      </c>
    </row>
    <row r="5" spans="1:37" x14ac:dyDescent="0.25">
      <c r="A5" s="5">
        <v>41060</v>
      </c>
      <c r="B5" s="6">
        <v>-1.8841102719306901E-2</v>
      </c>
      <c r="C5" s="6">
        <v>-1.2239723466336699E-2</v>
      </c>
      <c r="D5" s="6">
        <v>4.2737461626529699E-4</v>
      </c>
      <c r="E5" s="6">
        <v>4.1126329451799401E-3</v>
      </c>
      <c r="F5" s="6">
        <v>1.44865661859512E-2</v>
      </c>
      <c r="G5" s="6">
        <v>6.7363920910228359E-3</v>
      </c>
      <c r="H5">
        <v>8.39</v>
      </c>
      <c r="I5">
        <v>8.0680999999999994</v>
      </c>
      <c r="J5">
        <f t="shared" si="1"/>
        <v>-2.6864658519165641E-4</v>
      </c>
      <c r="K5">
        <v>8.6317000000000004</v>
      </c>
      <c r="L5">
        <f t="shared" si="2"/>
        <v>4.6845779007664845E-4</v>
      </c>
      <c r="M5">
        <v>9.1666000000000007</v>
      </c>
      <c r="N5">
        <f t="shared" si="2"/>
        <v>4.446609082442432E-4</v>
      </c>
      <c r="O5">
        <v>5.9948645391185718E-2</v>
      </c>
      <c r="P5">
        <v>3.5999999999999999E-3</v>
      </c>
      <c r="R5">
        <v>5.8058224173531681E-3</v>
      </c>
      <c r="S5">
        <v>4.5789595666242411E-2</v>
      </c>
      <c r="T5">
        <v>3.2823823512579287E-2</v>
      </c>
      <c r="U5">
        <v>-5.357353943287857E-2</v>
      </c>
      <c r="W5">
        <v>-8.7205253932447491E-3</v>
      </c>
      <c r="X5">
        <v>5.4197961503706926E-2</v>
      </c>
      <c r="Y5">
        <v>6.1236097317006077E-2</v>
      </c>
      <c r="Z5">
        <v>1.6747633058780131E-2</v>
      </c>
      <c r="AB5" s="7">
        <f t="shared" si="3"/>
        <v>-9.2434293721799232E-4</v>
      </c>
      <c r="AC5" s="7">
        <f t="shared" si="0"/>
        <v>3.8791886219693428E-2</v>
      </c>
      <c r="AD5" s="7">
        <f t="shared" si="0"/>
        <v>2.5912872154518984E-2</v>
      </c>
      <c r="AE5" s="7">
        <f t="shared" si="0"/>
        <v>-5.990637866843751E-2</v>
      </c>
      <c r="AG5" s="7">
        <f t="shared" si="0"/>
        <v>-1.5353490353282151E-2</v>
      </c>
      <c r="AH5" s="7">
        <f t="shared" si="0"/>
        <v>4.7143989017924381E-2</v>
      </c>
      <c r="AI5" s="7">
        <f t="shared" si="0"/>
        <v>5.4135030435112919E-2</v>
      </c>
      <c r="AJ5" s="7">
        <f t="shared" si="0"/>
        <v>9.944252583304003E-3</v>
      </c>
    </row>
    <row r="6" spans="1:37" x14ac:dyDescent="0.25">
      <c r="A6" s="5">
        <v>41090</v>
      </c>
      <c r="B6" s="6">
        <v>6.8868522066623005E-4</v>
      </c>
      <c r="C6" s="6">
        <v>-4.5571206137538E-3</v>
      </c>
      <c r="D6" s="6">
        <v>-6.8272138014435803E-3</v>
      </c>
      <c r="E6" s="6">
        <v>-9.6312500536441803E-3</v>
      </c>
      <c r="F6" s="6">
        <v>-9.79013182222843E-3</v>
      </c>
      <c r="G6" s="6">
        <v>6.7441318411856077E-3</v>
      </c>
      <c r="H6">
        <v>8.4</v>
      </c>
      <c r="I6">
        <v>7.6712999999999996</v>
      </c>
      <c r="J6">
        <f t="shared" si="1"/>
        <v>-6.0928763172285461E-4</v>
      </c>
      <c r="K6">
        <v>8.2460000000000004</v>
      </c>
      <c r="L6">
        <f t="shared" si="2"/>
        <v>4.7765979268188374E-4</v>
      </c>
      <c r="M6">
        <v>8.8347999999999995</v>
      </c>
      <c r="N6">
        <f t="shared" si="2"/>
        <v>4.8934748074347389E-4</v>
      </c>
      <c r="O6">
        <v>-6.5753695555446079E-3</v>
      </c>
      <c r="P6">
        <v>8.0000000000000004E-4</v>
      </c>
      <c r="R6">
        <v>9.8941065773001657E-3</v>
      </c>
      <c r="S6">
        <v>-8.4449605996914645E-3</v>
      </c>
      <c r="T6">
        <v>-6.5820065922891358E-3</v>
      </c>
      <c r="U6">
        <v>7.6258523705659442E-2</v>
      </c>
      <c r="W6">
        <v>9.6301461903431917E-3</v>
      </c>
      <c r="X6">
        <v>6.6327766079832262E-3</v>
      </c>
      <c r="Y6">
        <v>-1.2520841432656638E-2</v>
      </c>
      <c r="Z6">
        <v>8.9176830907609084E-3</v>
      </c>
      <c r="AB6" s="7">
        <f t="shared" si="3"/>
        <v>3.1288732027210386E-3</v>
      </c>
      <c r="AC6" s="7">
        <f t="shared" si="0"/>
        <v>-1.5087341421199496E-2</v>
      </c>
      <c r="AD6" s="7">
        <f t="shared" si="0"/>
        <v>-1.3236867255539075E-2</v>
      </c>
      <c r="AE6" s="7">
        <f t="shared" si="0"/>
        <v>6.904871820543157E-2</v>
      </c>
      <c r="AG6" s="7">
        <f t="shared" si="0"/>
        <v>2.8666810740476389E-3</v>
      </c>
      <c r="AH6" s="7">
        <f t="shared" si="0"/>
        <v>-1.1060926970463125E-4</v>
      </c>
      <c r="AI6" s="7">
        <f t="shared" si="0"/>
        <v>-1.9135918119144613E-2</v>
      </c>
      <c r="AJ6" s="7">
        <f t="shared" si="0"/>
        <v>2.1589907314385481E-3</v>
      </c>
    </row>
    <row r="7" spans="1:37" x14ac:dyDescent="0.25">
      <c r="A7" s="5">
        <v>41121</v>
      </c>
      <c r="B7" s="6">
        <v>2.4113084655255101E-3</v>
      </c>
      <c r="C7" s="6">
        <v>2.1136149764060998E-2</v>
      </c>
      <c r="D7" s="6">
        <v>1.8098035827279101E-2</v>
      </c>
      <c r="E7" s="6">
        <v>4.6394141390919703E-3</v>
      </c>
      <c r="F7" s="6">
        <v>-1.03952409699559E-2</v>
      </c>
      <c r="G7" s="6">
        <v>6.3485675655090557E-3</v>
      </c>
      <c r="H7">
        <v>7.89</v>
      </c>
      <c r="I7">
        <v>7.5812999999999997</v>
      </c>
      <c r="J7">
        <f t="shared" si="1"/>
        <v>-2.576146960663328E-4</v>
      </c>
      <c r="K7">
        <v>8.2333999999999996</v>
      </c>
      <c r="L7">
        <f t="shared" si="2"/>
        <v>5.417992420140294E-4</v>
      </c>
      <c r="M7">
        <v>8.6392000000000007</v>
      </c>
      <c r="N7">
        <f t="shared" si="2"/>
        <v>3.3753933069080588E-4</v>
      </c>
      <c r="O7">
        <v>2.3638897183238861E-2</v>
      </c>
      <c r="P7">
        <v>4.3E-3</v>
      </c>
      <c r="R7">
        <v>-5.9140564650032035E-3</v>
      </c>
      <c r="S7">
        <v>4.2967542818623805E-3</v>
      </c>
      <c r="T7">
        <v>5.5167658803179753E-2</v>
      </c>
      <c r="U7">
        <v>-4.6377241957792359E-3</v>
      </c>
      <c r="W7">
        <v>2.3238022618523813E-2</v>
      </c>
      <c r="X7">
        <v>3.4209739941384321E-2</v>
      </c>
      <c r="Y7">
        <v>-2.8394356358204531E-3</v>
      </c>
      <c r="Z7">
        <v>1.2477263315982423E-2</v>
      </c>
      <c r="AB7" s="7">
        <f t="shared" si="3"/>
        <v>-1.2185265052025884E-2</v>
      </c>
      <c r="AC7" s="7">
        <f t="shared" si="0"/>
        <v>-2.0388693836076444E-3</v>
      </c>
      <c r="AD7" s="7">
        <f t="shared" si="0"/>
        <v>4.8511115145491335E-2</v>
      </c>
      <c r="AE7" s="7">
        <f t="shared" si="0"/>
        <v>-1.0916984547278297E-2</v>
      </c>
      <c r="AG7" s="7">
        <f t="shared" si="0"/>
        <v>1.6782907629980137E-2</v>
      </c>
      <c r="AH7" s="7">
        <f t="shared" si="0"/>
        <v>2.7685409681930784E-2</v>
      </c>
      <c r="AI7" s="7">
        <f t="shared" si="0"/>
        <v>-9.1300405221984571E-3</v>
      </c>
      <c r="AJ7" s="7">
        <f t="shared" si="0"/>
        <v>6.0900327659823006E-3</v>
      </c>
    </row>
    <row r="8" spans="1:37" x14ac:dyDescent="0.25">
      <c r="A8" s="5">
        <v>41152</v>
      </c>
      <c r="B8" s="6">
        <v>4.1510369628667797E-3</v>
      </c>
      <c r="C8" s="6">
        <v>-1.6536139883100999E-3</v>
      </c>
      <c r="D8" s="6">
        <v>1.69217027723789E-3</v>
      </c>
      <c r="E8" s="6">
        <v>4.0309634059667596E-3</v>
      </c>
      <c r="F8" s="6">
        <v>-2.9677632264792902E-3</v>
      </c>
      <c r="G8" s="6">
        <v>5.9590919885958993E-3</v>
      </c>
      <c r="H8">
        <v>7.39</v>
      </c>
      <c r="I8">
        <v>7.6292999999999997</v>
      </c>
      <c r="J8">
        <f t="shared" si="1"/>
        <v>1.9919828193626365E-4</v>
      </c>
      <c r="K8">
        <v>8.3146000000000004</v>
      </c>
      <c r="L8">
        <f t="shared" si="2"/>
        <v>5.6929739892486175E-4</v>
      </c>
      <c r="M8">
        <v>8.7103999999999999</v>
      </c>
      <c r="N8">
        <f t="shared" si="2"/>
        <v>3.2923649687610634E-4</v>
      </c>
      <c r="O8">
        <v>-1.2688998006709085E-2</v>
      </c>
      <c r="P8">
        <v>4.0999999999999995E-3</v>
      </c>
      <c r="R8">
        <v>2.0388549542866841E-3</v>
      </c>
      <c r="S8">
        <v>-9.8943194921009558E-3</v>
      </c>
      <c r="T8">
        <v>-1.2237424009983955E-2</v>
      </c>
      <c r="U8">
        <v>2.4700036691710725E-2</v>
      </c>
      <c r="W8">
        <v>4.3193403600481073E-3</v>
      </c>
      <c r="X8">
        <v>-9.3884659898493261E-3</v>
      </c>
      <c r="Y8">
        <v>6.8251424326675192E-3</v>
      </c>
      <c r="Z8">
        <v>4.2783788691878044E-3</v>
      </c>
      <c r="AB8" s="7">
        <f t="shared" si="3"/>
        <v>-3.8970143672141244E-3</v>
      </c>
      <c r="AC8" s="7">
        <f t="shared" si="0"/>
        <v>-1.5759499175416303E-2</v>
      </c>
      <c r="AD8" s="7">
        <f t="shared" si="0"/>
        <v>-1.8088723630509396E-2</v>
      </c>
      <c r="AE8" s="7">
        <f t="shared" si="0"/>
        <v>1.8629927252874046E-2</v>
      </c>
      <c r="AG8" s="7">
        <f t="shared" si="0"/>
        <v>-1.6300380816741677E-3</v>
      </c>
      <c r="AH8" s="7">
        <f t="shared" si="0"/>
        <v>-1.5256642243876906E-2</v>
      </c>
      <c r="AI8" s="7">
        <f t="shared" si="0"/>
        <v>8.6092014175198628E-4</v>
      </c>
      <c r="AJ8" s="7">
        <f t="shared" si="0"/>
        <v>-1.6707569252002452E-3</v>
      </c>
    </row>
    <row r="9" spans="1:37" x14ac:dyDescent="0.25">
      <c r="A9" s="5">
        <v>41182</v>
      </c>
      <c r="B9" s="6">
        <v>7.8548751771450008E-3</v>
      </c>
      <c r="C9" s="6">
        <v>5.7841199450194801E-3</v>
      </c>
      <c r="D9" s="6">
        <v>2.08547525107861E-3</v>
      </c>
      <c r="E9" s="6">
        <v>-8.0928765237331401E-4</v>
      </c>
      <c r="F9" s="6">
        <v>-3.9673219434916999E-3</v>
      </c>
      <c r="G9" s="6">
        <v>5.9590919885958993E-3</v>
      </c>
      <c r="H9">
        <v>7.39</v>
      </c>
      <c r="I9">
        <v>7.5754999999999999</v>
      </c>
      <c r="J9">
        <f t="shared" si="1"/>
        <v>1.5445206084518937E-4</v>
      </c>
      <c r="K9">
        <v>8.2235999999999994</v>
      </c>
      <c r="L9">
        <f t="shared" si="2"/>
        <v>5.3848564986802572E-4</v>
      </c>
      <c r="M9">
        <v>8.6913999999999998</v>
      </c>
      <c r="N9">
        <f t="shared" si="2"/>
        <v>3.8899998776975586E-4</v>
      </c>
      <c r="O9">
        <v>-2.1666338388811601E-3</v>
      </c>
      <c r="P9">
        <v>5.6999999999999993E-3</v>
      </c>
      <c r="R9">
        <v>-1.9650605717382641E-2</v>
      </c>
      <c r="S9">
        <v>3.6219733047153646E-3</v>
      </c>
      <c r="T9">
        <v>1.3650282208453435E-2</v>
      </c>
      <c r="U9">
        <v>4.7842862975283174E-2</v>
      </c>
      <c r="W9">
        <v>1.8267816924566249E-2</v>
      </c>
      <c r="X9">
        <v>2.1822902998576144E-3</v>
      </c>
      <c r="Y9">
        <v>-1.1920953856258687E-2</v>
      </c>
      <c r="Z9">
        <v>1.5714553022071698E-2</v>
      </c>
      <c r="AB9" s="7">
        <f t="shared" si="3"/>
        <v>-2.5457991194605012E-2</v>
      </c>
      <c r="AC9" s="7">
        <f t="shared" si="0"/>
        <v>-2.3232740799234985E-3</v>
      </c>
      <c r="AD9" s="7">
        <f t="shared" si="0"/>
        <v>7.6456292120721248E-3</v>
      </c>
      <c r="AE9" s="7">
        <f t="shared" si="0"/>
        <v>4.1635660257208551E-2</v>
      </c>
      <c r="AG9" s="7">
        <f t="shared" si="0"/>
        <v>1.2235810614960707E-2</v>
      </c>
      <c r="AH9" s="7">
        <f t="shared" si="0"/>
        <v>-3.754428702734014E-3</v>
      </c>
      <c r="AI9" s="7">
        <f t="shared" si="0"/>
        <v>-1.7774128180012783E-2</v>
      </c>
      <c r="AJ9" s="7">
        <f t="shared" si="0"/>
        <v>9.6976717156469494E-3</v>
      </c>
    </row>
    <row r="10" spans="1:37" x14ac:dyDescent="0.25">
      <c r="A10" s="5">
        <v>41213</v>
      </c>
      <c r="B10" s="6">
        <v>1.76596716046333E-2</v>
      </c>
      <c r="C10" s="6">
        <v>-8.6258407682180405E-3</v>
      </c>
      <c r="D10" s="6">
        <v>-1.04693258181214E-2</v>
      </c>
      <c r="E10" s="6">
        <v>2.6831254363060002E-3</v>
      </c>
      <c r="F10" s="6">
        <v>-2.3279357701540002E-3</v>
      </c>
      <c r="G10" s="6">
        <v>5.7637304495372632E-3</v>
      </c>
      <c r="H10">
        <v>7.14</v>
      </c>
      <c r="I10">
        <v>7.2821999999999996</v>
      </c>
      <c r="J10">
        <f t="shared" si="1"/>
        <v>1.1842283771801299E-4</v>
      </c>
      <c r="K10">
        <v>7.7557</v>
      </c>
      <c r="L10">
        <f t="shared" si="2"/>
        <v>3.9372958689543047E-4</v>
      </c>
      <c r="M10">
        <v>8.1465999999999994</v>
      </c>
      <c r="N10">
        <f t="shared" si="2"/>
        <v>3.2516783156144591E-4</v>
      </c>
      <c r="O10">
        <v>2.1713383339911907E-3</v>
      </c>
      <c r="P10">
        <v>5.8999999999999999E-3</v>
      </c>
      <c r="R10">
        <v>-1.6459663096385357E-2</v>
      </c>
      <c r="S10">
        <v>1.6927760230961653E-2</v>
      </c>
      <c r="T10">
        <v>3.4082268370172475E-2</v>
      </c>
      <c r="U10">
        <v>1.6219897578712006E-2</v>
      </c>
      <c r="W10">
        <v>1.0940438524837726E-2</v>
      </c>
      <c r="X10">
        <v>-2.853499342928234E-2</v>
      </c>
      <c r="Y10">
        <v>3.7062444083068469E-2</v>
      </c>
      <c r="Z10">
        <v>1.1059422724141399E-2</v>
      </c>
      <c r="AB10" s="7">
        <f>(1+R10)/(1+$G10)-1</f>
        <v>-2.2096037939238089E-2</v>
      </c>
      <c r="AC10" s="7">
        <f t="shared" si="0"/>
        <v>1.1100052073298006E-2</v>
      </c>
      <c r="AD10" s="7">
        <f t="shared" si="0"/>
        <v>2.8156252868631437E-2</v>
      </c>
      <c r="AE10" s="7">
        <f t="shared" si="0"/>
        <v>1.0396245969718221E-2</v>
      </c>
      <c r="AG10" s="7">
        <f t="shared" si="0"/>
        <v>5.1470419131007805E-3</v>
      </c>
      <c r="AH10" s="7">
        <f t="shared" si="0"/>
        <v>-3.410216817372147E-2</v>
      </c>
      <c r="AI10" s="7">
        <f t="shared" si="0"/>
        <v>3.1119350087859932E-2</v>
      </c>
      <c r="AJ10" s="7">
        <f t="shared" si="0"/>
        <v>5.2653442496253255E-3</v>
      </c>
    </row>
    <row r="11" spans="1:37" x14ac:dyDescent="0.25">
      <c r="A11" s="5">
        <v>41243</v>
      </c>
      <c r="B11" s="6">
        <v>9.58399288356304E-3</v>
      </c>
      <c r="C11" s="6">
        <v>-2.68814386799932E-3</v>
      </c>
      <c r="D11" s="6">
        <v>-1.03683760389686E-2</v>
      </c>
      <c r="E11" s="6">
        <v>9.3378797173500096E-3</v>
      </c>
      <c r="F11" s="6">
        <v>-8.80006700754166E-3</v>
      </c>
      <c r="G11" s="6">
        <v>5.7637304495372632E-3</v>
      </c>
      <c r="H11">
        <v>7.14</v>
      </c>
      <c r="I11">
        <v>7.1689999999999996</v>
      </c>
      <c r="J11">
        <f t="shared" si="1"/>
        <v>2.4163455108805465E-5</v>
      </c>
      <c r="K11">
        <v>7.7991000000000001</v>
      </c>
      <c r="L11">
        <f t="shared" si="2"/>
        <v>5.2357299119010214E-4</v>
      </c>
      <c r="M11">
        <v>8.3292999999999999</v>
      </c>
      <c r="N11">
        <f t="shared" si="2"/>
        <v>4.4076326452291426E-4</v>
      </c>
      <c r="O11">
        <v>5.1802245420523807E-2</v>
      </c>
      <c r="P11">
        <v>6.0000000000000001E-3</v>
      </c>
      <c r="R11">
        <v>-4.3960960842512886E-3</v>
      </c>
      <c r="S11">
        <v>-2.0385193851105821E-2</v>
      </c>
      <c r="T11">
        <v>8.2353956737590828E-3</v>
      </c>
      <c r="U11">
        <v>3.4554038414851274E-3</v>
      </c>
      <c r="W11">
        <v>2.1881912946048132E-2</v>
      </c>
      <c r="X11">
        <v>2.1413580015104738E-2</v>
      </c>
      <c r="Y11">
        <v>-2.8681207395634845E-2</v>
      </c>
      <c r="Z11">
        <v>2.9464198676381059E-3</v>
      </c>
      <c r="AB11" s="7">
        <f t="shared" si="3"/>
        <v>-1.0101603613452581E-2</v>
      </c>
      <c r="AC11" s="7">
        <f t="shared" si="0"/>
        <v>-2.5999072653927868E-2</v>
      </c>
      <c r="AD11" s="7">
        <f t="shared" si="0"/>
        <v>2.4575008517329078E-3</v>
      </c>
      <c r="AE11" s="7">
        <f t="shared" si="0"/>
        <v>-2.2950982802097952E-3</v>
      </c>
      <c r="AG11" s="7">
        <f t="shared" si="0"/>
        <v>1.6025814024240637E-2</v>
      </c>
      <c r="AH11" s="7">
        <f t="shared" si="0"/>
        <v>1.5560164968936085E-2</v>
      </c>
      <c r="AI11" s="7">
        <f t="shared" si="0"/>
        <v>-3.4247544231662208E-2</v>
      </c>
      <c r="AJ11" s="7">
        <f t="shared" si="0"/>
        <v>-2.8011654194767255E-3</v>
      </c>
    </row>
    <row r="12" spans="1:37" x14ac:dyDescent="0.25">
      <c r="A12" s="5">
        <v>41274</v>
      </c>
      <c r="B12" s="6">
        <v>1.8173888325691199E-2</v>
      </c>
      <c r="C12" s="6">
        <v>-8.1755099818110501E-3</v>
      </c>
      <c r="D12" s="6">
        <v>-1.7656236886978201E-2</v>
      </c>
      <c r="E12" s="6">
        <v>1.2114098295569401E-2</v>
      </c>
      <c r="F12" s="6">
        <v>-2.05326490104198E-2</v>
      </c>
      <c r="G12" s="6">
        <v>5.8809974512248342E-3</v>
      </c>
      <c r="H12">
        <v>7.29</v>
      </c>
      <c r="I12">
        <v>7.1292999999999997</v>
      </c>
      <c r="J12">
        <f t="shared" si="1"/>
        <v>-1.3401540325852501E-4</v>
      </c>
      <c r="K12">
        <v>7.6978</v>
      </c>
      <c r="L12">
        <f t="shared" si="2"/>
        <v>4.7252005015074872E-4</v>
      </c>
      <c r="M12">
        <v>8.1508000000000003</v>
      </c>
      <c r="N12">
        <f t="shared" si="2"/>
        <v>3.7671847656128854E-4</v>
      </c>
      <c r="O12">
        <v>-3.9513108614232184E-2</v>
      </c>
      <c r="P12">
        <v>7.9000000000000008E-3</v>
      </c>
      <c r="R12">
        <v>9.6221284192632428E-3</v>
      </c>
      <c r="S12">
        <v>3.0520825144882746E-2</v>
      </c>
      <c r="T12">
        <v>2.2421370153077991E-2</v>
      </c>
      <c r="U12">
        <v>2.7307669119713829E-2</v>
      </c>
      <c r="W12">
        <v>7.7321175655131746E-3</v>
      </c>
      <c r="X12">
        <v>4.2964463853133017E-2</v>
      </c>
      <c r="Y12">
        <v>2.2735370979029668E-2</v>
      </c>
      <c r="Z12">
        <v>8.3598799043307359E-3</v>
      </c>
      <c r="AB12" s="7">
        <f t="shared" si="3"/>
        <v>3.7192580210958504E-3</v>
      </c>
      <c r="AC12" s="7">
        <f t="shared" si="0"/>
        <v>2.4495768143639296E-2</v>
      </c>
      <c r="AD12" s="7">
        <f t="shared" si="0"/>
        <v>1.6443667534991047E-2</v>
      </c>
      <c r="AE12" s="7">
        <f t="shared" si="0"/>
        <v>2.1301398199967458E-2</v>
      </c>
      <c r="AG12" s="7">
        <f t="shared" si="0"/>
        <v>1.8402973303788261E-3</v>
      </c>
      <c r="AH12" s="7">
        <f t="shared" si="0"/>
        <v>3.6866653705431407E-2</v>
      </c>
      <c r="AI12" s="7">
        <f t="shared" si="0"/>
        <v>1.6755832519464775E-2</v>
      </c>
      <c r="AJ12" s="7">
        <f t="shared" si="0"/>
        <v>2.4643893854114918E-3</v>
      </c>
    </row>
    <row r="13" spans="1:37" x14ac:dyDescent="0.25">
      <c r="A13" s="5">
        <v>41305</v>
      </c>
      <c r="B13" s="6">
        <v>3.8458597846329199E-3</v>
      </c>
      <c r="C13" s="6">
        <v>1.4507681131362899E-2</v>
      </c>
      <c r="D13" s="6">
        <v>5.48511045053601E-3</v>
      </c>
      <c r="E13" s="6">
        <v>3.1491341069340702E-3</v>
      </c>
      <c r="F13" s="6">
        <v>-8.2253627479076403E-3</v>
      </c>
      <c r="G13" s="6">
        <v>5.7402589909316681E-3</v>
      </c>
      <c r="H13">
        <v>7.11</v>
      </c>
      <c r="I13">
        <v>7.2964000000000002</v>
      </c>
      <c r="J13">
        <f t="shared" si="1"/>
        <v>1.5520078471298326E-4</v>
      </c>
      <c r="K13">
        <v>8.0182000000000002</v>
      </c>
      <c r="L13">
        <f t="shared" si="2"/>
        <v>5.9951921608036862E-4</v>
      </c>
      <c r="M13">
        <v>8.5359999999999996</v>
      </c>
      <c r="N13">
        <f t="shared" si="2"/>
        <v>4.3047931763817715E-4</v>
      </c>
      <c r="O13">
        <v>-2.9294209397543347E-2</v>
      </c>
      <c r="P13">
        <v>8.6E-3</v>
      </c>
      <c r="R13">
        <v>8.2471534107875222E-3</v>
      </c>
      <c r="S13">
        <v>-5.5026654855955259E-3</v>
      </c>
      <c r="T13">
        <v>-8.8080218867858662E-4</v>
      </c>
      <c r="U13">
        <v>4.033339837081118E-2</v>
      </c>
      <c r="W13">
        <v>1.395046654979204E-2</v>
      </c>
      <c r="X13">
        <v>2.8119496894760454E-2</v>
      </c>
      <c r="Y13">
        <v>2.984840460597793E-2</v>
      </c>
      <c r="Z13">
        <v>6.5656402533802449E-3</v>
      </c>
      <c r="AA13">
        <v>6.447674564058703E-3</v>
      </c>
      <c r="AB13" s="7">
        <f t="shared" si="3"/>
        <v>2.4925863287714733E-3</v>
      </c>
      <c r="AC13" s="7">
        <f t="shared" si="0"/>
        <v>-1.1178755524619555E-2</v>
      </c>
      <c r="AD13" s="7">
        <f t="shared" si="0"/>
        <v>-6.5832714962144046E-3</v>
      </c>
      <c r="AE13" s="7">
        <f t="shared" si="0"/>
        <v>3.4395699158535242E-2</v>
      </c>
      <c r="AG13" s="7">
        <f t="shared" si="0"/>
        <v>8.1633478280940253E-3</v>
      </c>
      <c r="AH13" s="7">
        <f t="shared" si="0"/>
        <v>2.2251508482202143E-2</v>
      </c>
      <c r="AI13" s="7">
        <f t="shared" si="0"/>
        <v>2.3970548458738472E-2</v>
      </c>
      <c r="AJ13" s="7">
        <f t="shared" si="0"/>
        <v>8.2067040179611972E-4</v>
      </c>
      <c r="AK13" s="7">
        <f t="shared" si="0"/>
        <v>7.0337800123154715E-4</v>
      </c>
    </row>
    <row r="14" spans="1:37" x14ac:dyDescent="0.25">
      <c r="A14" s="5">
        <v>41333</v>
      </c>
      <c r="B14" s="6">
        <v>-2.18352116644382E-3</v>
      </c>
      <c r="C14" s="6">
        <v>-4.8837037757039096E-3</v>
      </c>
      <c r="D14" s="6">
        <v>1.62838539108634E-3</v>
      </c>
      <c r="E14" s="6">
        <v>-1.3509376905858499E-2</v>
      </c>
      <c r="F14" s="6">
        <v>1.21315307915211E-2</v>
      </c>
      <c r="G14" s="6">
        <v>5.8106552987937654E-3</v>
      </c>
      <c r="H14">
        <v>7.2</v>
      </c>
      <c r="I14">
        <v>7.8296000000000001</v>
      </c>
      <c r="J14">
        <f t="shared" si="1"/>
        <v>5.23158715768135E-4</v>
      </c>
      <c r="K14">
        <v>8.4885000000000002</v>
      </c>
      <c r="L14">
        <f t="shared" si="2"/>
        <v>5.4743207164009711E-4</v>
      </c>
      <c r="M14">
        <v>8.8847000000000005</v>
      </c>
      <c r="N14">
        <f t="shared" si="2"/>
        <v>3.2956862478372706E-4</v>
      </c>
      <c r="O14">
        <v>-6.5277429073563598E-3</v>
      </c>
      <c r="P14">
        <v>6.0000000000000001E-3</v>
      </c>
      <c r="R14">
        <v>-3.5957573347247251E-3</v>
      </c>
      <c r="S14">
        <v>6.7123903390151618E-3</v>
      </c>
      <c r="T14">
        <v>-1.4149210131051082E-2</v>
      </c>
      <c r="U14">
        <v>-6.8879928262894907E-3</v>
      </c>
      <c r="W14">
        <v>9.6828776322948062E-3</v>
      </c>
      <c r="X14">
        <v>-1.1072438679475272E-2</v>
      </c>
      <c r="Y14">
        <v>1.1723348710796389E-2</v>
      </c>
      <c r="Z14">
        <v>7.2442841399862345E-3</v>
      </c>
      <c r="AA14">
        <v>1.0388597996655147E-2</v>
      </c>
      <c r="AB14" s="7">
        <f t="shared" si="3"/>
        <v>-9.3520709727659135E-3</v>
      </c>
      <c r="AC14" s="7">
        <f t="shared" si="0"/>
        <v>8.9652563876807534E-4</v>
      </c>
      <c r="AD14" s="7">
        <f t="shared" si="0"/>
        <v>-1.9844555557939847E-2</v>
      </c>
      <c r="AE14" s="7">
        <f t="shared" si="0"/>
        <v>-1.2625286934657587E-2</v>
      </c>
      <c r="AG14" s="7">
        <f t="shared" si="0"/>
        <v>3.8498521695922161E-3</v>
      </c>
      <c r="AH14" s="7">
        <f t="shared" si="0"/>
        <v>-1.6785558881610374E-2</v>
      </c>
      <c r="AI14" s="7">
        <f t="shared" si="0"/>
        <v>5.8785352698875748E-3</v>
      </c>
      <c r="AJ14" s="7">
        <f t="shared" si="0"/>
        <v>1.4253466431677353E-3</v>
      </c>
      <c r="AK14" s="7">
        <f t="shared" si="0"/>
        <v>4.5514955262642154E-3</v>
      </c>
    </row>
    <row r="15" spans="1:37" x14ac:dyDescent="0.25">
      <c r="A15" s="5">
        <v>41364</v>
      </c>
      <c r="B15" s="6">
        <v>-6.9822571240365497E-3</v>
      </c>
      <c r="C15" s="6">
        <v>8.81245592609048E-4</v>
      </c>
      <c r="D15" s="6">
        <v>3.0433447100222102E-3</v>
      </c>
      <c r="E15" s="6">
        <v>4.9772439524531399E-3</v>
      </c>
      <c r="F15" s="6">
        <v>-9.5820063725113903E-3</v>
      </c>
      <c r="G15" s="6">
        <v>5.7793747418921626E-3</v>
      </c>
      <c r="H15">
        <v>7.16</v>
      </c>
      <c r="I15">
        <v>7.9661999999999997</v>
      </c>
      <c r="J15">
        <f t="shared" si="1"/>
        <v>6.6936356505142847E-4</v>
      </c>
      <c r="K15">
        <v>8.6996000000000002</v>
      </c>
      <c r="L15">
        <f t="shared" si="2"/>
        <v>6.09121855716932E-4</v>
      </c>
      <c r="M15">
        <v>9.1640999999999995</v>
      </c>
      <c r="N15">
        <f t="shared" si="2"/>
        <v>3.8626168637656555E-4</v>
      </c>
      <c r="O15">
        <v>2.1834723275208523E-2</v>
      </c>
      <c r="P15">
        <v>4.6999999999999993E-3</v>
      </c>
      <c r="R15">
        <v>-9.5744648388031983E-3</v>
      </c>
      <c r="S15">
        <v>2.8094105325582319E-4</v>
      </c>
      <c r="T15">
        <v>2.7858028201724006E-2</v>
      </c>
      <c r="U15">
        <v>3.270329644388914E-2</v>
      </c>
      <c r="W15">
        <v>1.6598508251834732E-2</v>
      </c>
      <c r="X15">
        <v>2.4369835952404717E-3</v>
      </c>
      <c r="Y15">
        <v>3.1056717337991646E-2</v>
      </c>
      <c r="Z15">
        <v>5.4903292057142394E-3</v>
      </c>
      <c r="AA15">
        <v>4.7285581292821899E-3</v>
      </c>
      <c r="AB15" s="7">
        <f t="shared" si="3"/>
        <v>-1.5265613877432638E-2</v>
      </c>
      <c r="AC15" s="7">
        <f t="shared" si="0"/>
        <v>-5.4668387786808159E-3</v>
      </c>
      <c r="AD15" s="7">
        <f t="shared" si="0"/>
        <v>2.1951785863075335E-2</v>
      </c>
      <c r="AE15" s="7">
        <f t="shared" si="0"/>
        <v>2.6769212392038E-2</v>
      </c>
      <c r="AG15" s="7">
        <f t="shared" si="0"/>
        <v>1.0756964978247963E-2</v>
      </c>
      <c r="AH15" s="7">
        <f t="shared" si="0"/>
        <v>-3.3231852139634643E-3</v>
      </c>
      <c r="AI15" s="7">
        <f t="shared" si="0"/>
        <v>2.513209480218892E-2</v>
      </c>
      <c r="AJ15" s="7">
        <f t="shared" si="0"/>
        <v>-2.8738463269051273E-4</v>
      </c>
      <c r="AK15" s="7">
        <f t="shared" si="0"/>
        <v>-1.0447784464456822E-3</v>
      </c>
    </row>
    <row r="16" spans="1:37" x14ac:dyDescent="0.25">
      <c r="A16" s="5">
        <v>41394</v>
      </c>
      <c r="B16" s="6">
        <v>-7.9997498542070406E-3</v>
      </c>
      <c r="C16" s="6">
        <v>4.7127502039074898E-3</v>
      </c>
      <c r="D16" s="6">
        <v>1.0834205895662301E-2</v>
      </c>
      <c r="E16" s="6">
        <v>-8.0419341102242504E-3</v>
      </c>
      <c r="F16" s="6">
        <v>1.23741077259183E-2</v>
      </c>
      <c r="G16" s="6">
        <v>5.9668977756095476E-3</v>
      </c>
      <c r="H16">
        <v>7.4</v>
      </c>
      <c r="I16">
        <v>8.0686</v>
      </c>
      <c r="J16">
        <f t="shared" si="1"/>
        <v>5.5546653378568678E-4</v>
      </c>
      <c r="K16">
        <v>8.4954000000000001</v>
      </c>
      <c r="L16">
        <f t="shared" si="2"/>
        <v>3.5497281464191843E-4</v>
      </c>
      <c r="M16">
        <v>8.7844999999999995</v>
      </c>
      <c r="N16">
        <f t="shared" si="2"/>
        <v>2.40598030421868E-4</v>
      </c>
      <c r="O16">
        <v>-1.0090517880991245E-2</v>
      </c>
      <c r="P16">
        <v>5.5000000000000005E-3</v>
      </c>
      <c r="R16">
        <v>2.1036000534865762E-2</v>
      </c>
      <c r="S16">
        <v>-2.7478341732317668E-3</v>
      </c>
      <c r="T16">
        <v>9.2738946019963464E-3</v>
      </c>
      <c r="U16">
        <v>2.9887550235228044E-3</v>
      </c>
      <c r="W16">
        <v>3.5820580720737905E-3</v>
      </c>
      <c r="X16">
        <v>-2.8645455041546031E-3</v>
      </c>
      <c r="Y16">
        <v>-3.176406540543808E-2</v>
      </c>
      <c r="Z16">
        <v>6.2034131395922731E-3</v>
      </c>
      <c r="AA16">
        <v>-4.6916122005435934E-4</v>
      </c>
      <c r="AB16" s="7">
        <f t="shared" si="3"/>
        <v>1.4979720299521659E-2</v>
      </c>
      <c r="AC16" s="7">
        <f t="shared" si="0"/>
        <v>-8.6630404719193477E-3</v>
      </c>
      <c r="AD16" s="7">
        <f t="shared" si="0"/>
        <v>3.2873813578748745E-3</v>
      </c>
      <c r="AE16" s="7">
        <f t="shared" si="0"/>
        <v>-2.9604778831907597E-3</v>
      </c>
      <c r="AG16" s="7">
        <f t="shared" si="0"/>
        <v>-2.370694014692809E-3</v>
      </c>
      <c r="AH16" s="7">
        <f t="shared" si="0"/>
        <v>-8.7790595289887197E-3</v>
      </c>
      <c r="AI16" s="7">
        <f t="shared" si="0"/>
        <v>-3.7507161780848008E-2</v>
      </c>
      <c r="AJ16" s="7">
        <f t="shared" si="0"/>
        <v>2.3511247189711426E-4</v>
      </c>
      <c r="AK16" s="7">
        <f t="shared" si="0"/>
        <v>-6.3978834789646388E-3</v>
      </c>
    </row>
    <row r="17" spans="1:37" x14ac:dyDescent="0.25">
      <c r="A17" s="5">
        <v>41425</v>
      </c>
      <c r="B17" s="6">
        <v>-4.6130173723213402E-4</v>
      </c>
      <c r="C17" s="6">
        <v>2.7493417728692302E-3</v>
      </c>
      <c r="D17" s="6">
        <v>2.7970588416792501E-4</v>
      </c>
      <c r="E17" s="6">
        <v>1.3344632461667101E-2</v>
      </c>
      <c r="F17" s="6">
        <v>-1.9124535843730001E-2</v>
      </c>
      <c r="G17" s="6">
        <v>6.356340187460896E-3</v>
      </c>
      <c r="H17">
        <v>7.9</v>
      </c>
      <c r="I17">
        <v>8.7277000000000005</v>
      </c>
      <c r="J17">
        <f t="shared" si="1"/>
        <v>6.8714710126127621E-4</v>
      </c>
      <c r="K17">
        <v>9.2813999999999997</v>
      </c>
      <c r="L17">
        <f t="shared" si="2"/>
        <v>4.6024981301506784E-4</v>
      </c>
      <c r="M17">
        <v>9.6715999999999998</v>
      </c>
      <c r="N17">
        <f t="shared" si="2"/>
        <v>3.2458657879907982E-4</v>
      </c>
      <c r="O17">
        <v>6.9854594513566015E-2</v>
      </c>
      <c r="P17">
        <v>3.7000000000000002E-3</v>
      </c>
      <c r="R17">
        <v>9.6314066295506429E-3</v>
      </c>
      <c r="S17">
        <v>-3.6826648541116169E-3</v>
      </c>
      <c r="T17">
        <v>1.5060280097823453E-2</v>
      </c>
      <c r="U17">
        <v>1.0284894644106091E-2</v>
      </c>
      <c r="W17">
        <v>1.9097180122005009E-2</v>
      </c>
      <c r="X17">
        <v>-1.2664257657135636E-3</v>
      </c>
      <c r="Y17">
        <v>7.8203017395522378E-2</v>
      </c>
      <c r="Z17">
        <v>1.0779081232029863E-2</v>
      </c>
      <c r="AA17">
        <v>2.5643513128961404E-2</v>
      </c>
      <c r="AB17" s="7">
        <f t="shared" si="3"/>
        <v>3.2543804925795339E-3</v>
      </c>
      <c r="AC17" s="7">
        <f t="shared" si="0"/>
        <v>-9.9755967550246849E-3</v>
      </c>
      <c r="AD17" s="7">
        <f t="shared" si="0"/>
        <v>8.6489641519436056E-3</v>
      </c>
      <c r="AE17" s="7">
        <f t="shared" si="0"/>
        <v>3.9037409511559762E-3</v>
      </c>
      <c r="AG17" s="7">
        <f t="shared" si="0"/>
        <v>1.2660366339194207E-2</v>
      </c>
      <c r="AH17" s="7">
        <f t="shared" si="0"/>
        <v>-7.5746190974009808E-3</v>
      </c>
      <c r="AI17" s="7">
        <f t="shared" si="0"/>
        <v>7.1392879777234963E-2</v>
      </c>
      <c r="AJ17" s="7">
        <f t="shared" si="0"/>
        <v>4.3948061615481926E-3</v>
      </c>
      <c r="AK17" s="7">
        <f t="shared" si="0"/>
        <v>1.9165351447885559E-2</v>
      </c>
    </row>
    <row r="18" spans="1:37" x14ac:dyDescent="0.25">
      <c r="A18" s="5">
        <v>41455</v>
      </c>
      <c r="B18" s="6">
        <v>1.9060794729739399E-3</v>
      </c>
      <c r="C18" s="6">
        <v>-1.8183920532464998E-2</v>
      </c>
      <c r="D18" s="6">
        <v>-1.0116838850081E-2</v>
      </c>
      <c r="E18" s="6">
        <v>1.54372397810221E-3</v>
      </c>
      <c r="F18" s="6">
        <v>1.7885476350784298E-2</v>
      </c>
      <c r="G18" s="6">
        <v>6.356340187460896E-3</v>
      </c>
      <c r="H18">
        <v>7.9</v>
      </c>
      <c r="I18">
        <v>9.4482999999999997</v>
      </c>
      <c r="J18">
        <f t="shared" si="1"/>
        <v>1.2811834632369123E-3</v>
      </c>
      <c r="K18">
        <v>10.3636</v>
      </c>
      <c r="L18">
        <f t="shared" si="2"/>
        <v>7.5956875622629205E-4</v>
      </c>
      <c r="M18">
        <v>10.8813</v>
      </c>
      <c r="N18">
        <f t="shared" si="2"/>
        <v>4.3039637785580176E-4</v>
      </c>
      <c r="O18">
        <v>4.2314698052403177E-2</v>
      </c>
      <c r="P18">
        <v>2.5999999999999999E-3</v>
      </c>
      <c r="R18">
        <v>-7.4581543563582153E-3</v>
      </c>
      <c r="S18">
        <v>-5.3329071535770378E-3</v>
      </c>
      <c r="T18">
        <v>2.3869490217083067E-2</v>
      </c>
      <c r="U18">
        <v>-2.9453543399229787E-2</v>
      </c>
      <c r="W18">
        <v>-5.1248172335300879E-3</v>
      </c>
      <c r="X18">
        <v>1.6086173670168291E-2</v>
      </c>
      <c r="Y18">
        <v>7.1141792971005202E-2</v>
      </c>
      <c r="Z18">
        <v>7.1420331503653234E-3</v>
      </c>
      <c r="AA18">
        <v>1.8506469621013766E-2</v>
      </c>
      <c r="AB18" s="7">
        <f t="shared" si="3"/>
        <v>-1.3727239539471414E-2</v>
      </c>
      <c r="AC18" s="7">
        <f t="shared" si="3"/>
        <v>-1.1615415806751406E-2</v>
      </c>
      <c r="AD18" s="7">
        <f t="shared" si="3"/>
        <v>1.7402533605899384E-2</v>
      </c>
      <c r="AE18" s="7">
        <f t="shared" si="3"/>
        <v>-3.5583701474986573E-2</v>
      </c>
      <c r="AG18" s="7">
        <f t="shared" ref="AG18:AK81" si="4">(1+W18)/(1+$G18)-1</f>
        <v>-1.1408640222659416E-2</v>
      </c>
      <c r="AH18" s="7">
        <f t="shared" si="4"/>
        <v>9.6683779831852057E-3</v>
      </c>
      <c r="AI18" s="7">
        <f t="shared" si="4"/>
        <v>6.4376255404200444E-2</v>
      </c>
      <c r="AJ18" s="7">
        <f t="shared" si="4"/>
        <v>7.8073037504600151E-4</v>
      </c>
      <c r="AK18" s="7">
        <f t="shared" si="4"/>
        <v>1.2073386879333015E-2</v>
      </c>
    </row>
    <row r="19" spans="1:37" x14ac:dyDescent="0.25">
      <c r="A19" s="5">
        <v>41486</v>
      </c>
      <c r="B19" s="6">
        <v>1.7846263945102699E-2</v>
      </c>
      <c r="C19" s="6">
        <v>-3.08982934802771E-3</v>
      </c>
      <c r="D19" s="6">
        <v>-2.4297349154949201E-3</v>
      </c>
      <c r="E19" s="6">
        <v>1.24601665884256E-2</v>
      </c>
      <c r="F19" s="6">
        <v>2.5923261418938602E-3</v>
      </c>
      <c r="G19" s="6">
        <v>6.7441318411856077E-3</v>
      </c>
      <c r="H19">
        <v>8.4</v>
      </c>
      <c r="I19">
        <v>9.3035999999999994</v>
      </c>
      <c r="J19">
        <f t="shared" si="1"/>
        <v>7.4989933609992399E-4</v>
      </c>
      <c r="K19">
        <v>10.161799999999999</v>
      </c>
      <c r="L19">
        <f t="shared" si="2"/>
        <v>7.1236894609594259E-4</v>
      </c>
      <c r="M19">
        <v>10.6502</v>
      </c>
      <c r="N19">
        <f t="shared" si="2"/>
        <v>4.0609176325512308E-4</v>
      </c>
      <c r="O19">
        <v>2.011919164762288E-2</v>
      </c>
      <c r="P19">
        <v>2.9999999999999997E-4</v>
      </c>
      <c r="R19">
        <v>5.511133380750044E-3</v>
      </c>
      <c r="S19">
        <v>1.4183521146491351E-2</v>
      </c>
      <c r="T19">
        <v>1.2976360022348477E-2</v>
      </c>
      <c r="U19">
        <v>4.0716669160447916E-2</v>
      </c>
      <c r="W19">
        <v>1.8629839994547925E-2</v>
      </c>
      <c r="X19">
        <v>2.3052640533758328E-3</v>
      </c>
      <c r="Y19">
        <v>-1.4168881193060479E-2</v>
      </c>
      <c r="Z19">
        <v>4.056777486189711E-3</v>
      </c>
      <c r="AA19">
        <v>4.6959234768970681E-3</v>
      </c>
      <c r="AB19" s="7">
        <f t="shared" si="3"/>
        <v>-1.2247386614319122E-3</v>
      </c>
      <c r="AC19" s="7">
        <f t="shared" si="3"/>
        <v>7.3895531843828355E-3</v>
      </c>
      <c r="AD19" s="7">
        <f t="shared" si="3"/>
        <v>6.1904787761364322E-3</v>
      </c>
      <c r="AE19" s="7">
        <f t="shared" si="3"/>
        <v>3.3744956881081256E-2</v>
      </c>
      <c r="AG19" s="7">
        <f t="shared" si="4"/>
        <v>1.18060863504863E-2</v>
      </c>
      <c r="AH19" s="7">
        <f t="shared" si="4"/>
        <v>-4.4091320201605777E-3</v>
      </c>
      <c r="AI19" s="7">
        <f t="shared" si="4"/>
        <v>-2.0772917738292929E-2</v>
      </c>
      <c r="AJ19" s="7">
        <f t="shared" si="4"/>
        <v>-2.6693518938929461E-3</v>
      </c>
      <c r="AK19" s="7">
        <f t="shared" si="4"/>
        <v>-2.0344875122765282E-3</v>
      </c>
    </row>
    <row r="20" spans="1:37" x14ac:dyDescent="0.25">
      <c r="A20" s="5">
        <v>41517</v>
      </c>
      <c r="B20" s="6">
        <v>1.4080931432545201E-2</v>
      </c>
      <c r="C20" s="6">
        <v>-4.0446463972330102E-3</v>
      </c>
      <c r="D20" s="6">
        <v>-7.2542298585176503E-3</v>
      </c>
      <c r="E20" s="6">
        <v>1.37259028851986E-2</v>
      </c>
      <c r="F20" s="6">
        <v>-2.62951850891113E-2</v>
      </c>
      <c r="G20" s="6">
        <v>7.1302872999576827E-3</v>
      </c>
      <c r="H20">
        <v>8.9</v>
      </c>
      <c r="I20">
        <v>10.2752</v>
      </c>
      <c r="J20">
        <f t="shared" si="1"/>
        <v>1.1388395957689923E-3</v>
      </c>
      <c r="K20">
        <v>11.2949</v>
      </c>
      <c r="L20">
        <f t="shared" si="2"/>
        <v>8.4580426906977202E-4</v>
      </c>
      <c r="M20">
        <v>11.809200000000001</v>
      </c>
      <c r="N20">
        <f t="shared" si="2"/>
        <v>4.2757638024837341E-4</v>
      </c>
      <c r="O20">
        <v>4.7834490028990428E-2</v>
      </c>
      <c r="P20">
        <v>2.3999999999999998E-3</v>
      </c>
      <c r="R20">
        <v>8.8683691022084288E-2</v>
      </c>
      <c r="S20">
        <v>-2.0741835428780719E-2</v>
      </c>
      <c r="T20">
        <v>2.2206031033287887E-2</v>
      </c>
      <c r="U20">
        <v>-5.3896699853086427E-2</v>
      </c>
      <c r="W20">
        <v>2.7629534707309444E-2</v>
      </c>
      <c r="X20">
        <v>7.0135580298986699E-3</v>
      </c>
      <c r="Y20">
        <v>6.6605091460949506E-2</v>
      </c>
      <c r="Z20">
        <v>8.7363611683908271E-3</v>
      </c>
      <c r="AA20">
        <v>2.2565980446987322E-2</v>
      </c>
      <c r="AB20" s="7">
        <f t="shared" si="3"/>
        <v>8.0976021424959077E-2</v>
      </c>
      <c r="AC20" s="7">
        <f t="shared" si="3"/>
        <v>-2.7674793500115591E-2</v>
      </c>
      <c r="AD20" s="7">
        <f t="shared" si="3"/>
        <v>1.4969010388663051E-2</v>
      </c>
      <c r="AE20" s="7">
        <f t="shared" si="3"/>
        <v>-6.0594927908138807E-2</v>
      </c>
      <c r="AG20" s="7">
        <f t="shared" si="4"/>
        <v>2.0354116707490544E-2</v>
      </c>
      <c r="AH20" s="7">
        <f t="shared" si="4"/>
        <v>-1.1590284944362761E-4</v>
      </c>
      <c r="AI20" s="7">
        <f t="shared" si="4"/>
        <v>5.905373407093073E-2</v>
      </c>
      <c r="AJ20" s="7">
        <f t="shared" si="4"/>
        <v>1.5947031766256892E-3</v>
      </c>
      <c r="AK20" s="7">
        <f t="shared" si="4"/>
        <v>1.5326411430254483E-2</v>
      </c>
    </row>
    <row r="21" spans="1:37" x14ac:dyDescent="0.25">
      <c r="A21" s="5">
        <v>41547</v>
      </c>
      <c r="B21" s="6">
        <v>1.04790013283491E-2</v>
      </c>
      <c r="C21" s="6">
        <v>-8.0507639795541798E-3</v>
      </c>
      <c r="D21" s="6">
        <v>-1.53578938916326E-2</v>
      </c>
      <c r="E21" s="6">
        <v>4.8513361252844299E-3</v>
      </c>
      <c r="F21" s="6">
        <v>3.1038802117109299E-3</v>
      </c>
      <c r="G21" s="6">
        <v>7.1302872999576827E-3</v>
      </c>
      <c r="H21">
        <v>8.9</v>
      </c>
      <c r="I21">
        <v>10.111800000000001</v>
      </c>
      <c r="J21">
        <f t="shared" si="1"/>
        <v>1.0042676776227388E-3</v>
      </c>
      <c r="K21">
        <v>10.970499999999999</v>
      </c>
      <c r="L21">
        <f t="shared" si="2"/>
        <v>7.1278236071137258E-4</v>
      </c>
      <c r="M21">
        <v>11.388199999999999</v>
      </c>
      <c r="N21">
        <f t="shared" si="2"/>
        <v>3.474187152534558E-4</v>
      </c>
      <c r="O21">
        <v>-7.0635086983860784E-2</v>
      </c>
      <c r="P21">
        <v>3.4999999999999996E-3</v>
      </c>
      <c r="R21">
        <v>-6.3960829081105564E-3</v>
      </c>
      <c r="S21">
        <v>1.1734062300062131E-2</v>
      </c>
      <c r="T21">
        <v>-3.9934471081046086E-2</v>
      </c>
      <c r="U21">
        <v>3.0228144034594617E-2</v>
      </c>
      <c r="W21">
        <v>-4.2236492417898619E-3</v>
      </c>
      <c r="X21">
        <v>-3.5323236321549212E-2</v>
      </c>
      <c r="Y21">
        <v>-4.6526952078778772E-2</v>
      </c>
      <c r="Z21">
        <v>3.1312122018978261E-3</v>
      </c>
      <c r="AA21">
        <v>3.9298542922518997E-3</v>
      </c>
      <c r="AB21" s="7">
        <f t="shared" si="3"/>
        <v>-1.3430606127764699E-2</v>
      </c>
      <c r="AC21" s="7">
        <f t="shared" si="3"/>
        <v>4.5711811650972489E-3</v>
      </c>
      <c r="AD21" s="7">
        <f t="shared" si="3"/>
        <v>-4.6731549010586182E-2</v>
      </c>
      <c r="AE21" s="7">
        <f t="shared" si="3"/>
        <v>2.2934328384225822E-2</v>
      </c>
      <c r="AG21" s="7">
        <f t="shared" si="4"/>
        <v>-1.1273552870886827E-2</v>
      </c>
      <c r="AH21" s="7">
        <f t="shared" si="4"/>
        <v>-4.2152960899747849E-2</v>
      </c>
      <c r="AI21" s="7">
        <f t="shared" si="4"/>
        <v>-5.3277356520165409E-2</v>
      </c>
      <c r="AJ21" s="7">
        <f t="shared" si="4"/>
        <v>-3.9707624211968717E-3</v>
      </c>
      <c r="AK21" s="7">
        <f t="shared" si="4"/>
        <v>-3.1777745621034414E-3</v>
      </c>
    </row>
    <row r="22" spans="1:37" x14ac:dyDescent="0.25">
      <c r="A22" s="5">
        <v>41578</v>
      </c>
      <c r="B22" s="6">
        <v>-4.0084593929350402E-3</v>
      </c>
      <c r="C22" s="6">
        <v>1.51777511928231E-3</v>
      </c>
      <c r="D22" s="6">
        <v>-5.5485405027866397E-5</v>
      </c>
      <c r="E22" s="6">
        <v>4.9755927175283397E-3</v>
      </c>
      <c r="F22" s="6">
        <v>4.7400789335370098E-3</v>
      </c>
      <c r="G22" s="6">
        <v>7.5148209323356863E-3</v>
      </c>
      <c r="H22">
        <v>9.4</v>
      </c>
      <c r="I22">
        <v>10.5519</v>
      </c>
      <c r="J22">
        <f t="shared" si="1"/>
        <v>9.5488573281765632E-4</v>
      </c>
      <c r="K22">
        <v>11.2</v>
      </c>
      <c r="L22">
        <f t="shared" si="2"/>
        <v>5.3848564986802572E-4</v>
      </c>
      <c r="M22">
        <v>11.5137</v>
      </c>
      <c r="N22">
        <f t="shared" si="2"/>
        <v>2.6104155554484976E-4</v>
      </c>
      <c r="O22">
        <v>1.0284167794316623E-2</v>
      </c>
      <c r="P22">
        <v>5.6999999999999993E-3</v>
      </c>
      <c r="R22">
        <v>-9.4980811705552837E-3</v>
      </c>
      <c r="S22">
        <v>-8.4967836299681965E-3</v>
      </c>
      <c r="T22">
        <v>2.681480320688423E-2</v>
      </c>
      <c r="U22">
        <v>7.5041100755566248E-3</v>
      </c>
      <c r="W22">
        <v>1.4540637446070814E-2</v>
      </c>
      <c r="X22">
        <v>-2.7718165883066082E-2</v>
      </c>
      <c r="Y22">
        <v>-3.6619413377498078E-2</v>
      </c>
      <c r="Z22">
        <v>7.788373902834822E-3</v>
      </c>
      <c r="AA22">
        <v>3.1450373348127503E-3</v>
      </c>
      <c r="AB22" s="7">
        <f t="shared" si="3"/>
        <v>-1.6886006785634677E-2</v>
      </c>
      <c r="AC22" s="7">
        <f t="shared" si="3"/>
        <v>-1.5892177692718223E-2</v>
      </c>
      <c r="AD22" s="7">
        <f t="shared" si="3"/>
        <v>1.9156028153202387E-2</v>
      </c>
      <c r="AE22" s="7">
        <f t="shared" si="3"/>
        <v>-1.0630966965963218E-5</v>
      </c>
      <c r="AG22" s="7">
        <f t="shared" si="4"/>
        <v>6.973412567006676E-3</v>
      </c>
      <c r="AH22" s="7">
        <f t="shared" si="4"/>
        <v>-3.4970192083921714E-2</v>
      </c>
      <c r="AI22" s="7">
        <f t="shared" si="4"/>
        <v>-4.3805047224012794E-2</v>
      </c>
      <c r="AJ22" s="7">
        <f t="shared" si="4"/>
        <v>2.7151260191482507E-4</v>
      </c>
      <c r="AK22" s="7">
        <f t="shared" si="4"/>
        <v>-4.3371903884046326E-3</v>
      </c>
    </row>
    <row r="23" spans="1:37" x14ac:dyDescent="0.25">
      <c r="A23" s="5">
        <v>41608</v>
      </c>
      <c r="B23" s="6">
        <v>-2.1527741104364399E-2</v>
      </c>
      <c r="C23" s="6">
        <v>-4.0398975834250502E-3</v>
      </c>
      <c r="D23" s="6">
        <v>-2.14499607682228E-3</v>
      </c>
      <c r="E23" s="6">
        <v>-8.91275610774756E-3</v>
      </c>
      <c r="F23" s="6">
        <v>6.5950136631727201E-3</v>
      </c>
      <c r="G23" s="6">
        <v>7.8977469157408553E-3</v>
      </c>
      <c r="H23">
        <v>9.9</v>
      </c>
      <c r="I23">
        <v>10.7438</v>
      </c>
      <c r="J23">
        <f t="shared" si="1"/>
        <v>7.0046179891369853E-4</v>
      </c>
      <c r="K23">
        <v>11.798999999999999</v>
      </c>
      <c r="L23">
        <f t="shared" si="2"/>
        <v>8.7510903558141173E-4</v>
      </c>
      <c r="M23">
        <v>12.3688</v>
      </c>
      <c r="N23">
        <f t="shared" si="2"/>
        <v>4.7359776216659988E-4</v>
      </c>
      <c r="O23">
        <v>4.2950263416376533E-2</v>
      </c>
      <c r="P23">
        <v>5.4000000000000003E-3</v>
      </c>
      <c r="R23">
        <v>5.0494858557936562E-2</v>
      </c>
      <c r="S23">
        <v>8.066363415753397E-3</v>
      </c>
      <c r="T23">
        <v>3.5919101005043474E-2</v>
      </c>
      <c r="U23">
        <v>2.5923778008994702E-2</v>
      </c>
      <c r="W23">
        <v>3.7066756422001301E-2</v>
      </c>
      <c r="X23">
        <v>1.3945285954182207E-2</v>
      </c>
      <c r="Y23">
        <v>5.6262232472687801E-2</v>
      </c>
      <c r="Z23">
        <v>7.4076906120950081E-3</v>
      </c>
      <c r="AA23">
        <v>2.4839342573855339E-2</v>
      </c>
      <c r="AB23" s="7">
        <f t="shared" si="3"/>
        <v>4.2263326585010086E-2</v>
      </c>
      <c r="AC23" s="7">
        <f t="shared" si="3"/>
        <v>1.6729524451108979E-4</v>
      </c>
      <c r="AD23" s="7">
        <f t="shared" si="3"/>
        <v>2.7801782646156736E-2</v>
      </c>
      <c r="AE23" s="7">
        <f t="shared" si="3"/>
        <v>1.7884781614419865E-2</v>
      </c>
      <c r="AG23" s="7">
        <f t="shared" si="4"/>
        <v>2.8940445194485465E-2</v>
      </c>
      <c r="AH23" s="7">
        <f t="shared" si="4"/>
        <v>6.0001513615317581E-3</v>
      </c>
      <c r="AI23" s="7">
        <f t="shared" si="4"/>
        <v>4.7985508157892598E-2</v>
      </c>
      <c r="AJ23" s="7">
        <f t="shared" si="4"/>
        <v>-4.8621629043765768E-4</v>
      </c>
      <c r="AK23" s="7">
        <f t="shared" si="4"/>
        <v>1.6808843664902762E-2</v>
      </c>
    </row>
    <row r="24" spans="1:37" x14ac:dyDescent="0.25">
      <c r="A24" s="5">
        <v>41639</v>
      </c>
      <c r="B24" s="6">
        <v>-1.3326959684491199E-2</v>
      </c>
      <c r="C24" s="6">
        <v>-1.54399536550045E-2</v>
      </c>
      <c r="D24" s="6">
        <v>-1.0905617848038699E-2</v>
      </c>
      <c r="E24" s="6">
        <v>-1.91054567694664E-2</v>
      </c>
      <c r="F24" s="6">
        <v>1.3811293989419901E-2</v>
      </c>
      <c r="G24" s="6">
        <v>7.8977469157408553E-3</v>
      </c>
      <c r="H24">
        <v>9.9</v>
      </c>
      <c r="I24">
        <v>10.6928</v>
      </c>
      <c r="J24">
        <f t="shared" si="1"/>
        <v>6.5827811388441404E-4</v>
      </c>
      <c r="K24">
        <v>11.7483</v>
      </c>
      <c r="L24">
        <f t="shared" si="2"/>
        <v>8.7535664128290946E-4</v>
      </c>
      <c r="M24">
        <v>12.4305</v>
      </c>
      <c r="N24">
        <f t="shared" si="2"/>
        <v>5.6673015177466368E-4</v>
      </c>
      <c r="O24">
        <v>1.1172945205479401E-2</v>
      </c>
      <c r="P24">
        <v>9.1999999999999998E-3</v>
      </c>
      <c r="R24">
        <v>4.0282563290716666E-4</v>
      </c>
      <c r="S24">
        <v>2.6927704413198805E-2</v>
      </c>
      <c r="T24">
        <v>2.0732986578600121E-2</v>
      </c>
      <c r="U24">
        <v>5.3219759422080903E-2</v>
      </c>
      <c r="W24">
        <v>1.6921866706282263E-2</v>
      </c>
      <c r="X24">
        <v>2.384645088593329E-2</v>
      </c>
      <c r="Y24">
        <v>3.1551148609419988E-2</v>
      </c>
      <c r="Z24">
        <v>1.0376689720250631E-2</v>
      </c>
      <c r="AA24">
        <v>9.0032865490350389E-3</v>
      </c>
      <c r="AB24" s="7">
        <f t="shared" si="3"/>
        <v>-7.436192119457341E-3</v>
      </c>
      <c r="AC24" s="7">
        <f t="shared" si="3"/>
        <v>1.8880841390598757E-2</v>
      </c>
      <c r="AD24" s="7">
        <f t="shared" si="3"/>
        <v>1.2734664505537729E-2</v>
      </c>
      <c r="AE24" s="7">
        <f t="shared" si="3"/>
        <v>4.4966875504017789E-2</v>
      </c>
      <c r="AG24" s="7">
        <f t="shared" si="4"/>
        <v>8.9534080398097071E-3</v>
      </c>
      <c r="AH24" s="7">
        <f t="shared" si="4"/>
        <v>1.5823732138500191E-2</v>
      </c>
      <c r="AI24" s="7">
        <f t="shared" si="4"/>
        <v>2.3468056919524471E-2</v>
      </c>
      <c r="AJ24" s="7">
        <f t="shared" si="4"/>
        <v>2.4595181526059218E-3</v>
      </c>
      <c r="AK24" s="7">
        <f t="shared" si="4"/>
        <v>1.0968767781029953E-3</v>
      </c>
    </row>
    <row r="25" spans="1:37" x14ac:dyDescent="0.25">
      <c r="A25" s="5">
        <v>41670</v>
      </c>
      <c r="B25" s="6">
        <v>-2.6162859052419701E-2</v>
      </c>
      <c r="C25" s="6">
        <v>-4.4740755110979098E-3</v>
      </c>
      <c r="D25" s="6">
        <v>-2.8617307543754599E-3</v>
      </c>
      <c r="E25" s="6">
        <v>-1.55020207166672E-2</v>
      </c>
      <c r="F25" s="6">
        <v>9.0982783585786802E-3</v>
      </c>
      <c r="G25" s="6">
        <v>8.2790792398550472E-3</v>
      </c>
      <c r="H25">
        <v>10.4</v>
      </c>
      <c r="I25">
        <v>11.879300000000001</v>
      </c>
      <c r="J25">
        <f t="shared" si="1"/>
        <v>1.224469952623819E-3</v>
      </c>
      <c r="K25">
        <v>12.754200000000001</v>
      </c>
      <c r="L25">
        <f t="shared" si="2"/>
        <v>7.2617597783564136E-4</v>
      </c>
      <c r="M25">
        <v>13.131399999999999</v>
      </c>
      <c r="N25">
        <f t="shared" si="2"/>
        <v>3.1379120940333571E-4</v>
      </c>
      <c r="O25">
        <v>2.1463951568519546E-2</v>
      </c>
      <c r="P25">
        <v>5.5000000000000005E-3</v>
      </c>
      <c r="R25">
        <v>1.5038441857421869E-2</v>
      </c>
      <c r="S25">
        <v>-2.8447970952719559E-2</v>
      </c>
      <c r="T25">
        <v>4.1027313232175899E-3</v>
      </c>
      <c r="U25">
        <v>1.1359899180976907E-2</v>
      </c>
      <c r="V25">
        <v>6.479301320807318E-3</v>
      </c>
      <c r="W25">
        <v>-6.065958798523452E-4</v>
      </c>
      <c r="X25">
        <v>-3.0147122471187671E-2</v>
      </c>
      <c r="Y25">
        <v>1.6521259848024883E-2</v>
      </c>
      <c r="Z25">
        <v>8.318300911219767E-3</v>
      </c>
      <c r="AA25">
        <v>1.7288271716429771E-2</v>
      </c>
      <c r="AB25" s="7">
        <f t="shared" si="3"/>
        <v>6.7038608226035468E-3</v>
      </c>
      <c r="AC25" s="7">
        <f t="shared" si="3"/>
        <v>-3.6425480751086536E-2</v>
      </c>
      <c r="AD25" s="7">
        <f t="shared" si="3"/>
        <v>-4.1420555108472312E-3</v>
      </c>
      <c r="AE25" s="7">
        <f t="shared" si="3"/>
        <v>3.0555230238877851E-3</v>
      </c>
      <c r="AF25" s="7">
        <f t="shared" si="3"/>
        <v>-1.7849997645538185E-3</v>
      </c>
      <c r="AG25" s="7">
        <f t="shared" si="4"/>
        <v>-8.8127139624937234E-3</v>
      </c>
      <c r="AH25" s="7">
        <f t="shared" si="4"/>
        <v>-3.811068036838805E-2</v>
      </c>
      <c r="AI25" s="7">
        <f t="shared" si="4"/>
        <v>8.1745032480329272E-3</v>
      </c>
      <c r="AJ25" s="7">
        <f t="shared" si="4"/>
        <v>3.8899618342025377E-5</v>
      </c>
      <c r="AK25" s="7">
        <f t="shared" si="4"/>
        <v>8.9352171061278796E-3</v>
      </c>
    </row>
    <row r="26" spans="1:37" x14ac:dyDescent="0.25">
      <c r="A26" s="5">
        <v>41698</v>
      </c>
      <c r="B26" s="6">
        <v>-7.4363825842738204E-3</v>
      </c>
      <c r="C26" s="6">
        <v>-4.5339008793234799E-3</v>
      </c>
      <c r="D26" s="6">
        <v>4.8687038943171501E-3</v>
      </c>
      <c r="E26" s="6">
        <v>-1.6619345173239701E-2</v>
      </c>
      <c r="F26" s="6">
        <v>6.9888550788164104E-3</v>
      </c>
      <c r="G26" s="6">
        <v>8.4691521009379045E-3</v>
      </c>
      <c r="H26">
        <v>10.65</v>
      </c>
      <c r="I26">
        <v>11.3323</v>
      </c>
      <c r="J26">
        <f t="shared" si="1"/>
        <v>5.66812967329966E-4</v>
      </c>
      <c r="K26">
        <v>12.077</v>
      </c>
      <c r="L26">
        <f t="shared" si="2"/>
        <v>6.1847517661139939E-4</v>
      </c>
      <c r="M26">
        <v>12.377599999999999</v>
      </c>
      <c r="N26">
        <f t="shared" si="2"/>
        <v>2.5015553499074805E-4</v>
      </c>
      <c r="O26">
        <v>-2.8390251989389825E-2</v>
      </c>
      <c r="P26">
        <v>6.8999999999999999E-3</v>
      </c>
      <c r="R26">
        <v>2.2812476745758259E-2</v>
      </c>
      <c r="S26">
        <v>-4.0677040335038717E-3</v>
      </c>
      <c r="T26">
        <v>1.1499270648111626E-2</v>
      </c>
      <c r="U26">
        <v>3.2013782347902753E-2</v>
      </c>
      <c r="V26">
        <v>6.9965219830030456E-3</v>
      </c>
      <c r="W26">
        <v>-1.2545500672667576E-2</v>
      </c>
      <c r="X26">
        <v>6.2539794610008137E-3</v>
      </c>
      <c r="Y26">
        <v>-5.869810682700205E-3</v>
      </c>
      <c r="Z26">
        <v>8.3830484715698983E-3</v>
      </c>
      <c r="AA26">
        <v>-7.3647285953148955E-3</v>
      </c>
      <c r="AB26" s="7">
        <f t="shared" si="3"/>
        <v>1.4222869003914562E-2</v>
      </c>
      <c r="AC26" s="7">
        <f t="shared" si="3"/>
        <v>-1.2431571266531827E-2</v>
      </c>
      <c r="AD26" s="7">
        <f t="shared" si="3"/>
        <v>3.0046715269982371E-3</v>
      </c>
      <c r="AE26" s="7">
        <f t="shared" si="3"/>
        <v>2.3346901784664809E-2</v>
      </c>
      <c r="AF26" s="7">
        <f t="shared" si="3"/>
        <v>-1.4602629290810798E-3</v>
      </c>
      <c r="AG26" s="7">
        <f t="shared" si="4"/>
        <v>-2.0838171132776639E-2</v>
      </c>
      <c r="AH26" s="7">
        <f t="shared" si="4"/>
        <v>-2.1965695582479849E-3</v>
      </c>
      <c r="AI26" s="7">
        <f t="shared" si="4"/>
        <v>-1.4218543773764303E-2</v>
      </c>
      <c r="AJ26" s="7">
        <f t="shared" si="4"/>
        <v>-8.5380528684120272E-5</v>
      </c>
      <c r="AK26" s="7">
        <f t="shared" si="4"/>
        <v>-1.5700907324003088E-2</v>
      </c>
    </row>
    <row r="27" spans="1:37" x14ac:dyDescent="0.25">
      <c r="A27" s="5">
        <v>41729</v>
      </c>
      <c r="B27" s="6">
        <v>-1.99357373639941E-3</v>
      </c>
      <c r="C27" s="6">
        <v>6.1960136517882399E-3</v>
      </c>
      <c r="D27" s="6">
        <v>6.2663317658007102E-3</v>
      </c>
      <c r="E27" s="6">
        <v>-1.47728831507266E-3</v>
      </c>
      <c r="F27" s="6">
        <v>4.42370446398854E-3</v>
      </c>
      <c r="G27" s="6">
        <v>8.4691521009379045E-3</v>
      </c>
      <c r="H27">
        <v>10.65</v>
      </c>
      <c r="I27">
        <v>11.4491</v>
      </c>
      <c r="J27">
        <f t="shared" si="1"/>
        <v>6.6349009873434284E-4</v>
      </c>
      <c r="K27">
        <v>12.2883</v>
      </c>
      <c r="L27">
        <f t="shared" si="2"/>
        <v>6.9665779843108844E-4</v>
      </c>
      <c r="M27">
        <v>12.5952</v>
      </c>
      <c r="N27">
        <f t="shared" si="2"/>
        <v>2.5539095945026347E-4</v>
      </c>
      <c r="O27">
        <v>-3.0883419357590758E-2</v>
      </c>
      <c r="P27">
        <v>9.1999999999999998E-3</v>
      </c>
      <c r="R27">
        <v>4.1177670092930274E-2</v>
      </c>
      <c r="S27">
        <v>1.9859822488779821E-2</v>
      </c>
      <c r="T27">
        <v>-1.0048789987262996E-2</v>
      </c>
      <c r="U27">
        <v>-7.9276853931453672E-4</v>
      </c>
      <c r="V27">
        <v>-4.5051096808864655E-3</v>
      </c>
      <c r="W27">
        <v>-6.4720268330787922E-3</v>
      </c>
      <c r="X27">
        <v>-9.4026509250995094E-3</v>
      </c>
      <c r="Y27">
        <v>-3.6858967891243433E-3</v>
      </c>
      <c r="Z27">
        <v>6.0357125917169796E-3</v>
      </c>
      <c r="AA27">
        <v>1.0402747207425511E-2</v>
      </c>
      <c r="AB27" s="7">
        <f t="shared" si="3"/>
        <v>3.2433830944507136E-2</v>
      </c>
      <c r="AC27" s="7">
        <f t="shared" si="3"/>
        <v>1.1295011219839335E-2</v>
      </c>
      <c r="AD27" s="7">
        <f t="shared" si="3"/>
        <v>-1.8362427893428901E-2</v>
      </c>
      <c r="AE27" s="7">
        <f t="shared" si="3"/>
        <v>-9.1841387720755785E-3</v>
      </c>
      <c r="AF27" s="7">
        <f t="shared" si="3"/>
        <v>-1.2865303569073117E-2</v>
      </c>
      <c r="AG27" s="7">
        <f t="shared" si="4"/>
        <v>-1.4815702496094985E-2</v>
      </c>
      <c r="AH27" s="7">
        <f t="shared" si="4"/>
        <v>-1.772171512515297E-2</v>
      </c>
      <c r="AI27" s="7">
        <f t="shared" si="4"/>
        <v>-1.2052970450052602E-2</v>
      </c>
      <c r="AJ27" s="7">
        <f t="shared" si="4"/>
        <v>-2.4130034162684888E-3</v>
      </c>
      <c r="AK27" s="7">
        <f t="shared" si="4"/>
        <v>1.917356720787522E-3</v>
      </c>
    </row>
    <row r="28" spans="1:37" x14ac:dyDescent="0.25">
      <c r="A28" s="5">
        <v>41759</v>
      </c>
      <c r="B28" s="6">
        <v>2.0208384841680499E-2</v>
      </c>
      <c r="C28" s="6">
        <v>-8.1065651029348408E-3</v>
      </c>
      <c r="D28" s="6">
        <v>-1.8020162358880001E-2</v>
      </c>
      <c r="E28" s="6">
        <v>1.9262842833995798E-2</v>
      </c>
      <c r="F28" s="6">
        <v>-3.2443553209304803E-5</v>
      </c>
      <c r="G28" s="6">
        <v>8.6588317099438594E-3</v>
      </c>
      <c r="H28">
        <v>10.9</v>
      </c>
      <c r="I28">
        <v>11.403600000000001</v>
      </c>
      <c r="J28">
        <f t="shared" si="1"/>
        <v>4.1870111126773857E-4</v>
      </c>
      <c r="K28">
        <v>12.1716</v>
      </c>
      <c r="L28">
        <f t="shared" si="2"/>
        <v>6.3775819220768248E-4</v>
      </c>
      <c r="M28">
        <v>12.392300000000001</v>
      </c>
      <c r="N28">
        <f t="shared" si="2"/>
        <v>1.8373088919432234E-4</v>
      </c>
      <c r="O28">
        <v>-1.7430344645451012E-2</v>
      </c>
      <c r="P28">
        <v>6.7000000000000002E-3</v>
      </c>
      <c r="R28">
        <v>9.7502357102505766E-3</v>
      </c>
      <c r="S28">
        <v>1.6194274059906366E-3</v>
      </c>
      <c r="T28">
        <v>-8.2660446198935533E-3</v>
      </c>
      <c r="U28">
        <v>1.2550564901556927E-2</v>
      </c>
      <c r="V28">
        <v>8.8923958047042451E-3</v>
      </c>
      <c r="W28">
        <v>-9.4625872307638748E-3</v>
      </c>
      <c r="X28">
        <v>5.7880363527051948E-4</v>
      </c>
      <c r="Y28">
        <v>-1.2623433499840298E-2</v>
      </c>
      <c r="Z28">
        <v>9.973932951016673E-3</v>
      </c>
      <c r="AA28">
        <v>1.1276140847781502E-2</v>
      </c>
      <c r="AB28" s="7">
        <f t="shared" si="3"/>
        <v>1.0820348426994197E-3</v>
      </c>
      <c r="AC28" s="7">
        <f t="shared" si="3"/>
        <v>-6.9789745379214008E-3</v>
      </c>
      <c r="AD28" s="7">
        <f t="shared" si="3"/>
        <v>-1.6779584729501917E-2</v>
      </c>
      <c r="AE28" s="7">
        <f t="shared" si="3"/>
        <v>3.8583246081487221E-3</v>
      </c>
      <c r="AF28" s="7">
        <f t="shared" si="3"/>
        <v>2.3155906379601632E-4</v>
      </c>
      <c r="AG28" s="7">
        <f t="shared" si="4"/>
        <v>-1.7965855620365789E-2</v>
      </c>
      <c r="AH28" s="7">
        <f t="shared" si="4"/>
        <v>-8.0106650739135699E-3</v>
      </c>
      <c r="AI28" s="7">
        <f t="shared" si="4"/>
        <v>-2.1099567604742075E-2</v>
      </c>
      <c r="AJ28" s="7">
        <f t="shared" si="4"/>
        <v>1.3038117545089989E-3</v>
      </c>
      <c r="AK28" s="7">
        <f t="shared" si="4"/>
        <v>2.5948408476239582E-3</v>
      </c>
    </row>
    <row r="29" spans="1:37" x14ac:dyDescent="0.25">
      <c r="A29" s="5">
        <v>41790</v>
      </c>
      <c r="B29" s="6">
        <v>3.82515415549278E-3</v>
      </c>
      <c r="C29" s="6">
        <v>-1.35986879467964E-2</v>
      </c>
      <c r="D29" s="6">
        <v>-1.13447243347764E-2</v>
      </c>
      <c r="E29" s="6">
        <v>1.537213800475E-3</v>
      </c>
      <c r="F29" s="6">
        <v>1.3150965794920901E-2</v>
      </c>
      <c r="G29" s="6">
        <v>8.6588317099438594E-3</v>
      </c>
      <c r="H29">
        <v>10.9</v>
      </c>
      <c r="I29">
        <v>11.1883</v>
      </c>
      <c r="J29">
        <f t="shared" si="1"/>
        <v>2.3993312316528126E-4</v>
      </c>
      <c r="K29">
        <v>11.6282</v>
      </c>
      <c r="L29">
        <f t="shared" si="2"/>
        <v>3.6584629556535297E-4</v>
      </c>
      <c r="M29">
        <v>11.7712</v>
      </c>
      <c r="N29">
        <f t="shared" si="2"/>
        <v>1.1908863412934956E-4</v>
      </c>
      <c r="O29">
        <v>4.1213098597858711E-3</v>
      </c>
      <c r="P29">
        <v>4.5999999999999999E-3</v>
      </c>
      <c r="R29">
        <v>-3.5081409572264688E-2</v>
      </c>
      <c r="S29">
        <v>2.5965486235942858E-2</v>
      </c>
      <c r="T29">
        <v>2.1848117054620975E-2</v>
      </c>
      <c r="U29">
        <v>2.2316606933975303E-2</v>
      </c>
      <c r="V29">
        <v>6.218730593928079E-3</v>
      </c>
      <c r="W29">
        <v>9.0591048836012877E-3</v>
      </c>
      <c r="X29">
        <v>-6.5486824653637754E-2</v>
      </c>
      <c r="Y29">
        <v>-1.5058825184235403E-2</v>
      </c>
      <c r="Z29">
        <v>5.9321740996143291E-3</v>
      </c>
      <c r="AA29">
        <v>-2.0954812044001736E-3</v>
      </c>
      <c r="AB29" s="7">
        <f t="shared" si="3"/>
        <v>-4.3364753182260074E-2</v>
      </c>
      <c r="AC29" s="7">
        <f t="shared" si="3"/>
        <v>1.7158085550750268E-2</v>
      </c>
      <c r="AD29" s="7">
        <f t="shared" si="3"/>
        <v>1.3076061925039406E-2</v>
      </c>
      <c r="AE29" s="7">
        <f t="shared" si="3"/>
        <v>1.354053005303868E-2</v>
      </c>
      <c r="AF29" s="7">
        <f t="shared" si="3"/>
        <v>-2.4191540680600365E-3</v>
      </c>
      <c r="AG29" s="7">
        <f t="shared" si="4"/>
        <v>3.9683702861048609E-4</v>
      </c>
      <c r="AH29" s="7">
        <f t="shared" si="4"/>
        <v>-7.3509152978797676E-2</v>
      </c>
      <c r="AI29" s="7">
        <f t="shared" si="4"/>
        <v>-2.351405266929707E-2</v>
      </c>
      <c r="AJ29" s="7">
        <f t="shared" si="4"/>
        <v>-2.703250618157127E-3</v>
      </c>
      <c r="AK29" s="7">
        <f t="shared" si="4"/>
        <v>-1.0661992515459962E-2</v>
      </c>
    </row>
    <row r="30" spans="1:37" x14ac:dyDescent="0.25">
      <c r="A30" s="5">
        <v>41820</v>
      </c>
      <c r="B30" s="6">
        <v>-1.9876104779541501E-3</v>
      </c>
      <c r="C30" s="6">
        <v>4.2590056546032403E-3</v>
      </c>
      <c r="D30" s="6">
        <v>2.6075588539242701E-3</v>
      </c>
      <c r="E30" s="6">
        <v>1.89636193681508E-3</v>
      </c>
      <c r="F30" s="6">
        <v>-8.4179453551769297E-5</v>
      </c>
      <c r="G30" s="6">
        <v>8.6588317099438594E-3</v>
      </c>
      <c r="H30">
        <v>10.9</v>
      </c>
      <c r="I30">
        <v>11.020300000000001</v>
      </c>
      <c r="J30">
        <f t="shared" si="1"/>
        <v>1.0019476710265707E-4</v>
      </c>
      <c r="K30">
        <v>11.488200000000001</v>
      </c>
      <c r="L30">
        <f t="shared" si="2"/>
        <v>3.8908296531281472E-4</v>
      </c>
      <c r="M30">
        <v>11.7536</v>
      </c>
      <c r="N30">
        <f t="shared" si="2"/>
        <v>2.2089809113801095E-4</v>
      </c>
      <c r="O30">
        <v>-1.2134731206780991E-2</v>
      </c>
      <c r="P30">
        <v>4.0000000000000001E-3</v>
      </c>
      <c r="R30">
        <v>-1.8131459648158543E-3</v>
      </c>
      <c r="S30">
        <v>1.102763173087018E-2</v>
      </c>
      <c r="T30">
        <v>1.2582012168863566E-2</v>
      </c>
      <c r="U30">
        <v>1.7955115258192267E-2</v>
      </c>
      <c r="V30">
        <v>9.6222052083727583E-3</v>
      </c>
      <c r="W30">
        <v>-5.6592003655764334E-4</v>
      </c>
      <c r="X30">
        <v>-1.2934992450526539E-2</v>
      </c>
      <c r="Y30">
        <v>8.0896231467355584E-3</v>
      </c>
      <c r="Z30">
        <v>4.3470364786060145E-3</v>
      </c>
      <c r="AA30">
        <v>4.3768818889053929E-3</v>
      </c>
      <c r="AB30" s="7">
        <f t="shared" si="3"/>
        <v>-1.038208098273119E-2</v>
      </c>
      <c r="AC30" s="7">
        <f t="shared" si="3"/>
        <v>2.3484650572191956E-3</v>
      </c>
      <c r="AD30" s="7">
        <f t="shared" si="3"/>
        <v>3.8895019163902589E-3</v>
      </c>
      <c r="AE30" s="7">
        <f t="shared" si="3"/>
        <v>9.216479602413008E-3</v>
      </c>
      <c r="AF30" s="7">
        <f t="shared" si="3"/>
        <v>9.551034186612295E-4</v>
      </c>
      <c r="AG30" s="7">
        <f t="shared" si="4"/>
        <v>-9.1455618654160409E-3</v>
      </c>
      <c r="AH30" s="7">
        <f t="shared" si="4"/>
        <v>-2.1408451977625753E-2</v>
      </c>
      <c r="AI30" s="7">
        <f t="shared" si="4"/>
        <v>-5.6432219231483671E-4</v>
      </c>
      <c r="AJ30" s="7">
        <f t="shared" si="4"/>
        <v>-4.2747806253063958E-3</v>
      </c>
      <c r="AK30" s="7">
        <f t="shared" si="4"/>
        <v>-4.245191422930783E-3</v>
      </c>
    </row>
    <row r="31" spans="1:37" x14ac:dyDescent="0.25">
      <c r="A31" s="5">
        <v>41851</v>
      </c>
      <c r="B31" s="6">
        <v>8.2849664613604502E-4</v>
      </c>
      <c r="C31" s="6">
        <v>-1.1980978306382901E-3</v>
      </c>
      <c r="D31" s="6">
        <v>-1.1728797107935001E-4</v>
      </c>
      <c r="E31" s="6">
        <v>-1.21163600124419E-3</v>
      </c>
      <c r="F31" s="6">
        <v>5.6123025715351096E-3</v>
      </c>
      <c r="G31" s="6">
        <v>8.6588317099438594E-3</v>
      </c>
      <c r="H31">
        <v>10.9</v>
      </c>
      <c r="I31">
        <v>11.056800000000001</v>
      </c>
      <c r="J31">
        <f t="shared" si="1"/>
        <v>1.3057285485418291E-4</v>
      </c>
      <c r="K31">
        <v>11.506600000000001</v>
      </c>
      <c r="L31">
        <f t="shared" si="2"/>
        <v>3.7406279659202291E-4</v>
      </c>
      <c r="M31">
        <v>11.719900000000001</v>
      </c>
      <c r="N31">
        <f t="shared" si="2"/>
        <v>1.7757646359739532E-4</v>
      </c>
      <c r="O31">
        <v>2.2264372487919237E-2</v>
      </c>
      <c r="P31">
        <v>1E-4</v>
      </c>
      <c r="R31">
        <v>3.3661810347531906E-2</v>
      </c>
      <c r="S31">
        <v>-5.9862212207066889E-3</v>
      </c>
      <c r="T31">
        <v>6.3037219592310123E-4</v>
      </c>
      <c r="U31">
        <v>2.7102828909763899E-2</v>
      </c>
      <c r="V31">
        <v>1.1946765290754113E-2</v>
      </c>
      <c r="W31">
        <v>1.2095885585989841E-3</v>
      </c>
      <c r="X31">
        <v>-1.0424525482702784E-2</v>
      </c>
      <c r="Y31">
        <v>8.2076896696441359E-3</v>
      </c>
      <c r="Z31">
        <v>8.8590369062857555E-3</v>
      </c>
      <c r="AA31">
        <v>2.0530872612955386E-2</v>
      </c>
      <c r="AB31" s="7">
        <f t="shared" si="3"/>
        <v>2.4788340568238976E-2</v>
      </c>
      <c r="AC31" s="7">
        <f t="shared" si="3"/>
        <v>-1.4519332474215552E-2</v>
      </c>
      <c r="AD31" s="7">
        <f t="shared" si="3"/>
        <v>-7.9595392035683998E-3</v>
      </c>
      <c r="AE31" s="7">
        <f t="shared" si="3"/>
        <v>1.8285664706422677E-2</v>
      </c>
      <c r="AF31" s="7">
        <f t="shared" si="3"/>
        <v>3.2597083150864847E-3</v>
      </c>
      <c r="AG31" s="7">
        <f t="shared" si="4"/>
        <v>-7.3852951237400877E-3</v>
      </c>
      <c r="AH31" s="7">
        <f t="shared" si="4"/>
        <v>-1.8919536113410462E-2</v>
      </c>
      <c r="AI31" s="7">
        <f t="shared" si="4"/>
        <v>-4.4726921146853726E-4</v>
      </c>
      <c r="AJ31" s="7">
        <f t="shared" si="4"/>
        <v>1.9848653484011436E-4</v>
      </c>
      <c r="AK31" s="7">
        <f t="shared" si="4"/>
        <v>1.1770125368242956E-2</v>
      </c>
    </row>
    <row r="32" spans="1:37" x14ac:dyDescent="0.25">
      <c r="A32" s="5">
        <v>41882</v>
      </c>
      <c r="B32" s="6">
        <v>-1.6148432623594999E-3</v>
      </c>
      <c r="C32" s="6">
        <v>9.5699187368154508E-3</v>
      </c>
      <c r="D32" s="6">
        <v>1.2110888026654699E-2</v>
      </c>
      <c r="E32" s="6">
        <v>-9.2606060206890106E-5</v>
      </c>
      <c r="F32" s="6">
        <v>-6.4330976456403698E-3</v>
      </c>
      <c r="G32" s="6">
        <v>8.6588317099438594E-3</v>
      </c>
      <c r="H32">
        <v>10.9</v>
      </c>
      <c r="I32">
        <v>11.217599999999999</v>
      </c>
      <c r="J32">
        <f t="shared" si="1"/>
        <v>2.6428218016483207E-4</v>
      </c>
      <c r="K32">
        <v>11.353999999999999</v>
      </c>
      <c r="L32">
        <f t="shared" si="2"/>
        <v>1.1359566791946385E-4</v>
      </c>
      <c r="M32">
        <v>11.3314</v>
      </c>
      <c r="N32">
        <f t="shared" si="2"/>
        <v>-1.88352844344708E-5</v>
      </c>
      <c r="O32">
        <v>-1.2237144371797015E-2</v>
      </c>
      <c r="P32">
        <v>2.5000000000000001E-3</v>
      </c>
      <c r="R32">
        <v>2.8155735678729865E-3</v>
      </c>
      <c r="S32">
        <v>3.3841093042463744E-3</v>
      </c>
      <c r="T32">
        <v>3.7349323769218623E-2</v>
      </c>
      <c r="U32">
        <v>3.8240908868413248E-2</v>
      </c>
      <c r="V32">
        <v>5.3263480418928033E-3</v>
      </c>
      <c r="W32">
        <v>-1.764218481606894E-2</v>
      </c>
      <c r="X32">
        <v>1.993603243544162E-2</v>
      </c>
      <c r="Y32">
        <v>-1.5402377450750793E-2</v>
      </c>
      <c r="Z32">
        <v>1.4950133193937232E-2</v>
      </c>
      <c r="AA32">
        <v>2.5251971408348339E-2</v>
      </c>
      <c r="AB32" s="7">
        <f t="shared" si="3"/>
        <v>-5.7930966927290939E-3</v>
      </c>
      <c r="AC32" s="7">
        <f t="shared" si="3"/>
        <v>-5.2294415513671755E-3</v>
      </c>
      <c r="AD32" s="7">
        <f t="shared" si="3"/>
        <v>2.8444198531069942E-2</v>
      </c>
      <c r="AE32" s="7">
        <f t="shared" si="3"/>
        <v>2.932812981800792E-2</v>
      </c>
      <c r="AF32" s="7">
        <f t="shared" si="3"/>
        <v>-3.3038759621046854E-3</v>
      </c>
      <c r="AG32" s="7">
        <f t="shared" si="4"/>
        <v>-2.6075235450450207E-2</v>
      </c>
      <c r="AH32" s="7">
        <f t="shared" si="4"/>
        <v>1.1180391596214756E-2</v>
      </c>
      <c r="AI32" s="7">
        <f t="shared" si="4"/>
        <v>-2.3854655711391115E-2</v>
      </c>
      <c r="AJ32" s="7">
        <f t="shared" si="4"/>
        <v>6.2372938065966554E-3</v>
      </c>
      <c r="AK32" s="7">
        <f t="shared" si="4"/>
        <v>1.645069589117143E-2</v>
      </c>
    </row>
    <row r="33" spans="1:37" x14ac:dyDescent="0.25">
      <c r="A33" s="5">
        <v>41912</v>
      </c>
      <c r="B33" s="6">
        <v>-2.11452934890985E-2</v>
      </c>
      <c r="C33" s="6">
        <v>-1.3026986271142999E-2</v>
      </c>
      <c r="D33" s="6">
        <v>-9.0174153447151201E-3</v>
      </c>
      <c r="E33" s="6">
        <v>-8.8661015033721906E-3</v>
      </c>
      <c r="F33" s="6">
        <v>1.5694949775934199E-2</v>
      </c>
      <c r="G33" s="6">
        <v>8.6588317099438594E-3</v>
      </c>
      <c r="H33">
        <v>10.9</v>
      </c>
      <c r="I33">
        <v>11.868600000000001</v>
      </c>
      <c r="J33">
        <f t="shared" si="1"/>
        <v>8.0360533683898616E-4</v>
      </c>
      <c r="K33">
        <v>12.3194</v>
      </c>
      <c r="L33">
        <f t="shared" si="2"/>
        <v>3.7489270491297688E-4</v>
      </c>
      <c r="M33">
        <v>12.409800000000001</v>
      </c>
      <c r="N33">
        <f t="shared" si="2"/>
        <v>7.5302138237587357E-5</v>
      </c>
      <c r="O33">
        <v>9.4369157833534612E-2</v>
      </c>
      <c r="P33">
        <v>5.6999999999999993E-3</v>
      </c>
      <c r="R33">
        <v>-1.380892528097255E-3</v>
      </c>
      <c r="S33">
        <v>-2.8138728059505014E-2</v>
      </c>
      <c r="T33">
        <v>3.8060222676906452E-2</v>
      </c>
      <c r="U33">
        <v>-5.9231898667109761E-2</v>
      </c>
      <c r="V33">
        <v>1.2329863285992282E-2</v>
      </c>
      <c r="W33">
        <v>6.6860653699035266E-2</v>
      </c>
      <c r="X33">
        <v>2.7127691528709974E-3</v>
      </c>
      <c r="Y33">
        <v>3.9446049924483084E-2</v>
      </c>
      <c r="Z33">
        <v>7.3988034001868375E-3</v>
      </c>
      <c r="AA33">
        <v>-1.2360384538094071E-2</v>
      </c>
      <c r="AB33" s="7">
        <f t="shared" si="3"/>
        <v>-9.9535382256269456E-3</v>
      </c>
      <c r="AC33" s="7">
        <f t="shared" si="3"/>
        <v>-3.6481671118734238E-2</v>
      </c>
      <c r="AD33" s="7">
        <f t="shared" si="3"/>
        <v>2.9148994727106636E-2</v>
      </c>
      <c r="AE33" s="7">
        <f t="shared" si="3"/>
        <v>-6.7307922404209575E-2</v>
      </c>
      <c r="AF33" s="7">
        <f t="shared" si="3"/>
        <v>3.6395176055961098E-3</v>
      </c>
      <c r="AG33" s="7">
        <f t="shared" si="4"/>
        <v>5.7702188450007297E-2</v>
      </c>
      <c r="AH33" s="7">
        <f t="shared" si="4"/>
        <v>-5.8950185832336022E-3</v>
      </c>
      <c r="AI33" s="7">
        <f t="shared" si="4"/>
        <v>3.0522925340718654E-2</v>
      </c>
      <c r="AJ33" s="7">
        <f t="shared" si="4"/>
        <v>-1.2492115967704942E-3</v>
      </c>
      <c r="AK33" s="7">
        <f t="shared" si="4"/>
        <v>-2.0838776786799906E-2</v>
      </c>
    </row>
    <row r="34" spans="1:37" x14ac:dyDescent="0.25">
      <c r="A34" s="5">
        <v>41943</v>
      </c>
      <c r="B34" s="6">
        <v>-8.9201787486672401E-3</v>
      </c>
      <c r="C34" s="6">
        <v>3.3152666874229899E-3</v>
      </c>
      <c r="D34" s="6">
        <v>6.9216163828969002E-3</v>
      </c>
      <c r="E34" s="6">
        <v>-4.3401531875133497E-3</v>
      </c>
      <c r="F34" s="6">
        <v>-3.6432258784771E-3</v>
      </c>
      <c r="G34" s="6">
        <v>8.8481197642495957E-3</v>
      </c>
      <c r="H34">
        <v>11.15</v>
      </c>
      <c r="I34">
        <v>12.232100000000001</v>
      </c>
      <c r="J34">
        <f t="shared" si="1"/>
        <v>8.9730833540668797E-4</v>
      </c>
      <c r="K34">
        <v>12.393700000000001</v>
      </c>
      <c r="L34">
        <f t="shared" si="2"/>
        <v>1.345670264136789E-4</v>
      </c>
      <c r="M34">
        <v>12.323700000000001</v>
      </c>
      <c r="N34">
        <f t="shared" si="2"/>
        <v>-5.8352056985233602E-5</v>
      </c>
      <c r="O34">
        <v>1.262822346642678E-2</v>
      </c>
      <c r="P34">
        <v>4.1999999999999997E-3</v>
      </c>
      <c r="R34">
        <v>5.5796966145056803E-2</v>
      </c>
      <c r="S34">
        <v>-2.2284388656315879E-2</v>
      </c>
      <c r="T34">
        <v>1.1223699837954459E-3</v>
      </c>
      <c r="U34">
        <v>-6.0966769858945558E-3</v>
      </c>
      <c r="V34">
        <v>8.0295799122380718E-3</v>
      </c>
      <c r="W34">
        <v>-6.3581334531519484E-3</v>
      </c>
      <c r="X34">
        <v>1.1847917349586012E-2</v>
      </c>
      <c r="Y34">
        <v>-2.0719899226464666E-2</v>
      </c>
      <c r="Z34">
        <v>1.7495431246012938E-3</v>
      </c>
      <c r="AA34">
        <v>1.6271895639332179E-2</v>
      </c>
      <c r="AB34" s="7">
        <f t="shared" si="3"/>
        <v>4.6537080717143464E-2</v>
      </c>
      <c r="AC34" s="7">
        <f t="shared" si="3"/>
        <v>-3.0859460220672874E-2</v>
      </c>
      <c r="AD34" s="7">
        <f t="shared" si="3"/>
        <v>-7.6579909592927597E-3</v>
      </c>
      <c r="AE34" s="7">
        <f t="shared" si="3"/>
        <v>-1.4813723153527358E-2</v>
      </c>
      <c r="AF34" s="7">
        <f t="shared" si="3"/>
        <v>-8.1136083417865379E-4</v>
      </c>
      <c r="AG34" s="7">
        <f t="shared" si="4"/>
        <v>-1.5072886512347394E-2</v>
      </c>
      <c r="AH34" s="7">
        <f t="shared" si="4"/>
        <v>2.9734878090841299E-3</v>
      </c>
      <c r="AI34" s="7">
        <f t="shared" si="4"/>
        <v>-2.9308692172240747E-2</v>
      </c>
      <c r="AJ34" s="7">
        <f t="shared" si="4"/>
        <v>-7.0363184512918231E-3</v>
      </c>
      <c r="AK34" s="7">
        <f t="shared" si="4"/>
        <v>7.3586655212456442E-3</v>
      </c>
    </row>
    <row r="35" spans="1:37" x14ac:dyDescent="0.25">
      <c r="A35" s="5">
        <v>41973</v>
      </c>
      <c r="B35" s="6">
        <v>-3.68578433990479E-2</v>
      </c>
      <c r="C35" s="6">
        <v>1.2902090325951601E-2</v>
      </c>
      <c r="D35" s="6">
        <v>1.6091024503111801E-2</v>
      </c>
      <c r="E35" s="6">
        <v>-5.0505921244621303E-3</v>
      </c>
      <c r="F35" s="6">
        <v>1.0084025561809501E-3</v>
      </c>
      <c r="G35" s="6">
        <v>8.8481197642495957E-3</v>
      </c>
      <c r="H35">
        <v>11.15</v>
      </c>
      <c r="I35">
        <v>12.4971</v>
      </c>
      <c r="J35">
        <f t="shared" si="1"/>
        <v>1.1157113421436105E-3</v>
      </c>
      <c r="K35">
        <v>12.3004</v>
      </c>
      <c r="L35">
        <f t="shared" si="2"/>
        <v>-1.6406463034968066E-4</v>
      </c>
      <c r="M35">
        <v>12.0639</v>
      </c>
      <c r="N35">
        <f t="shared" si="2"/>
        <v>-1.972972868017342E-4</v>
      </c>
      <c r="O35">
        <v>3.5353943013963995E-2</v>
      </c>
      <c r="P35">
        <v>5.1000000000000004E-3</v>
      </c>
      <c r="R35">
        <v>9.8680646926525561E-3</v>
      </c>
      <c r="S35">
        <v>-1.3415635942479742E-3</v>
      </c>
      <c r="T35">
        <v>3.0990472752103093E-2</v>
      </c>
      <c r="U35">
        <v>-1.6861351549275483E-2</v>
      </c>
      <c r="V35">
        <v>2.6444671163606381E-2</v>
      </c>
      <c r="W35">
        <v>3.4591531561314781E-2</v>
      </c>
      <c r="X35">
        <v>2.491384954247633E-2</v>
      </c>
      <c r="Y35">
        <v>3.4581139323471843E-2</v>
      </c>
      <c r="Z35">
        <v>7.6433553715242741E-3</v>
      </c>
      <c r="AA35">
        <v>1.2770821913274055E-2</v>
      </c>
      <c r="AB35" s="7">
        <f t="shared" si="3"/>
        <v>1.0109994838878311E-3</v>
      </c>
      <c r="AC35" s="7">
        <f t="shared" si="3"/>
        <v>-1.0100314565564816E-2</v>
      </c>
      <c r="AD35" s="7">
        <f t="shared" si="3"/>
        <v>2.1948153100615153E-2</v>
      </c>
      <c r="AE35" s="7">
        <f t="shared" si="3"/>
        <v>-2.5483985953736021E-2</v>
      </c>
      <c r="AF35" s="7">
        <f t="shared" si="3"/>
        <v>1.7442220543037568E-2</v>
      </c>
      <c r="AG35" s="7">
        <f t="shared" si="4"/>
        <v>2.5517628761682065E-2</v>
      </c>
      <c r="AH35" s="7">
        <f t="shared" si="4"/>
        <v>1.592482501923187E-2</v>
      </c>
      <c r="AI35" s="7">
        <f t="shared" si="4"/>
        <v>2.5507327669139768E-2</v>
      </c>
      <c r="AJ35" s="7">
        <f t="shared" si="4"/>
        <v>-1.194197985923684E-3</v>
      </c>
      <c r="AK35" s="7">
        <f t="shared" si="4"/>
        <v>3.8882980224428376E-3</v>
      </c>
    </row>
    <row r="36" spans="1:37" x14ac:dyDescent="0.25">
      <c r="A36" s="5">
        <v>42004</v>
      </c>
      <c r="B36" s="6">
        <v>-2.8347613289952299E-2</v>
      </c>
      <c r="C36" s="6">
        <v>8.80845449864864E-3</v>
      </c>
      <c r="D36" s="6">
        <v>8.7665263563394494E-3</v>
      </c>
      <c r="E36" s="6">
        <v>-1.1266097426414501E-3</v>
      </c>
      <c r="F36" s="6">
        <v>-1.1979900300502801E-3</v>
      </c>
      <c r="G36" s="6">
        <v>9.2255279427448933E-3</v>
      </c>
      <c r="H36">
        <v>11.65</v>
      </c>
      <c r="I36">
        <v>13.0297</v>
      </c>
      <c r="J36">
        <f t="shared" si="1"/>
        <v>1.1425428627114265E-3</v>
      </c>
      <c r="K36">
        <v>13.002800000000001</v>
      </c>
      <c r="L36">
        <f t="shared" si="2"/>
        <v>-2.2419430929954132E-5</v>
      </c>
      <c r="M36">
        <v>12.819699999999999</v>
      </c>
      <c r="N36">
        <f t="shared" si="2"/>
        <v>-1.5271153253115788E-4</v>
      </c>
      <c r="O36">
        <v>3.5939814453886276E-2</v>
      </c>
      <c r="P36">
        <v>7.8000000000000005E-3</v>
      </c>
      <c r="R36">
        <v>2.8522729200257002E-2</v>
      </c>
      <c r="S36">
        <v>-1.2117385336014586E-2</v>
      </c>
      <c r="T36">
        <v>8.0206845145647243E-4</v>
      </c>
      <c r="U36">
        <v>1.6570504014408183E-3</v>
      </c>
      <c r="V36">
        <v>1.5114015798597835E-2</v>
      </c>
      <c r="W36">
        <v>2.9839808572630133E-2</v>
      </c>
      <c r="X36">
        <v>2.3553918170354127E-2</v>
      </c>
      <c r="Y36">
        <v>-2.5354364853511169E-2</v>
      </c>
      <c r="Z36">
        <v>1.3797647026695836E-2</v>
      </c>
      <c r="AA36">
        <v>1.4403324984734844E-2</v>
      </c>
      <c r="AB36" s="7">
        <f t="shared" si="3"/>
        <v>1.9120801766527418E-2</v>
      </c>
      <c r="AC36" s="7">
        <f t="shared" si="3"/>
        <v>-2.1147813534072912E-2</v>
      </c>
      <c r="AD36" s="7">
        <f t="shared" si="3"/>
        <v>-8.3464590005558614E-3</v>
      </c>
      <c r="AE36" s="7">
        <f t="shared" si="3"/>
        <v>-7.4992926078000233E-3</v>
      </c>
      <c r="AF36" s="7">
        <f t="shared" si="3"/>
        <v>5.8346600366483425E-3</v>
      </c>
      <c r="AG36" s="7">
        <f t="shared" si="4"/>
        <v>2.042584145875348E-2</v>
      </c>
      <c r="AH36" s="7">
        <f t="shared" si="4"/>
        <v>1.4197411610085808E-2</v>
      </c>
      <c r="AI36" s="7">
        <f t="shared" si="4"/>
        <v>-3.4263791232813312E-2</v>
      </c>
      <c r="AJ36" s="7">
        <f t="shared" si="4"/>
        <v>4.5303244491554651E-3</v>
      </c>
      <c r="AK36" s="7">
        <f t="shared" si="4"/>
        <v>5.1304657865172132E-3</v>
      </c>
    </row>
    <row r="37" spans="1:37" x14ac:dyDescent="0.25">
      <c r="A37" s="5">
        <v>42035</v>
      </c>
      <c r="B37" s="6">
        <v>1.14696491509676E-2</v>
      </c>
      <c r="C37" s="6">
        <v>-2.01224349439144E-4</v>
      </c>
      <c r="D37" s="6">
        <v>-5.9271100908517803E-3</v>
      </c>
      <c r="E37" s="6">
        <v>5.3517967462539699E-3</v>
      </c>
      <c r="F37" s="6">
        <v>-5.3685428574681299E-3</v>
      </c>
      <c r="G37" s="6">
        <v>9.6013899947120507E-3</v>
      </c>
      <c r="H37">
        <v>12.15</v>
      </c>
      <c r="I37">
        <v>12.777900000000001</v>
      </c>
      <c r="J37">
        <f t="shared" si="1"/>
        <v>5.2175016521904816E-4</v>
      </c>
      <c r="K37">
        <v>12.5174</v>
      </c>
      <c r="L37">
        <f t="shared" si="2"/>
        <v>-2.1734295397801695E-4</v>
      </c>
      <c r="M37">
        <v>12.2864</v>
      </c>
      <c r="N37">
        <f t="shared" si="2"/>
        <v>-1.9270411067118243E-4</v>
      </c>
      <c r="O37">
        <v>9.5198675496688256E-3</v>
      </c>
      <c r="P37">
        <v>1.24E-2</v>
      </c>
      <c r="R37">
        <v>-3.1263232495218896E-3</v>
      </c>
      <c r="S37">
        <v>2.0309028573982424E-2</v>
      </c>
      <c r="T37">
        <v>3.0583349431670515E-2</v>
      </c>
      <c r="U37">
        <v>3.2149919174137676E-2</v>
      </c>
      <c r="V37">
        <v>2.2667115667063031E-2</v>
      </c>
      <c r="W37">
        <v>2.258231231645258E-2</v>
      </c>
      <c r="X37">
        <v>2.7773119136158764E-2</v>
      </c>
      <c r="Y37">
        <v>4.373021611074801E-2</v>
      </c>
      <c r="Z37">
        <v>7.2262412434067613E-3</v>
      </c>
      <c r="AA37">
        <v>5.0700511012746752E-3</v>
      </c>
      <c r="AB37" s="7">
        <f t="shared" si="3"/>
        <v>-1.2606671672966474E-2</v>
      </c>
      <c r="AC37" s="7">
        <f t="shared" si="3"/>
        <v>1.060580807968825E-2</v>
      </c>
      <c r="AD37" s="7">
        <f t="shared" si="3"/>
        <v>2.078241932399516E-2</v>
      </c>
      <c r="AE37" s="7">
        <f t="shared" si="3"/>
        <v>2.2334090862873746E-2</v>
      </c>
      <c r="AF37" s="7">
        <f t="shared" si="3"/>
        <v>1.2941469575848519E-2</v>
      </c>
      <c r="AG37" s="7">
        <f t="shared" si="4"/>
        <v>1.2857472711887308E-2</v>
      </c>
      <c r="AH37" s="7">
        <f t="shared" si="4"/>
        <v>1.7998914543433608E-2</v>
      </c>
      <c r="AI37" s="7">
        <f t="shared" si="4"/>
        <v>3.3804258249104269E-2</v>
      </c>
      <c r="AJ37" s="7">
        <f t="shared" si="4"/>
        <v>-2.3525608966502576E-3</v>
      </c>
      <c r="AK37" s="7">
        <f t="shared" si="4"/>
        <v>-4.4882454980188502E-3</v>
      </c>
    </row>
    <row r="38" spans="1:37" x14ac:dyDescent="0.25">
      <c r="A38" s="5">
        <v>42063</v>
      </c>
      <c r="B38" s="6">
        <v>-8.8932998478412593E-3</v>
      </c>
      <c r="C38" s="6">
        <v>7.4057988822460201E-3</v>
      </c>
      <c r="D38" s="6">
        <v>9.0227732434868795E-3</v>
      </c>
      <c r="E38" s="6">
        <v>-7.4792904779315003E-3</v>
      </c>
      <c r="F38" s="6">
        <v>-3.3650142140686499E-3</v>
      </c>
      <c r="G38" s="6">
        <v>9.6013899947120507E-3</v>
      </c>
      <c r="H38">
        <v>12.15</v>
      </c>
      <c r="I38">
        <v>13.0616</v>
      </c>
      <c r="J38">
        <f t="shared" si="1"/>
        <v>7.5651101652640662E-4</v>
      </c>
      <c r="K38">
        <v>12.7964</v>
      </c>
      <c r="L38">
        <f t="shared" si="2"/>
        <v>-2.2126908152308999E-4</v>
      </c>
      <c r="M38">
        <v>12.5745</v>
      </c>
      <c r="N38">
        <f t="shared" si="2"/>
        <v>-1.8510500167656652E-4</v>
      </c>
      <c r="O38">
        <v>5.900331730590036E-2</v>
      </c>
      <c r="P38">
        <v>1.2199999999999999E-2</v>
      </c>
      <c r="R38">
        <v>1.1646239061111174E-2</v>
      </c>
      <c r="S38">
        <v>5.0297056020651709E-3</v>
      </c>
      <c r="T38">
        <v>6.4333562811965228E-2</v>
      </c>
      <c r="U38">
        <v>3.7331070307351055E-2</v>
      </c>
      <c r="V38">
        <v>2.255741658803756E-2</v>
      </c>
      <c r="W38">
        <v>4.8157096047344305E-2</v>
      </c>
      <c r="X38">
        <v>3.2063125209367271E-3</v>
      </c>
      <c r="Y38">
        <v>3.56314840336871E-2</v>
      </c>
      <c r="Z38">
        <v>1.0648144472446219E-2</v>
      </c>
      <c r="AA38">
        <v>1.2284376434200217E-2</v>
      </c>
      <c r="AB38" s="7">
        <f t="shared" si="3"/>
        <v>2.0254023881740579E-3</v>
      </c>
      <c r="AC38" s="7">
        <f t="shared" si="3"/>
        <v>-4.528207308302945E-3</v>
      </c>
      <c r="AD38" s="7">
        <f t="shared" si="3"/>
        <v>5.4211665474767079E-2</v>
      </c>
      <c r="AE38" s="7">
        <f t="shared" si="3"/>
        <v>2.7465968834278431E-2</v>
      </c>
      <c r="AF38" s="7">
        <f t="shared" si="3"/>
        <v>1.2832813743841376E-2</v>
      </c>
      <c r="AG38" s="7">
        <f t="shared" si="4"/>
        <v>3.8189038203319203E-2</v>
      </c>
      <c r="AH38" s="7">
        <f t="shared" si="4"/>
        <v>-6.3342597753444085E-3</v>
      </c>
      <c r="AI38" s="7">
        <f t="shared" si="4"/>
        <v>2.5782545762057074E-2</v>
      </c>
      <c r="AJ38" s="7">
        <f t="shared" si="4"/>
        <v>1.0367997589024736E-3</v>
      </c>
      <c r="AK38" s="7">
        <f t="shared" si="4"/>
        <v>2.6574710237892152E-3</v>
      </c>
    </row>
    <row r="39" spans="1:37" x14ac:dyDescent="0.25">
      <c r="A39" s="5">
        <v>42094</v>
      </c>
      <c r="B39" s="6">
        <v>2.0392417907714799E-2</v>
      </c>
      <c r="C39" s="6">
        <v>-4.55113127827644E-3</v>
      </c>
      <c r="D39" s="6">
        <v>-1.1195488274097399E-2</v>
      </c>
      <c r="E39" s="6">
        <v>3.8964319974184002E-3</v>
      </c>
      <c r="F39" s="6">
        <v>-4.9422001466155104E-3</v>
      </c>
      <c r="G39" s="6">
        <v>9.9757191050890981E-3</v>
      </c>
      <c r="H39">
        <v>12.65</v>
      </c>
      <c r="I39">
        <v>13.523199999999999</v>
      </c>
      <c r="J39">
        <f t="shared" si="1"/>
        <v>7.2477056740494206E-4</v>
      </c>
      <c r="K39">
        <v>13.3733</v>
      </c>
      <c r="L39">
        <f t="shared" si="2"/>
        <v>-1.2500257190362074E-4</v>
      </c>
      <c r="M39">
        <v>13.204800000000001</v>
      </c>
      <c r="N39">
        <f t="shared" si="2"/>
        <v>-1.4052522617336027E-4</v>
      </c>
      <c r="O39">
        <v>0.12512318738561157</v>
      </c>
      <c r="P39">
        <v>1.32E-2</v>
      </c>
      <c r="R39">
        <v>5.8692288347329979E-2</v>
      </c>
      <c r="S39">
        <v>1.8213840141173776E-2</v>
      </c>
      <c r="T39">
        <v>4.4647792436515621E-2</v>
      </c>
      <c r="U39">
        <v>5.9538143865061066E-3</v>
      </c>
      <c r="V39">
        <v>3.2578634200471246E-2</v>
      </c>
      <c r="W39">
        <v>5.0897780291248473E-2</v>
      </c>
      <c r="X39">
        <v>3.8144765241327594E-2</v>
      </c>
      <c r="Y39">
        <v>9.0338251246628865E-2</v>
      </c>
      <c r="Z39">
        <v>1.9722770639736265E-2</v>
      </c>
      <c r="AA39">
        <v>1.7564211981602407E-2</v>
      </c>
      <c r="AB39" s="7">
        <f t="shared" si="3"/>
        <v>4.823538657484483E-2</v>
      </c>
      <c r="AC39" s="7">
        <f t="shared" si="3"/>
        <v>8.1567515735767593E-3</v>
      </c>
      <c r="AD39" s="7">
        <f t="shared" si="3"/>
        <v>3.4329610777324993E-2</v>
      </c>
      <c r="AE39" s="7">
        <f t="shared" si="3"/>
        <v>-3.9821796133343579E-3</v>
      </c>
      <c r="AF39" s="7">
        <f t="shared" si="3"/>
        <v>2.2379661874851742E-2</v>
      </c>
      <c r="AG39" s="7">
        <f t="shared" si="4"/>
        <v>4.05178663328849E-2</v>
      </c>
      <c r="AH39" s="7">
        <f t="shared" si="4"/>
        <v>2.7890815198209129E-2</v>
      </c>
      <c r="AI39" s="7">
        <f t="shared" si="4"/>
        <v>7.9568776378848627E-2</v>
      </c>
      <c r="AJ39" s="7">
        <f t="shared" si="4"/>
        <v>9.6507780833421375E-3</v>
      </c>
      <c r="AK39" s="7">
        <f t="shared" si="4"/>
        <v>7.5135399128578584E-3</v>
      </c>
    </row>
    <row r="40" spans="1:37" x14ac:dyDescent="0.25">
      <c r="A40" s="5">
        <v>42124</v>
      </c>
      <c r="B40" s="6">
        <v>1.8016560003161399E-2</v>
      </c>
      <c r="C40" s="6">
        <v>-1.20066227391362E-2</v>
      </c>
      <c r="D40" s="6">
        <v>-8.2410452887415903E-3</v>
      </c>
      <c r="E40" s="6">
        <v>-6.2217330560088201E-3</v>
      </c>
      <c r="F40" s="6">
        <v>-5.5844765156507501E-3</v>
      </c>
      <c r="G40" s="6">
        <v>1.0348528288471437E-2</v>
      </c>
      <c r="H40">
        <v>13.15</v>
      </c>
      <c r="I40">
        <v>13.715999999999999</v>
      </c>
      <c r="J40">
        <f t="shared" si="1"/>
        <v>4.7044749115032758E-4</v>
      </c>
      <c r="K40">
        <v>13.407400000000001</v>
      </c>
      <c r="L40">
        <f t="shared" si="2"/>
        <v>-2.5753112625925834E-4</v>
      </c>
      <c r="M40">
        <v>13.119400000000001</v>
      </c>
      <c r="N40">
        <f t="shared" si="2"/>
        <v>-2.4031738413887727E-4</v>
      </c>
      <c r="O40">
        <v>-5.6996277411080154E-2</v>
      </c>
      <c r="P40">
        <v>7.0999999999999995E-3</v>
      </c>
      <c r="R40">
        <v>4.5430787381260052E-2</v>
      </c>
      <c r="S40">
        <v>2.3833034023982513E-2</v>
      </c>
      <c r="T40">
        <v>-1.0606605337866837E-2</v>
      </c>
      <c r="U40">
        <v>-1.4165986126603691E-2</v>
      </c>
      <c r="V40">
        <v>4.7314199196901718E-4</v>
      </c>
      <c r="W40">
        <v>-1.695707763244414E-2</v>
      </c>
      <c r="X40">
        <v>-5.4160408214303235E-3</v>
      </c>
      <c r="Y40">
        <v>-3.4967272712973063E-2</v>
      </c>
      <c r="Z40">
        <v>8.2269786512134679E-3</v>
      </c>
      <c r="AA40">
        <v>-7.0969034730046232E-3</v>
      </c>
      <c r="AB40" s="7">
        <f t="shared" si="3"/>
        <v>3.4722927891247535E-2</v>
      </c>
      <c r="AC40" s="7">
        <f t="shared" si="3"/>
        <v>1.3346390238578199E-2</v>
      </c>
      <c r="AD40" s="7">
        <f t="shared" si="3"/>
        <v>-2.0740499975623439E-2</v>
      </c>
      <c r="AE40" s="7">
        <f t="shared" si="3"/>
        <v>-2.4263423688657859E-2</v>
      </c>
      <c r="AF40" s="7">
        <f t="shared" si="3"/>
        <v>-9.774237325045898E-3</v>
      </c>
      <c r="AG40" s="7">
        <f t="shared" si="4"/>
        <v>-2.7025927347240519E-2</v>
      </c>
      <c r="AH40" s="7">
        <f t="shared" si="4"/>
        <v>-1.560309998828513E-2</v>
      </c>
      <c r="AI40" s="7">
        <f t="shared" si="4"/>
        <v>-4.485165240771849E-2</v>
      </c>
      <c r="AJ40" s="7">
        <f t="shared" si="4"/>
        <v>-2.0998195947806719E-3</v>
      </c>
      <c r="AK40" s="7">
        <f t="shared" si="4"/>
        <v>-1.7266746348439388E-2</v>
      </c>
    </row>
    <row r="41" spans="1:37" x14ac:dyDescent="0.25">
      <c r="A41" s="5">
        <v>42155</v>
      </c>
      <c r="B41" s="6">
        <v>4.4030537828803097E-3</v>
      </c>
      <c r="C41" s="6">
        <v>8.0410111695527998E-4</v>
      </c>
      <c r="D41" s="6">
        <v>-2.7813399210572199E-3</v>
      </c>
      <c r="E41" s="6">
        <v>6.1476225964725E-3</v>
      </c>
      <c r="F41" s="6">
        <v>1.04325963184237E-3</v>
      </c>
      <c r="G41" s="6">
        <v>1.0348528288471437E-2</v>
      </c>
      <c r="H41">
        <v>13.15</v>
      </c>
      <c r="I41">
        <v>13.7341</v>
      </c>
      <c r="J41">
        <f t="shared" si="1"/>
        <v>4.8545175159797616E-4</v>
      </c>
      <c r="K41">
        <v>13.0932</v>
      </c>
      <c r="L41">
        <f t="shared" si="2"/>
        <v>-5.3565863490734333E-4</v>
      </c>
      <c r="M41">
        <v>12.687799999999999</v>
      </c>
      <c r="N41">
        <f t="shared" si="2"/>
        <v>-3.3846268647685918E-4</v>
      </c>
      <c r="O41">
        <v>5.4470061370044842E-2</v>
      </c>
      <c r="P41">
        <v>7.4000000000000003E-3</v>
      </c>
      <c r="R41">
        <v>2.8870117615300117E-2</v>
      </c>
      <c r="S41">
        <v>1.7965965125156691E-2</v>
      </c>
      <c r="T41">
        <v>2.902672054138411E-2</v>
      </c>
      <c r="U41">
        <v>4.9545106972194164E-2</v>
      </c>
      <c r="V41">
        <v>2.0028704080667703E-2</v>
      </c>
      <c r="W41">
        <v>3.8639289115174114E-2</v>
      </c>
      <c r="X41">
        <v>1.6777395050395771E-2</v>
      </c>
      <c r="Y41">
        <v>4.316615654340672E-2</v>
      </c>
      <c r="Z41">
        <v>1.179980744528808E-2</v>
      </c>
      <c r="AA41">
        <v>2.9121047972443082E-2</v>
      </c>
      <c r="AB41" s="7">
        <f t="shared" si="3"/>
        <v>1.8331881334260114E-2</v>
      </c>
      <c r="AC41" s="7">
        <f t="shared" si="3"/>
        <v>7.5394149874095095E-3</v>
      </c>
      <c r="AD41" s="7">
        <f t="shared" si="3"/>
        <v>1.8486880249683146E-2</v>
      </c>
      <c r="AE41" s="7">
        <f t="shared" si="3"/>
        <v>3.879510642740458E-2</v>
      </c>
      <c r="AF41" s="7">
        <f t="shared" si="3"/>
        <v>9.5810262708002636E-3</v>
      </c>
      <c r="AG41" s="7">
        <f t="shared" si="4"/>
        <v>2.8000991771252703E-2</v>
      </c>
      <c r="AH41" s="7">
        <f t="shared" si="4"/>
        <v>6.3630188810339661E-3</v>
      </c>
      <c r="AI41" s="7">
        <f t="shared" si="4"/>
        <v>3.2481492609810925E-2</v>
      </c>
      <c r="AJ41" s="7">
        <f t="shared" si="4"/>
        <v>1.4364143819509678E-3</v>
      </c>
      <c r="AK41" s="7">
        <f t="shared" si="4"/>
        <v>1.8580241528903141E-2</v>
      </c>
    </row>
    <row r="42" spans="1:37" x14ac:dyDescent="0.25">
      <c r="A42" s="5">
        <v>42185</v>
      </c>
      <c r="B42" s="6">
        <v>-3.9450153708457903E-3</v>
      </c>
      <c r="C42" s="6">
        <v>7.2050616145133998E-3</v>
      </c>
      <c r="D42" s="6">
        <v>1.74409290775657E-3</v>
      </c>
      <c r="E42" s="6">
        <v>-8.6662741377949697E-3</v>
      </c>
      <c r="F42" s="6">
        <v>9.6592474728822708E-3</v>
      </c>
      <c r="G42" s="6">
        <v>1.0719830392053042E-2</v>
      </c>
      <c r="H42">
        <v>13.65</v>
      </c>
      <c r="I42">
        <v>14.2843</v>
      </c>
      <c r="J42">
        <f t="shared" si="1"/>
        <v>5.2705283024323535E-4</v>
      </c>
      <c r="K42">
        <v>13.5848</v>
      </c>
      <c r="L42">
        <f t="shared" si="2"/>
        <v>-5.8479391658783353E-4</v>
      </c>
      <c r="M42">
        <v>13.058199999999999</v>
      </c>
      <c r="N42">
        <f t="shared" si="2"/>
        <v>-4.3989607132122188E-4</v>
      </c>
      <c r="O42">
        <v>-2.3814767043130791E-2</v>
      </c>
      <c r="P42">
        <v>7.9000000000000008E-3</v>
      </c>
      <c r="R42">
        <v>-1.4741835459815888E-2</v>
      </c>
      <c r="S42">
        <v>-1.2050695013409718E-2</v>
      </c>
      <c r="T42">
        <v>-1.9620498128626096E-2</v>
      </c>
      <c r="U42">
        <v>-3.4679007774088166E-2</v>
      </c>
      <c r="V42">
        <v>1.5200688272199558E-2</v>
      </c>
      <c r="W42">
        <v>-1.6438320821842156E-3</v>
      </c>
      <c r="X42">
        <v>4.6346368715084463E-3</v>
      </c>
      <c r="Y42">
        <v>8.8838020758819081E-3</v>
      </c>
      <c r="Z42">
        <v>4.6734636852634459E-3</v>
      </c>
      <c r="AA42">
        <v>4.9850693051656236E-3</v>
      </c>
      <c r="AB42" s="7">
        <f t="shared" si="3"/>
        <v>-2.5191616001036143E-2</v>
      </c>
      <c r="AC42" s="7">
        <f t="shared" si="3"/>
        <v>-2.2529018151974167E-2</v>
      </c>
      <c r="AD42" s="7">
        <f t="shared" si="3"/>
        <v>-3.0018534917742978E-2</v>
      </c>
      <c r="AE42" s="7">
        <f t="shared" si="3"/>
        <v>-4.4917331985592113E-2</v>
      </c>
      <c r="AF42" s="7">
        <f t="shared" si="3"/>
        <v>4.433333299108666E-3</v>
      </c>
      <c r="AG42" s="7">
        <f t="shared" si="4"/>
        <v>-1.2232531807990221E-2</v>
      </c>
      <c r="AH42" s="7">
        <f t="shared" si="4"/>
        <v>-6.0206531400340824E-3</v>
      </c>
      <c r="AI42" s="7">
        <f t="shared" si="4"/>
        <v>-1.8165551530328061E-3</v>
      </c>
      <c r="AJ42" s="7">
        <f t="shared" si="4"/>
        <v>-5.9822381286852577E-3</v>
      </c>
      <c r="AK42" s="7">
        <f t="shared" si="4"/>
        <v>-5.6739374398768749E-3</v>
      </c>
    </row>
    <row r="43" spans="1:37" x14ac:dyDescent="0.25">
      <c r="A43" s="5">
        <v>42216</v>
      </c>
      <c r="B43" s="6">
        <v>-1.13684935495257E-2</v>
      </c>
      <c r="C43" s="6">
        <v>5.940031260252E-4</v>
      </c>
      <c r="D43" s="6">
        <v>3.42373736202717E-3</v>
      </c>
      <c r="E43" s="6">
        <v>4.5888768509030299E-3</v>
      </c>
      <c r="F43" s="6">
        <v>6.2436293810606003E-3</v>
      </c>
      <c r="G43" s="6">
        <v>1.1089638098506605E-2</v>
      </c>
      <c r="H43">
        <v>14.15</v>
      </c>
      <c r="I43">
        <v>13.843500000000001</v>
      </c>
      <c r="J43">
        <f t="shared" si="1"/>
        <v>-2.5577617805982999E-4</v>
      </c>
      <c r="K43">
        <v>13.1023</v>
      </c>
      <c r="L43">
        <f t="shared" si="2"/>
        <v>-6.1977497375564905E-4</v>
      </c>
      <c r="M43">
        <v>12.8437</v>
      </c>
      <c r="N43">
        <f t="shared" si="2"/>
        <v>-2.1575584417099503E-4</v>
      </c>
      <c r="O43">
        <v>0.10261037705446352</v>
      </c>
      <c r="P43">
        <v>6.1999999999999998E-3</v>
      </c>
      <c r="R43">
        <v>3.9824384133118063E-2</v>
      </c>
      <c r="S43">
        <v>1.5464589604485157E-2</v>
      </c>
      <c r="T43">
        <v>4.432051319881336E-2</v>
      </c>
      <c r="U43">
        <v>6.6832837446334059E-2</v>
      </c>
      <c r="V43">
        <v>2.1049847544872824E-2</v>
      </c>
      <c r="W43">
        <v>5.4069045718214914E-2</v>
      </c>
      <c r="X43">
        <v>3.2889654057693063E-2</v>
      </c>
      <c r="Y43">
        <v>9.4632103227630049E-2</v>
      </c>
      <c r="Z43">
        <v>1.7617445349759508E-2</v>
      </c>
      <c r="AA43">
        <v>2.3062521296355776E-2</v>
      </c>
      <c r="AB43" s="7">
        <f t="shared" si="3"/>
        <v>2.841958314264903E-2</v>
      </c>
      <c r="AC43" s="7">
        <f t="shared" si="3"/>
        <v>4.3269670077978883E-3</v>
      </c>
      <c r="AD43" s="7">
        <f t="shared" si="3"/>
        <v>3.2866398633855987E-2</v>
      </c>
      <c r="AE43" s="7">
        <f t="shared" si="3"/>
        <v>5.5131807554333445E-2</v>
      </c>
      <c r="AF43" s="7">
        <f t="shared" si="3"/>
        <v>9.8509658007155387E-3</v>
      </c>
      <c r="AG43" s="7">
        <f t="shared" si="4"/>
        <v>4.2508009181596362E-2</v>
      </c>
      <c r="AH43" s="7">
        <f t="shared" si="4"/>
        <v>2.156091323434417E-2</v>
      </c>
      <c r="AI43" s="7">
        <f t="shared" si="4"/>
        <v>8.2626170797513554E-2</v>
      </c>
      <c r="AJ43" s="7">
        <f t="shared" si="4"/>
        <v>6.4562102164644752E-3</v>
      </c>
      <c r="AK43" s="7">
        <f t="shared" si="4"/>
        <v>1.1841564532661941E-2</v>
      </c>
    </row>
    <row r="44" spans="1:37" x14ac:dyDescent="0.25">
      <c r="A44" s="5">
        <v>42247</v>
      </c>
      <c r="B44" s="6">
        <v>-2.3937458172440501E-2</v>
      </c>
      <c r="C44" s="6">
        <v>-1.42931882292032E-2</v>
      </c>
      <c r="D44" s="6">
        <v>-8.8366586714983004E-3</v>
      </c>
      <c r="E44" s="6">
        <v>1.86391174793243E-3</v>
      </c>
      <c r="F44" s="6">
        <v>9.5875468105077691E-3</v>
      </c>
      <c r="G44" s="6">
        <v>1.1089638098506605E-2</v>
      </c>
      <c r="H44">
        <v>14.15</v>
      </c>
      <c r="I44">
        <v>14.3322</v>
      </c>
      <c r="J44">
        <f t="shared" si="1"/>
        <v>1.5170668724606706E-4</v>
      </c>
      <c r="K44">
        <v>14.1745</v>
      </c>
      <c r="L44">
        <f t="shared" si="2"/>
        <v>-1.3151174935033261E-4</v>
      </c>
      <c r="M44">
        <v>14.1503</v>
      </c>
      <c r="N44">
        <f t="shared" si="2"/>
        <v>-2.0168903832051832E-5</v>
      </c>
      <c r="O44">
        <v>5.8192552756181515E-2</v>
      </c>
      <c r="P44">
        <v>2.2000000000000001E-3</v>
      </c>
      <c r="R44">
        <v>7.4424465323958966E-3</v>
      </c>
      <c r="S44">
        <v>1.1021031163412909E-2</v>
      </c>
      <c r="T44">
        <v>-4.6218290894304959E-2</v>
      </c>
      <c r="U44">
        <v>-3.5854559244444806E-2</v>
      </c>
      <c r="V44">
        <v>8.3333203688347179E-3</v>
      </c>
      <c r="W44">
        <v>-3.0689941404539178E-3</v>
      </c>
      <c r="X44">
        <v>2.2402143163247512E-2</v>
      </c>
      <c r="Y44">
        <v>2.5845385744206251E-2</v>
      </c>
      <c r="Z44">
        <v>8.8274765997613525E-3</v>
      </c>
      <c r="AA44">
        <v>1.9870200334794363E-2</v>
      </c>
      <c r="AB44" s="7">
        <f t="shared" si="3"/>
        <v>-3.607189143951417E-3</v>
      </c>
      <c r="AC44" s="7">
        <f t="shared" si="3"/>
        <v>-6.7854453758120492E-5</v>
      </c>
      <c r="AD44" s="7">
        <f t="shared" si="3"/>
        <v>-5.6679375233819052E-2</v>
      </c>
      <c r="AE44" s="7">
        <f t="shared" si="3"/>
        <v>-4.6429313063910405E-2</v>
      </c>
      <c r="AF44" s="7">
        <f t="shared" si="3"/>
        <v>-2.7260864178724198E-3</v>
      </c>
      <c r="AG44" s="7">
        <f t="shared" si="4"/>
        <v>-1.4003340263270658E-2</v>
      </c>
      <c r="AH44" s="7">
        <f t="shared" si="4"/>
        <v>1.1188429431455482E-2</v>
      </c>
      <c r="AI44" s="7">
        <f t="shared" si="4"/>
        <v>1.4593906504125398E-2</v>
      </c>
      <c r="AJ44" s="7">
        <f t="shared" si="4"/>
        <v>-2.2373500958822179E-3</v>
      </c>
      <c r="AK44" s="7">
        <f t="shared" si="4"/>
        <v>8.6842569693432736E-3</v>
      </c>
    </row>
    <row r="45" spans="1:37" x14ac:dyDescent="0.25">
      <c r="A45" s="5">
        <v>42277</v>
      </c>
      <c r="B45" s="6">
        <v>5.3200465627014602E-3</v>
      </c>
      <c r="C45" s="6">
        <v>-9.7704669460654293E-3</v>
      </c>
      <c r="D45" s="6">
        <v>-7.2728837840259101E-3</v>
      </c>
      <c r="E45" s="6">
        <v>-7.0114391855895502E-3</v>
      </c>
      <c r="F45" s="6">
        <v>1.62749961018562E-2</v>
      </c>
      <c r="G45" s="6">
        <v>1.1089638098506605E-2</v>
      </c>
      <c r="H45">
        <v>14.15</v>
      </c>
      <c r="I45">
        <v>15.449</v>
      </c>
      <c r="J45">
        <f t="shared" si="1"/>
        <v>1.0761080516827892E-3</v>
      </c>
      <c r="K45">
        <v>15.7829</v>
      </c>
      <c r="L45">
        <f t="shared" si="2"/>
        <v>2.7782507934537293E-4</v>
      </c>
      <c r="M45">
        <v>15.7745</v>
      </c>
      <c r="N45">
        <f t="shared" si="2"/>
        <v>-7.0002695145010563E-6</v>
      </c>
      <c r="O45">
        <v>9.0319016710399103E-2</v>
      </c>
      <c r="P45">
        <v>5.4000000000000003E-3</v>
      </c>
      <c r="R45">
        <v>4.3200034295590273E-2</v>
      </c>
      <c r="S45">
        <v>-1.3634800213964016E-2</v>
      </c>
      <c r="T45">
        <v>1.5257217613612761E-2</v>
      </c>
      <c r="U45">
        <v>-3.4118991193712978E-2</v>
      </c>
      <c r="V45">
        <v>1.0007907272762351E-2</v>
      </c>
      <c r="W45">
        <v>1.3776137113185705E-2</v>
      </c>
      <c r="X45">
        <v>2.2703257555173328E-2</v>
      </c>
      <c r="Y45">
        <v>2.1377276014643565E-2</v>
      </c>
      <c r="Z45">
        <v>1.2378116784371729E-2</v>
      </c>
      <c r="AA45">
        <v>3.4066147363768007E-2</v>
      </c>
      <c r="AB45" s="7">
        <f t="shared" si="3"/>
        <v>3.1758209150942962E-2</v>
      </c>
      <c r="AC45" s="7">
        <f t="shared" si="3"/>
        <v>-2.44532605031621E-2</v>
      </c>
      <c r="AD45" s="7">
        <f t="shared" si="3"/>
        <v>4.1218694743463402E-3</v>
      </c>
      <c r="AE45" s="7">
        <f t="shared" si="3"/>
        <v>-4.4712780735485125E-2</v>
      </c>
      <c r="AF45" s="7">
        <f t="shared" si="3"/>
        <v>-1.0698663946142606E-3</v>
      </c>
      <c r="AG45" s="7">
        <f t="shared" si="4"/>
        <v>2.6570334750255498E-3</v>
      </c>
      <c r="AH45" s="7">
        <f t="shared" si="4"/>
        <v>1.1486241198661373E-2</v>
      </c>
      <c r="AI45" s="7">
        <f t="shared" si="4"/>
        <v>1.0174803032779733E-2</v>
      </c>
      <c r="AJ45" s="7">
        <f t="shared" si="4"/>
        <v>1.2743466427846961E-3</v>
      </c>
      <c r="AK45" s="7">
        <f t="shared" si="4"/>
        <v>2.2724502753753706E-2</v>
      </c>
    </row>
    <row r="46" spans="1:37" x14ac:dyDescent="0.25">
      <c r="A46" s="5">
        <v>42308</v>
      </c>
      <c r="B46" s="6">
        <v>3.91613692045212E-2</v>
      </c>
      <c r="C46" s="6">
        <v>-1.8492389470338801E-2</v>
      </c>
      <c r="D46" s="6">
        <v>-2.0413605496287301E-2</v>
      </c>
      <c r="E46" s="6">
        <v>-1.07466299086809E-2</v>
      </c>
      <c r="F46" s="6">
        <v>-7.1270521730184598E-3</v>
      </c>
      <c r="G46" s="6">
        <v>1.1089638098506605E-2</v>
      </c>
      <c r="H46">
        <v>14.15</v>
      </c>
      <c r="I46">
        <v>15.2989</v>
      </c>
      <c r="J46">
        <f t="shared" si="1"/>
        <v>9.5241180871830089E-4</v>
      </c>
      <c r="K46">
        <v>15.803900000000001</v>
      </c>
      <c r="L46">
        <f t="shared" si="2"/>
        <v>4.1986241066371832E-4</v>
      </c>
      <c r="M46">
        <v>15.939500000000001</v>
      </c>
      <c r="N46">
        <f t="shared" si="2"/>
        <v>1.1292983128208256E-4</v>
      </c>
      <c r="O46">
        <v>-2.3229892336922076E-2</v>
      </c>
      <c r="P46">
        <v>8.199999999999999E-3</v>
      </c>
      <c r="R46">
        <v>1.5990696846164276E-3</v>
      </c>
      <c r="S46">
        <v>5.3672729511919259E-2</v>
      </c>
      <c r="T46">
        <v>4.2601559374035869E-3</v>
      </c>
      <c r="U46">
        <v>-1.4194477111919013E-2</v>
      </c>
      <c r="V46">
        <v>2.7824369409004346E-2</v>
      </c>
      <c r="W46">
        <v>1.5799031057450286E-2</v>
      </c>
      <c r="X46">
        <v>5.1008324036729835E-3</v>
      </c>
      <c r="Y46">
        <v>7.3635744858258079E-4</v>
      </c>
      <c r="Z46">
        <v>9.5587322831707233E-3</v>
      </c>
      <c r="AA46">
        <v>4.842692972991447E-3</v>
      </c>
      <c r="AB46" s="7">
        <f t="shared" si="3"/>
        <v>-9.3864757943108446E-3</v>
      </c>
      <c r="AC46" s="7">
        <f t="shared" si="3"/>
        <v>4.2116039774174663E-2</v>
      </c>
      <c r="AD46" s="7">
        <f t="shared" si="3"/>
        <v>-6.754576353830255E-3</v>
      </c>
      <c r="AE46" s="7">
        <f t="shared" si="3"/>
        <v>-2.5006798861054391E-2</v>
      </c>
      <c r="AF46" s="7">
        <f t="shared" si="3"/>
        <v>1.6551184662489282E-2</v>
      </c>
      <c r="AG46" s="7">
        <f t="shared" si="4"/>
        <v>4.6577403046086374E-3</v>
      </c>
      <c r="AH46" s="7">
        <f t="shared" si="4"/>
        <v>-5.9231204328197284E-3</v>
      </c>
      <c r="AI46" s="7">
        <f t="shared" si="4"/>
        <v>-1.0239725796611698E-2</v>
      </c>
      <c r="AJ46" s="7">
        <f t="shared" si="4"/>
        <v>-1.514114829833435E-3</v>
      </c>
      <c r="AK46" s="7">
        <f t="shared" si="4"/>
        <v>-6.1784285884517454E-3</v>
      </c>
    </row>
    <row r="47" spans="1:37" x14ac:dyDescent="0.25">
      <c r="A47" s="5">
        <v>42338</v>
      </c>
      <c r="B47" s="6">
        <v>-9.6105417469516397E-4</v>
      </c>
      <c r="C47" s="6">
        <v>-1.25675462186337E-2</v>
      </c>
      <c r="D47" s="6">
        <v>-1.19769023731351E-2</v>
      </c>
      <c r="E47" s="6">
        <v>-1.8165009096264801E-2</v>
      </c>
      <c r="F47" s="6">
        <v>8.9122895151376707E-3</v>
      </c>
      <c r="G47" s="6">
        <v>1.1089638098506605E-2</v>
      </c>
      <c r="H47">
        <v>14.15</v>
      </c>
      <c r="I47">
        <v>15.654400000000001</v>
      </c>
      <c r="J47">
        <f t="shared" si="1"/>
        <v>1.2451046089105855E-3</v>
      </c>
      <c r="K47">
        <v>16.153099999999998</v>
      </c>
      <c r="L47">
        <f t="shared" si="2"/>
        <v>4.1463644660311161E-4</v>
      </c>
      <c r="M47">
        <v>16.167000000000002</v>
      </c>
      <c r="N47">
        <f t="shared" si="2"/>
        <v>1.1582595444092902E-5</v>
      </c>
      <c r="O47">
        <v>3.008454795373261E-3</v>
      </c>
      <c r="P47">
        <v>1.01E-2</v>
      </c>
      <c r="R47">
        <v>1.6307072504389009E-3</v>
      </c>
      <c r="S47">
        <v>1.4070355095995968E-2</v>
      </c>
      <c r="T47">
        <v>1.0193091300989332E-2</v>
      </c>
      <c r="U47">
        <v>8.7413145730038666E-2</v>
      </c>
      <c r="V47">
        <v>1.352776334885708E-2</v>
      </c>
      <c r="W47">
        <v>2.4782427734621582E-2</v>
      </c>
      <c r="X47">
        <v>1.5746676183613362E-2</v>
      </c>
      <c r="Y47">
        <v>2.9956340200664622E-2</v>
      </c>
      <c r="Z47">
        <v>1.1102384382683628E-2</v>
      </c>
      <c r="AA47">
        <v>1.9655793519744558E-2</v>
      </c>
      <c r="AB47" s="7">
        <f t="shared" si="3"/>
        <v>-9.3551852295277182E-3</v>
      </c>
      <c r="AC47" s="7">
        <f t="shared" si="3"/>
        <v>2.9480244729784832E-3</v>
      </c>
      <c r="AD47" s="7">
        <f t="shared" si="3"/>
        <v>-8.8671346608137913E-4</v>
      </c>
      <c r="AE47" s="7">
        <f t="shared" si="3"/>
        <v>7.5486390875361797E-2</v>
      </c>
      <c r="AF47" s="7">
        <f t="shared" si="3"/>
        <v>2.4113838758508255E-3</v>
      </c>
      <c r="AG47" s="7">
        <f t="shared" si="4"/>
        <v>1.3542607025294195E-2</v>
      </c>
      <c r="AH47" s="7">
        <f t="shared" si="4"/>
        <v>4.605959659387926E-3</v>
      </c>
      <c r="AI47" s="7">
        <f t="shared" si="4"/>
        <v>1.8659771983856377E-2</v>
      </c>
      <c r="AJ47" s="7">
        <f t="shared" si="4"/>
        <v>1.2606482844512712E-5</v>
      </c>
      <c r="AK47" s="7">
        <f t="shared" si="4"/>
        <v>8.4722017697143048E-3</v>
      </c>
    </row>
    <row r="48" spans="1:37" x14ac:dyDescent="0.25">
      <c r="A48" s="5">
        <v>42369</v>
      </c>
      <c r="B48" s="6">
        <v>-2.85331830382347E-2</v>
      </c>
      <c r="C48" s="6">
        <v>-1.21189747005701E-2</v>
      </c>
      <c r="D48" s="6">
        <v>-2.3312661796808199E-3</v>
      </c>
      <c r="E48" s="6">
        <v>-5.5677592754363996E-3</v>
      </c>
      <c r="F48" s="6">
        <v>-5.1215756684541702E-3</v>
      </c>
      <c r="G48" s="6">
        <v>1.1089638098506605E-2</v>
      </c>
      <c r="H48">
        <v>14.15</v>
      </c>
      <c r="I48">
        <v>15.8261</v>
      </c>
      <c r="J48">
        <f t="shared" si="1"/>
        <v>1.3861335072167247E-3</v>
      </c>
      <c r="K48">
        <v>16.4815</v>
      </c>
      <c r="L48">
        <f t="shared" si="2"/>
        <v>5.4453286466293882E-4</v>
      </c>
      <c r="M48">
        <v>16.647600000000001</v>
      </c>
      <c r="N48">
        <f t="shared" si="2"/>
        <v>1.3831140290032629E-4</v>
      </c>
      <c r="O48">
        <v>2.4150592129078996E-2</v>
      </c>
      <c r="P48">
        <v>9.5999999999999992E-3</v>
      </c>
      <c r="R48">
        <v>-3.3468674993172964E-2</v>
      </c>
      <c r="S48">
        <v>3.3108990290402485E-3</v>
      </c>
      <c r="T48">
        <v>2.4825079575404141E-2</v>
      </c>
      <c r="U48">
        <v>1.4891243221156536E-2</v>
      </c>
      <c r="V48">
        <v>2.1060488415045153E-2</v>
      </c>
      <c r="W48">
        <v>1.0375842355774934E-2</v>
      </c>
      <c r="X48">
        <v>9.3476671851222548E-3</v>
      </c>
      <c r="Y48">
        <v>1.8812639198218184E-2</v>
      </c>
      <c r="Z48">
        <v>1.0383438408280599E-2</v>
      </c>
      <c r="AA48">
        <v>6.2716255745924876E-3</v>
      </c>
      <c r="AB48" s="7">
        <f t="shared" si="3"/>
        <v>-4.4069597207501365E-2</v>
      </c>
      <c r="AC48" s="7">
        <f t="shared" si="3"/>
        <v>-7.6934218058997139E-3</v>
      </c>
      <c r="AD48" s="7">
        <f t="shared" si="3"/>
        <v>1.3584791060393897E-2</v>
      </c>
      <c r="AE48" s="7">
        <f t="shared" si="3"/>
        <v>3.7599090915414468E-3</v>
      </c>
      <c r="AF48" s="7">
        <f t="shared" si="3"/>
        <v>9.8614899617506246E-3</v>
      </c>
      <c r="AG48" s="7">
        <f t="shared" si="4"/>
        <v>-7.0596682612045214E-4</v>
      </c>
      <c r="AH48" s="7">
        <f t="shared" si="4"/>
        <v>-1.7228649644361882E-3</v>
      </c>
      <c r="AI48" s="7">
        <f t="shared" si="4"/>
        <v>7.6382951705802338E-3</v>
      </c>
      <c r="AJ48" s="7">
        <f t="shared" si="4"/>
        <v>-6.9845408717084112E-4</v>
      </c>
      <c r="AK48" s="7">
        <f t="shared" si="4"/>
        <v>-4.765168529444197E-3</v>
      </c>
    </row>
    <row r="49" spans="1:37" x14ac:dyDescent="0.25">
      <c r="A49" s="5">
        <v>42400</v>
      </c>
      <c r="B49" s="6">
        <v>2.99872271716595E-3</v>
      </c>
      <c r="C49" s="6">
        <v>3.6205627024173702E-2</v>
      </c>
      <c r="D49" s="6">
        <v>2.4717014282941801E-2</v>
      </c>
      <c r="E49" s="6">
        <v>1.46367261186242E-2</v>
      </c>
      <c r="F49" s="6">
        <v>-4.5941922813653897E-2</v>
      </c>
      <c r="G49" s="6">
        <v>1.1089638098506605E-2</v>
      </c>
      <c r="H49">
        <v>14.15</v>
      </c>
      <c r="I49">
        <v>14.4688</v>
      </c>
      <c r="J49">
        <f t="shared" si="1"/>
        <v>2.6527927219865965E-4</v>
      </c>
      <c r="K49">
        <v>15.1182</v>
      </c>
      <c r="L49">
        <f t="shared" si="2"/>
        <v>5.3956258055620765E-4</v>
      </c>
      <c r="M49">
        <v>15.5031</v>
      </c>
      <c r="N49">
        <f t="shared" si="2"/>
        <v>3.2018554446811009E-4</v>
      </c>
      <c r="O49">
        <v>9.6950111088669466E-3</v>
      </c>
      <c r="P49">
        <v>1.2699999999999999E-2</v>
      </c>
      <c r="R49">
        <v>9.5671492311708572E-3</v>
      </c>
      <c r="S49">
        <v>4.4493829330880308E-2</v>
      </c>
      <c r="T49">
        <v>2.4838260650763999E-2</v>
      </c>
      <c r="U49">
        <v>6.9759115095279212E-2</v>
      </c>
      <c r="V49">
        <v>3.0127710298325727E-2</v>
      </c>
      <c r="W49">
        <v>1.0899433941127246E-2</v>
      </c>
      <c r="X49">
        <v>1.7053850407392268E-2</v>
      </c>
      <c r="Y49">
        <v>5.4445811169812064E-2</v>
      </c>
      <c r="Z49">
        <v>1.2975092104515085E-2</v>
      </c>
      <c r="AA49">
        <v>7.508280703386383E-3</v>
      </c>
      <c r="AB49" s="7">
        <f t="shared" si="3"/>
        <v>-1.5057901989767863E-3</v>
      </c>
      <c r="AC49" s="7">
        <f t="shared" si="3"/>
        <v>3.3037813833395546E-2</v>
      </c>
      <c r="AD49" s="7">
        <f t="shared" si="3"/>
        <v>1.3597827565628773E-2</v>
      </c>
      <c r="AE49" s="7">
        <f t="shared" si="3"/>
        <v>5.8025989769916686E-2</v>
      </c>
      <c r="AF49" s="7">
        <f t="shared" si="3"/>
        <v>1.8829262493108789E-2</v>
      </c>
      <c r="AG49" s="7">
        <f t="shared" si="4"/>
        <v>-1.8811799687423747E-4</v>
      </c>
      <c r="AH49" s="7">
        <f t="shared" si="4"/>
        <v>5.8987967872978775E-3</v>
      </c>
      <c r="AI49" s="7">
        <f t="shared" si="4"/>
        <v>4.2880642267131508E-2</v>
      </c>
      <c r="AJ49" s="7">
        <f t="shared" si="4"/>
        <v>1.8647743335145073E-3</v>
      </c>
      <c r="AK49" s="7">
        <f t="shared" si="4"/>
        <v>-3.5420770426007886E-3</v>
      </c>
    </row>
    <row r="50" spans="1:37" x14ac:dyDescent="0.25">
      <c r="A50" s="5">
        <v>42429</v>
      </c>
      <c r="B50" s="6">
        <v>2.96157225966454E-2</v>
      </c>
      <c r="C50" s="6">
        <v>-1.3265572488307999E-4</v>
      </c>
      <c r="D50" s="6">
        <v>-2.6687122881412502E-3</v>
      </c>
      <c r="E50" s="6">
        <v>-5.8613661676645296E-3</v>
      </c>
      <c r="F50" s="6">
        <v>-2.54526883363724E-2</v>
      </c>
      <c r="G50" s="6">
        <v>1.1089638098506605E-2</v>
      </c>
      <c r="H50">
        <v>14.15</v>
      </c>
      <c r="I50">
        <v>14.1143</v>
      </c>
      <c r="J50">
        <f t="shared" si="1"/>
        <v>-2.9754868954290359E-5</v>
      </c>
      <c r="K50">
        <v>14.6523</v>
      </c>
      <c r="L50">
        <f t="shared" si="2"/>
        <v>4.4723160311299637E-4</v>
      </c>
      <c r="M50">
        <v>15.1198</v>
      </c>
      <c r="N50">
        <f t="shared" si="2"/>
        <v>3.8875105468627602E-4</v>
      </c>
      <c r="O50">
        <v>4.1758351670333482E-3</v>
      </c>
      <c r="P50">
        <v>9.0000000000000011E-3</v>
      </c>
      <c r="R50">
        <v>-3.2190594656418048E-2</v>
      </c>
      <c r="S50">
        <v>3.5506216311474548E-2</v>
      </c>
      <c r="T50">
        <v>2.0261947923299939E-2</v>
      </c>
      <c r="U50">
        <v>-1.1184841462321016E-2</v>
      </c>
      <c r="V50">
        <v>7.3764726630656252E-3</v>
      </c>
      <c r="W50">
        <v>7.5184967895438604E-3</v>
      </c>
      <c r="X50">
        <v>2.625428400742047E-2</v>
      </c>
      <c r="Y50">
        <v>6.5952743902439881E-3</v>
      </c>
      <c r="Z50">
        <v>7.1169437038931527E-3</v>
      </c>
      <c r="AA50">
        <v>1.3587635732916548E-2</v>
      </c>
      <c r="AB50" s="7">
        <f t="shared" si="3"/>
        <v>-4.2805534864662542E-2</v>
      </c>
      <c r="AC50" s="7">
        <f t="shared" si="3"/>
        <v>2.4148777015346123E-2</v>
      </c>
      <c r="AD50" s="7">
        <f t="shared" si="3"/>
        <v>9.071707867606138E-3</v>
      </c>
      <c r="AE50" s="7">
        <f t="shared" si="3"/>
        <v>-2.2030172915942337E-2</v>
      </c>
      <c r="AF50" s="7">
        <f t="shared" si="3"/>
        <v>-3.6724394114295844E-3</v>
      </c>
      <c r="AG50" s="7">
        <f t="shared" si="4"/>
        <v>-3.5319730065463961E-3</v>
      </c>
      <c r="AH50" s="7">
        <f t="shared" si="4"/>
        <v>1.499831996837897E-2</v>
      </c>
      <c r="AI50" s="7">
        <f t="shared" si="4"/>
        <v>-4.4450694962268056E-3</v>
      </c>
      <c r="AJ50" s="7">
        <f t="shared" si="4"/>
        <v>-3.9291218551944507E-3</v>
      </c>
      <c r="AK50" s="7">
        <f t="shared" si="4"/>
        <v>2.4705995791904911E-3</v>
      </c>
    </row>
    <row r="51" spans="1:37" x14ac:dyDescent="0.25">
      <c r="A51" s="5">
        <v>42460</v>
      </c>
      <c r="B51" s="6">
        <v>8.8642193004488893E-3</v>
      </c>
      <c r="C51" s="6">
        <v>4.3276045471429799E-3</v>
      </c>
      <c r="D51" s="6">
        <v>5.0882911309599902E-3</v>
      </c>
      <c r="E51" s="6">
        <v>6.2901452183723502E-3</v>
      </c>
      <c r="F51" s="6">
        <v>-1.62317808717489E-2</v>
      </c>
      <c r="G51" s="6">
        <v>1.1089638098506605E-2</v>
      </c>
      <c r="H51">
        <v>14.15</v>
      </c>
      <c r="I51">
        <v>13.6875</v>
      </c>
      <c r="J51">
        <f t="shared" si="1"/>
        <v>-3.8623609200638676E-4</v>
      </c>
      <c r="K51">
        <v>13.6829</v>
      </c>
      <c r="L51">
        <f t="shared" si="2"/>
        <v>-3.8334141551077394E-6</v>
      </c>
      <c r="M51">
        <v>13.7698</v>
      </c>
      <c r="N51">
        <f t="shared" si="2"/>
        <v>7.2387839715082336E-5</v>
      </c>
      <c r="O51">
        <v>-0.10550561517966084</v>
      </c>
      <c r="P51">
        <v>4.3E-3</v>
      </c>
      <c r="R51">
        <v>0.11595167887377533</v>
      </c>
      <c r="S51">
        <v>2.6369294034033652E-2</v>
      </c>
      <c r="T51">
        <v>1.1936403763843861E-2</v>
      </c>
      <c r="U51">
        <v>-8.2932111537594722E-3</v>
      </c>
      <c r="V51">
        <v>-1.3307333599512305E-2</v>
      </c>
      <c r="W51">
        <v>-2.4726094590474257E-2</v>
      </c>
      <c r="X51">
        <v>3.8679686063849195E-2</v>
      </c>
      <c r="Y51">
        <v>-7.1753897503734954E-2</v>
      </c>
      <c r="Z51">
        <v>1.1877964335717639E-2</v>
      </c>
      <c r="AA51">
        <v>-3.6008661546429566E-2</v>
      </c>
      <c r="AB51" s="7">
        <f t="shared" si="3"/>
        <v>0.10371191319147166</v>
      </c>
      <c r="AC51" s="7">
        <f t="shared" si="3"/>
        <v>1.5112068564229864E-2</v>
      </c>
      <c r="AD51" s="7">
        <f t="shared" si="3"/>
        <v>8.3747833370106939E-4</v>
      </c>
      <c r="AE51" s="7">
        <f t="shared" si="3"/>
        <v>-1.9170258028475273E-2</v>
      </c>
      <c r="AF51" s="7">
        <f t="shared" si="3"/>
        <v>-2.4129385544787829E-2</v>
      </c>
      <c r="AG51" s="7">
        <f t="shared" si="4"/>
        <v>-3.5422905486735323E-2</v>
      </c>
      <c r="AH51" s="7">
        <f t="shared" si="4"/>
        <v>2.7287440129669882E-2</v>
      </c>
      <c r="AI51" s="7">
        <f t="shared" si="4"/>
        <v>-8.1934907134485369E-2</v>
      </c>
      <c r="AJ51" s="7">
        <f t="shared" si="4"/>
        <v>7.7967986962423907E-4</v>
      </c>
      <c r="AK51" s="7">
        <f t="shared" si="4"/>
        <v>-4.6581725170788069E-2</v>
      </c>
    </row>
    <row r="52" spans="1:37" x14ac:dyDescent="0.25">
      <c r="A52" s="5">
        <v>42490</v>
      </c>
      <c r="B52" s="6">
        <v>-5.3511010482907304E-3</v>
      </c>
      <c r="C52" s="6">
        <v>8.14154045656323E-4</v>
      </c>
      <c r="D52" s="6">
        <v>3.2738368026912199E-3</v>
      </c>
      <c r="E52" s="6">
        <v>-8.2076610997319204E-3</v>
      </c>
      <c r="F52" s="6">
        <v>6.4761616522446296E-4</v>
      </c>
      <c r="G52" s="6">
        <v>1.1089638098506605E-2</v>
      </c>
      <c r="H52">
        <v>14.15</v>
      </c>
      <c r="I52">
        <v>13.190200000000001</v>
      </c>
      <c r="J52">
        <f t="shared" si="1"/>
        <v>-8.0337359480597836E-4</v>
      </c>
      <c r="K52">
        <v>12.589700000000001</v>
      </c>
      <c r="L52">
        <f t="shared" si="2"/>
        <v>-5.0179926655580243E-4</v>
      </c>
      <c r="M52">
        <v>12.3809</v>
      </c>
      <c r="N52">
        <f t="shared" si="2"/>
        <v>-1.7416674047376901E-4</v>
      </c>
      <c r="O52">
        <v>-4.3538778464450756E-2</v>
      </c>
      <c r="P52">
        <v>6.0999999999999995E-3</v>
      </c>
      <c r="R52">
        <v>3.4257074667575882E-2</v>
      </c>
      <c r="S52">
        <v>3.490777381211374E-2</v>
      </c>
      <c r="T52">
        <v>2.7744325370813616E-2</v>
      </c>
      <c r="U52">
        <v>5.2885444271813853E-2</v>
      </c>
      <c r="V52">
        <v>4.4260094592092569E-2</v>
      </c>
      <c r="W52">
        <v>1.7581147265016694E-2</v>
      </c>
      <c r="X52">
        <v>2.5709662769997088E-2</v>
      </c>
      <c r="Y52">
        <v>6.1966765397576173E-2</v>
      </c>
      <c r="Z52">
        <v>1.4225536317878484E-2</v>
      </c>
      <c r="AA52">
        <v>2.4055627626444087E-2</v>
      </c>
      <c r="AB52" s="7">
        <f t="shared" si="3"/>
        <v>2.2913335965581538E-2</v>
      </c>
      <c r="AC52" s="7">
        <f t="shared" si="3"/>
        <v>2.355689823743079E-2</v>
      </c>
      <c r="AD52" s="7">
        <f t="shared" si="3"/>
        <v>1.6472018547859291E-2</v>
      </c>
      <c r="AE52" s="7">
        <f t="shared" si="3"/>
        <v>4.1337389483992792E-2</v>
      </c>
      <c r="AF52" s="7">
        <f t="shared" si="3"/>
        <v>3.2806642698828936E-2</v>
      </c>
      <c r="AG52" s="7">
        <f t="shared" si="4"/>
        <v>6.4203102493645137E-3</v>
      </c>
      <c r="AH52" s="7">
        <f t="shared" si="4"/>
        <v>1.445967214042998E-2</v>
      </c>
      <c r="AI52" s="7">
        <f t="shared" si="4"/>
        <v>5.0319106617244147E-2</v>
      </c>
      <c r="AJ52" s="7">
        <f t="shared" si="4"/>
        <v>3.1015036661530271E-3</v>
      </c>
      <c r="AK52" s="7">
        <f t="shared" si="4"/>
        <v>1.2823778465697488E-2</v>
      </c>
    </row>
    <row r="53" spans="1:37" x14ac:dyDescent="0.25">
      <c r="A53" s="5">
        <v>42521</v>
      </c>
      <c r="B53" s="6">
        <v>9.2110577970743197E-3</v>
      </c>
      <c r="C53" s="6">
        <v>2.8224773705005598E-3</v>
      </c>
      <c r="D53" s="6">
        <v>2.3212106898427001E-3</v>
      </c>
      <c r="E53" s="6">
        <v>9.0947579592466406E-3</v>
      </c>
      <c r="F53" s="6">
        <v>-7.6481741853058303E-3</v>
      </c>
      <c r="G53" s="6">
        <v>1.1089638098506605E-2</v>
      </c>
      <c r="H53">
        <v>14.15</v>
      </c>
      <c r="I53">
        <v>13.1762</v>
      </c>
      <c r="J53">
        <f t="shared" si="1"/>
        <v>-8.1514462243070795E-4</v>
      </c>
      <c r="K53">
        <v>12.7781</v>
      </c>
      <c r="L53">
        <f t="shared" si="2"/>
        <v>-3.32356863406158E-4</v>
      </c>
      <c r="M53">
        <v>12.7707</v>
      </c>
      <c r="N53">
        <f t="shared" si="2"/>
        <v>-6.1668758293276227E-6</v>
      </c>
      <c r="O53">
        <v>5.1167122649746766E-2</v>
      </c>
      <c r="P53">
        <v>7.8000000000000005E-3</v>
      </c>
      <c r="R53">
        <v>-3.3065367914563937E-2</v>
      </c>
      <c r="S53">
        <v>6.0584436220056936E-4</v>
      </c>
      <c r="T53">
        <v>9.6928165650631559E-3</v>
      </c>
      <c r="U53">
        <v>-2.3314006249975927E-3</v>
      </c>
      <c r="V53">
        <v>1.0882303362674817E-2</v>
      </c>
      <c r="W53">
        <v>1.5187903137083847E-2</v>
      </c>
      <c r="X53">
        <v>8.8819045199757252E-3</v>
      </c>
      <c r="Y53">
        <v>2.5365334324738642E-2</v>
      </c>
      <c r="Z53">
        <v>5.2384259340860773E-3</v>
      </c>
      <c r="AA53">
        <v>5.3222831968764428E-3</v>
      </c>
      <c r="AB53" s="7">
        <f t="shared" si="3"/>
        <v>-4.3670713603702005E-2</v>
      </c>
      <c r="AC53" s="7">
        <f t="shared" si="3"/>
        <v>-1.0368807414565362E-2</v>
      </c>
      <c r="AD53" s="7">
        <f t="shared" si="3"/>
        <v>-1.381501185266143E-3</v>
      </c>
      <c r="AE53" s="7">
        <f t="shared" si="3"/>
        <v>-1.3273836678560302E-2</v>
      </c>
      <c r="AF53" s="7">
        <f t="shared" si="3"/>
        <v>-2.0506068702441649E-4</v>
      </c>
      <c r="AG53" s="7">
        <f t="shared" si="4"/>
        <v>4.0533152394723881E-3</v>
      </c>
      <c r="AH53" s="7">
        <f t="shared" si="4"/>
        <v>-2.1835191414708577E-3</v>
      </c>
      <c r="AI53" s="7">
        <f t="shared" si="4"/>
        <v>1.4119120291925302E-2</v>
      </c>
      <c r="AJ53" s="7">
        <f t="shared" si="4"/>
        <v>-5.7870360291937262E-3</v>
      </c>
      <c r="AK53" s="7">
        <f t="shared" si="4"/>
        <v>-5.7040985134378941E-3</v>
      </c>
    </row>
    <row r="54" spans="1:37" x14ac:dyDescent="0.25">
      <c r="A54" s="5">
        <v>42551</v>
      </c>
      <c r="B54" s="6">
        <v>1.0696455836296101E-2</v>
      </c>
      <c r="C54" s="6">
        <v>-4.4815554283559296E-3</v>
      </c>
      <c r="D54" s="6">
        <v>-4.8470855690538901E-3</v>
      </c>
      <c r="E54" s="6">
        <v>1.09204733744264E-2</v>
      </c>
      <c r="F54" s="6">
        <v>-3.0350461602210999E-3</v>
      </c>
      <c r="G54" s="6">
        <v>1.1089638098506605E-2</v>
      </c>
      <c r="H54">
        <v>14.15</v>
      </c>
      <c r="I54">
        <v>13.3352</v>
      </c>
      <c r="J54">
        <f t="shared" si="1"/>
        <v>-6.8154900457095824E-4</v>
      </c>
      <c r="K54">
        <v>12.5634</v>
      </c>
      <c r="L54">
        <f t="shared" si="2"/>
        <v>-6.4545309730290601E-4</v>
      </c>
      <c r="M54">
        <v>12.248100000000001</v>
      </c>
      <c r="N54">
        <f t="shared" si="2"/>
        <v>-2.6313047324388883E-4</v>
      </c>
      <c r="O54">
        <v>-0.11036659652231695</v>
      </c>
      <c r="P54">
        <v>3.4999999999999996E-3</v>
      </c>
      <c r="R54">
        <v>1.5483573590783672E-2</v>
      </c>
      <c r="S54">
        <v>7.1637134416202564E-3</v>
      </c>
      <c r="T54">
        <v>2.4532674584503145E-3</v>
      </c>
      <c r="U54">
        <v>4.1914370097470011E-2</v>
      </c>
      <c r="V54">
        <v>1.1100651263895589E-2</v>
      </c>
      <c r="W54">
        <v>1.7624175986488133E-2</v>
      </c>
      <c r="X54">
        <v>2.7902864041607023E-2</v>
      </c>
      <c r="Y54">
        <v>-1.0099428599253391E-2</v>
      </c>
      <c r="Z54">
        <v>1.0702450211987014E-2</v>
      </c>
      <c r="AA54">
        <v>6.0867472944328149E-3</v>
      </c>
      <c r="AB54" s="7">
        <f t="shared" si="3"/>
        <v>4.3457427776041335E-3</v>
      </c>
      <c r="AC54" s="7">
        <f t="shared" si="3"/>
        <v>-3.8828650882720694E-3</v>
      </c>
      <c r="AD54" s="7">
        <f t="shared" si="3"/>
        <v>-8.5416468675301171E-3</v>
      </c>
      <c r="AE54" s="7">
        <f t="shared" si="3"/>
        <v>3.0486646126582473E-2</v>
      </c>
      <c r="AF54" s="7">
        <f t="shared" si="3"/>
        <v>1.0892372915405346E-5</v>
      </c>
      <c r="AG54" s="7">
        <f t="shared" si="4"/>
        <v>6.4628670315232117E-3</v>
      </c>
      <c r="AH54" s="7">
        <f t="shared" si="4"/>
        <v>1.6628818365422182E-2</v>
      </c>
      <c r="AI54" s="7">
        <f t="shared" si="4"/>
        <v>-2.095666486861536E-2</v>
      </c>
      <c r="AJ54" s="7">
        <f t="shared" si="4"/>
        <v>-3.8294120711968027E-4</v>
      </c>
      <c r="AK54" s="7">
        <f t="shared" si="4"/>
        <v>-4.9480190633566234E-3</v>
      </c>
    </row>
    <row r="55" spans="1:37" x14ac:dyDescent="0.25">
      <c r="A55" s="5">
        <v>42582</v>
      </c>
      <c r="B55" s="6">
        <v>-6.3717276789247998E-3</v>
      </c>
      <c r="C55" s="6">
        <v>1.82053411845118E-3</v>
      </c>
      <c r="D55" s="6">
        <v>3.83910606615245E-3</v>
      </c>
      <c r="E55" s="6">
        <v>-1.01873837411404E-2</v>
      </c>
      <c r="F55" s="6">
        <v>2.3013651371002202E-3</v>
      </c>
      <c r="G55" s="6">
        <v>1.1089638098506605E-2</v>
      </c>
      <c r="H55">
        <v>14.15</v>
      </c>
      <c r="I55">
        <v>13.238899999999999</v>
      </c>
      <c r="J55">
        <f t="shared" si="1"/>
        <v>-7.6243911199169734E-4</v>
      </c>
      <c r="K55">
        <v>12.445</v>
      </c>
      <c r="L55">
        <f t="shared" si="2"/>
        <v>-6.6400292345158984E-4</v>
      </c>
      <c r="M55">
        <v>12.126300000000001</v>
      </c>
      <c r="N55">
        <f t="shared" si="2"/>
        <v>-2.6597206486100866E-4</v>
      </c>
      <c r="O55">
        <v>1.1173358232181796E-2</v>
      </c>
      <c r="P55">
        <v>5.1999999999999998E-3</v>
      </c>
      <c r="R55">
        <v>-7.625758370825908E-3</v>
      </c>
      <c r="S55">
        <v>6.8205368555924739E-3</v>
      </c>
      <c r="T55">
        <v>1.3968453452458895E-2</v>
      </c>
      <c r="U55">
        <v>1.6164257088443046E-2</v>
      </c>
      <c r="V55">
        <v>1.1437406040726961E-2</v>
      </c>
      <c r="W55">
        <v>1.8189821304470444E-2</v>
      </c>
      <c r="X55">
        <v>1.2958306950690224E-2</v>
      </c>
      <c r="Y55">
        <v>-3.2257551861819556E-3</v>
      </c>
      <c r="Z55">
        <v>1.3381867236804679E-2</v>
      </c>
      <c r="AA55">
        <v>2.6612753451303872E-2</v>
      </c>
      <c r="AB55" s="7">
        <f t="shared" si="3"/>
        <v>-1.8510125872251426E-2</v>
      </c>
      <c r="AC55" s="7">
        <f t="shared" si="3"/>
        <v>-4.2222777111461385E-3</v>
      </c>
      <c r="AD55" s="7">
        <f t="shared" si="3"/>
        <v>2.8472404873680635E-3</v>
      </c>
      <c r="AE55" s="7">
        <f t="shared" si="3"/>
        <v>5.0189605339838739E-3</v>
      </c>
      <c r="AF55" s="7">
        <f t="shared" si="3"/>
        <v>3.4395362104033822E-4</v>
      </c>
      <c r="AG55" s="7">
        <f t="shared" si="4"/>
        <v>7.0223083477709558E-3</v>
      </c>
      <c r="AH55" s="7">
        <f t="shared" si="4"/>
        <v>1.848173279372034E-3</v>
      </c>
      <c r="AI55" s="7">
        <f t="shared" si="4"/>
        <v>-1.4158381952771859E-2</v>
      </c>
      <c r="AJ55" s="7">
        <f t="shared" si="4"/>
        <v>2.2670879533579491E-3</v>
      </c>
      <c r="AK55" s="7">
        <f t="shared" si="4"/>
        <v>1.5352857716938617E-2</v>
      </c>
    </row>
    <row r="56" spans="1:37" x14ac:dyDescent="0.25">
      <c r="A56" s="5">
        <v>42613</v>
      </c>
      <c r="B56" s="6">
        <v>7.9135922715067898E-3</v>
      </c>
      <c r="C56" s="6">
        <v>-6.6718133166432398E-3</v>
      </c>
      <c r="D56" s="6">
        <v>-7.3595908470451797E-3</v>
      </c>
      <c r="E56" s="6">
        <v>-6.3374182209372503E-3</v>
      </c>
      <c r="F56" s="6">
        <v>5.1045278087258296E-4</v>
      </c>
      <c r="G56" s="6">
        <v>1.1089638098506605E-2</v>
      </c>
      <c r="H56">
        <v>14.15</v>
      </c>
      <c r="I56">
        <v>13.118399999999999</v>
      </c>
      <c r="J56">
        <f t="shared" si="1"/>
        <v>-8.6375830628415695E-4</v>
      </c>
      <c r="K56">
        <v>12.337199999999999</v>
      </c>
      <c r="L56">
        <f t="shared" si="2"/>
        <v>-6.5334260572513791E-4</v>
      </c>
      <c r="M56">
        <v>12.0778</v>
      </c>
      <c r="N56">
        <f t="shared" si="2"/>
        <v>-2.1642409755395775E-4</v>
      </c>
      <c r="O56">
        <v>-6.8330819662039133E-3</v>
      </c>
      <c r="P56">
        <v>4.4000000000000003E-3</v>
      </c>
      <c r="R56">
        <v>-4.3898338055567199E-2</v>
      </c>
      <c r="S56">
        <v>1.4688359063875112E-2</v>
      </c>
      <c r="T56">
        <v>1.0195587163266406E-2</v>
      </c>
      <c r="U56">
        <v>3.8825781404461024E-2</v>
      </c>
      <c r="V56">
        <v>1.3921523663017243E-2</v>
      </c>
      <c r="W56">
        <v>1.633706399245094E-2</v>
      </c>
      <c r="X56">
        <v>4.3345200032351983E-5</v>
      </c>
      <c r="Y56">
        <v>3.8256942063959354E-2</v>
      </c>
      <c r="Z56">
        <v>1.2645355854139284E-2</v>
      </c>
      <c r="AA56">
        <v>1.3829468504586773E-2</v>
      </c>
      <c r="AB56" s="7">
        <f t="shared" si="3"/>
        <v>-5.4384867653758495E-2</v>
      </c>
      <c r="AC56" s="7">
        <f t="shared" si="3"/>
        <v>3.5592501690913103E-3</v>
      </c>
      <c r="AD56" s="7">
        <f t="shared" si="3"/>
        <v>-8.8424497843886396E-4</v>
      </c>
      <c r="AE56" s="7">
        <f t="shared" si="3"/>
        <v>2.7431933095581895E-2</v>
      </c>
      <c r="AF56" s="7">
        <f t="shared" si="3"/>
        <v>2.8008254241793651E-3</v>
      </c>
      <c r="AG56" s="7">
        <f t="shared" si="4"/>
        <v>5.1898720906811135E-3</v>
      </c>
      <c r="AH56" s="7">
        <f t="shared" si="4"/>
        <v>-1.0925137082057668E-2</v>
      </c>
      <c r="AI56" s="7">
        <f t="shared" si="4"/>
        <v>2.6869332788875822E-2</v>
      </c>
      <c r="AJ56" s="7">
        <f t="shared" si="4"/>
        <v>1.5386546325986128E-3</v>
      </c>
      <c r="AK56" s="7">
        <f t="shared" si="4"/>
        <v>2.7097799273592127E-3</v>
      </c>
    </row>
    <row r="57" spans="1:37" x14ac:dyDescent="0.25">
      <c r="A57" s="5">
        <v>42643</v>
      </c>
      <c r="B57" s="6">
        <v>1.5738056972622899E-2</v>
      </c>
      <c r="C57" s="6">
        <v>1.40784960240126E-3</v>
      </c>
      <c r="D57" s="6">
        <v>-2.37662345170975E-4</v>
      </c>
      <c r="E57" s="6">
        <v>-1.54242292046547E-3</v>
      </c>
      <c r="F57" s="6">
        <v>7.0764143019914601E-3</v>
      </c>
      <c r="G57" s="6">
        <v>1.1089638098506605E-2</v>
      </c>
      <c r="H57">
        <v>14.15</v>
      </c>
      <c r="I57">
        <v>12.453200000000001</v>
      </c>
      <c r="J57">
        <f t="shared" si="1"/>
        <v>-1.4251173841436371E-3</v>
      </c>
      <c r="K57">
        <v>11.722200000000001</v>
      </c>
      <c r="L57">
        <f t="shared" si="2"/>
        <v>-6.1121721177914701E-4</v>
      </c>
      <c r="M57">
        <v>11.5524</v>
      </c>
      <c r="N57">
        <f t="shared" si="2"/>
        <v>-1.4161024198755534E-4</v>
      </c>
      <c r="O57">
        <v>1.1063935289924665E-2</v>
      </c>
      <c r="P57">
        <v>8.0000000000000004E-4</v>
      </c>
      <c r="R57">
        <v>1.2648450152629831E-2</v>
      </c>
      <c r="S57">
        <v>2.8527096704173971E-2</v>
      </c>
      <c r="T57">
        <v>1.7854838483541968E-2</v>
      </c>
      <c r="U57">
        <v>1.9391527090868887E-2</v>
      </c>
      <c r="V57">
        <v>9.6368914633966352E-3</v>
      </c>
      <c r="W57">
        <v>1.2003052217774757E-2</v>
      </c>
      <c r="X57">
        <v>1.5628689172496157E-2</v>
      </c>
      <c r="Y57">
        <v>3.3996868791237755E-2</v>
      </c>
      <c r="Z57">
        <v>1.2554055470464176E-2</v>
      </c>
      <c r="AA57">
        <v>3.3786816980561518E-2</v>
      </c>
      <c r="AB57" s="7">
        <f t="shared" si="3"/>
        <v>1.5417149928020901E-3</v>
      </c>
      <c r="AC57" s="7">
        <f t="shared" si="3"/>
        <v>1.7246204439856472E-2</v>
      </c>
      <c r="AD57" s="7">
        <f t="shared" si="3"/>
        <v>6.6909996207242806E-3</v>
      </c>
      <c r="AE57" s="7">
        <f t="shared" si="3"/>
        <v>8.2108338168465078E-3</v>
      </c>
      <c r="AF57" s="7">
        <f t="shared" si="3"/>
        <v>-1.4368129000332797E-3</v>
      </c>
      <c r="AG57" s="7">
        <f t="shared" si="4"/>
        <v>9.0339578693132694E-4</v>
      </c>
      <c r="AH57" s="7">
        <f t="shared" si="4"/>
        <v>4.4892667306193346E-3</v>
      </c>
      <c r="AI57" s="7">
        <f t="shared" si="4"/>
        <v>2.2655984029082976E-2</v>
      </c>
      <c r="AJ57" s="7">
        <f t="shared" si="4"/>
        <v>1.4483556321589486E-3</v>
      </c>
      <c r="AK57" s="7">
        <f t="shared" si="4"/>
        <v>2.244823606810975E-2</v>
      </c>
    </row>
    <row r="58" spans="1:37" x14ac:dyDescent="0.25">
      <c r="A58" s="5">
        <v>42674</v>
      </c>
      <c r="B58" s="6">
        <v>-2.5070263072848299E-2</v>
      </c>
      <c r="C58" s="6">
        <v>-1.42131932079792E-3</v>
      </c>
      <c r="D58" s="6">
        <v>-4.1428022086620298E-4</v>
      </c>
      <c r="E58" s="6">
        <v>2.46687978506088E-3</v>
      </c>
      <c r="F58" s="6">
        <v>-1.74269154667854E-2</v>
      </c>
      <c r="G58" s="6">
        <v>1.0904920258603124E-2</v>
      </c>
      <c r="H58">
        <v>13.9</v>
      </c>
      <c r="I58">
        <v>12.4139</v>
      </c>
      <c r="J58">
        <f t="shared" si="1"/>
        <v>-1.2469328502684451E-3</v>
      </c>
      <c r="K58">
        <v>11.601900000000001</v>
      </c>
      <c r="L58">
        <f t="shared" si="2"/>
        <v>-6.7919813681749375E-4</v>
      </c>
      <c r="M58">
        <v>11.357900000000001</v>
      </c>
      <c r="N58">
        <f t="shared" si="2"/>
        <v>-2.0356108289232289E-4</v>
      </c>
      <c r="O58">
        <v>-2.1088769004413921E-2</v>
      </c>
      <c r="P58">
        <v>2.5999999999999999E-3</v>
      </c>
      <c r="R58">
        <v>2.0111724425662558E-2</v>
      </c>
      <c r="S58">
        <v>2.691836016018323E-2</v>
      </c>
      <c r="T58">
        <v>1.7398549689821685E-2</v>
      </c>
      <c r="U58">
        <v>6.1717210848820647E-2</v>
      </c>
      <c r="V58">
        <v>1.3711009040407118E-2</v>
      </c>
      <c r="W58">
        <v>1.0888240925775339E-2</v>
      </c>
      <c r="X58">
        <v>1.161695059539114E-2</v>
      </c>
      <c r="Y58">
        <v>4.6377530074833029E-2</v>
      </c>
      <c r="Z58">
        <v>1.9088802366816537E-2</v>
      </c>
      <c r="AA58">
        <v>1.5724750250582176E-2</v>
      </c>
      <c r="AB58" s="7">
        <f t="shared" si="3"/>
        <v>9.1074877395038722E-3</v>
      </c>
      <c r="AC58" s="7">
        <f t="shared" si="3"/>
        <v>1.5840698349240956E-2</v>
      </c>
      <c r="AD58" s="7">
        <f t="shared" si="3"/>
        <v>6.4235807948758161E-3</v>
      </c>
      <c r="AE58" s="7">
        <f t="shared" si="3"/>
        <v>5.0264163891119429E-2</v>
      </c>
      <c r="AF58" s="7">
        <f t="shared" si="3"/>
        <v>2.7758187002255852E-3</v>
      </c>
      <c r="AG58" s="7">
        <f t="shared" si="4"/>
        <v>-1.649940809811401E-5</v>
      </c>
      <c r="AH58" s="7">
        <f t="shared" si="4"/>
        <v>7.0434946206998639E-4</v>
      </c>
      <c r="AI58" s="7">
        <f t="shared" si="4"/>
        <v>3.5089956637223141E-2</v>
      </c>
      <c r="AJ58" s="7">
        <f t="shared" si="4"/>
        <v>8.0956002332246424E-3</v>
      </c>
      <c r="AK58" s="7">
        <f t="shared" si="4"/>
        <v>4.7678371085047022E-3</v>
      </c>
    </row>
    <row r="59" spans="1:37" x14ac:dyDescent="0.25">
      <c r="A59" s="5">
        <v>42704</v>
      </c>
      <c r="B59" s="6">
        <v>-4.0218003094196299E-2</v>
      </c>
      <c r="C59" s="6">
        <v>-6.48211687803268E-4</v>
      </c>
      <c r="D59" s="6">
        <v>3.2053515315055799E-3</v>
      </c>
      <c r="E59" s="6">
        <v>-2.7444511651992798E-3</v>
      </c>
      <c r="F59" s="6">
        <v>-1.3273255899548499E-2</v>
      </c>
      <c r="G59" s="6">
        <v>1.0904920258603124E-2</v>
      </c>
      <c r="H59">
        <v>13.9</v>
      </c>
      <c r="I59">
        <v>12.1205</v>
      </c>
      <c r="J59">
        <f t="shared" si="1"/>
        <v>-1.4951507115530394E-3</v>
      </c>
      <c r="K59">
        <v>11.6256</v>
      </c>
      <c r="L59">
        <f t="shared" si="2"/>
        <v>-4.1335511653217694E-4</v>
      </c>
      <c r="M59">
        <v>11.652900000000001</v>
      </c>
      <c r="N59">
        <f t="shared" si="2"/>
        <v>2.2747153902713535E-5</v>
      </c>
      <c r="O59">
        <v>6.018286573146292E-2</v>
      </c>
      <c r="P59">
        <v>1.8E-3</v>
      </c>
      <c r="R59">
        <v>3.7906844510210869E-2</v>
      </c>
      <c r="S59">
        <v>4.4184281019687965E-4</v>
      </c>
      <c r="T59">
        <v>-1.9318910256410415E-2</v>
      </c>
      <c r="U59">
        <v>-2.7680006969957871E-3</v>
      </c>
      <c r="V59">
        <v>7.2316610534486347E-3</v>
      </c>
      <c r="W59">
        <v>1.0305253071084763E-2</v>
      </c>
      <c r="X59">
        <v>1.4401615512113608E-2</v>
      </c>
      <c r="Y59">
        <v>2.9873417892623211E-2</v>
      </c>
      <c r="Z59">
        <v>5.1970801197678274E-3</v>
      </c>
      <c r="AA59">
        <v>1.1662261294517418E-2</v>
      </c>
      <c r="AB59" s="7">
        <f t="shared" si="3"/>
        <v>2.6710646778433267E-2</v>
      </c>
      <c r="AC59" s="7">
        <f t="shared" si="3"/>
        <v>-1.0350209241962838E-2</v>
      </c>
      <c r="AD59" s="7">
        <f t="shared" si="3"/>
        <v>-2.9897797418259597E-2</v>
      </c>
      <c r="AE59" s="7">
        <f t="shared" si="3"/>
        <v>-1.3525427249974409E-2</v>
      </c>
      <c r="AF59" s="7">
        <f t="shared" si="3"/>
        <v>-3.6336347084103826E-3</v>
      </c>
      <c r="AG59" s="7">
        <f t="shared" si="4"/>
        <v>-5.9319840620120079E-4</v>
      </c>
      <c r="AH59" s="7">
        <f t="shared" si="4"/>
        <v>3.4589754025688979E-3</v>
      </c>
      <c r="AI59" s="7">
        <f t="shared" si="4"/>
        <v>1.876387902946175E-2</v>
      </c>
      <c r="AJ59" s="7">
        <f t="shared" si="4"/>
        <v>-5.6462680361424322E-3</v>
      </c>
      <c r="AK59" s="7">
        <f t="shared" si="4"/>
        <v>7.4917138173646869E-4</v>
      </c>
    </row>
    <row r="60" spans="1:37" x14ac:dyDescent="0.25">
      <c r="A60" s="5">
        <v>42735</v>
      </c>
      <c r="B60" s="6">
        <v>-9.6576632931828499E-3</v>
      </c>
      <c r="C60" s="6">
        <v>1.65556780993938E-2</v>
      </c>
      <c r="D60" s="6">
        <v>1.9011370837688401E-2</v>
      </c>
      <c r="E60" s="6">
        <v>1.8872108310460999E-2</v>
      </c>
      <c r="F60" s="6">
        <v>-6.4438553526997601E-3</v>
      </c>
      <c r="G60" s="6">
        <v>1.0719830392053042E-2</v>
      </c>
      <c r="H60">
        <v>13.65</v>
      </c>
      <c r="I60">
        <v>11.5016</v>
      </c>
      <c r="J60">
        <f t="shared" si="1"/>
        <v>-1.8082082781173403E-3</v>
      </c>
      <c r="K60">
        <v>11.0901</v>
      </c>
      <c r="L60">
        <f t="shared" si="2"/>
        <v>-3.435651272437612E-4</v>
      </c>
      <c r="M60">
        <v>11.192299999999999</v>
      </c>
      <c r="N60">
        <f t="shared" si="2"/>
        <v>8.5126799209467308E-5</v>
      </c>
      <c r="O60">
        <v>-3.8572863134266666E-2</v>
      </c>
      <c r="P60">
        <v>3.0000000000000001E-3</v>
      </c>
      <c r="R60">
        <v>5.1012413509055721E-2</v>
      </c>
      <c r="S60">
        <v>3.4906355722566618E-2</v>
      </c>
      <c r="T60">
        <v>3.2224554776023817E-2</v>
      </c>
      <c r="U60">
        <v>3.1277539925001152E-2</v>
      </c>
      <c r="V60">
        <v>2.1832573842179848E-2</v>
      </c>
      <c r="W60">
        <v>3.0616640016992713E-2</v>
      </c>
      <c r="X60">
        <v>1.9466707962170871E-2</v>
      </c>
      <c r="Y60">
        <v>2.9785203835034135E-2</v>
      </c>
      <c r="Z60">
        <v>1.4986144645274591E-2</v>
      </c>
      <c r="AA60">
        <v>2.4039918004477023E-2</v>
      </c>
      <c r="AB60" s="7">
        <f t="shared" si="3"/>
        <v>3.9865234563937868E-2</v>
      </c>
      <c r="AC60" s="7">
        <f t="shared" si="3"/>
        <v>2.392999979146726E-2</v>
      </c>
      <c r="AD60" s="7">
        <f t="shared" si="3"/>
        <v>2.1276642386277578E-2</v>
      </c>
      <c r="AE60" s="7">
        <f t="shared" si="3"/>
        <v>2.0339671702071849E-2</v>
      </c>
      <c r="AF60" s="7">
        <f t="shared" si="3"/>
        <v>1.0994880199210355E-2</v>
      </c>
      <c r="AG60" s="7">
        <f t="shared" si="4"/>
        <v>1.9685781387332346E-2</v>
      </c>
      <c r="AH60" s="7">
        <f t="shared" si="4"/>
        <v>8.654107010767742E-3</v>
      </c>
      <c r="AI60" s="7">
        <f t="shared" si="4"/>
        <v>1.8863163529289517E-2</v>
      </c>
      <c r="AJ60" s="7">
        <f t="shared" si="4"/>
        <v>4.2210651507319508E-3</v>
      </c>
      <c r="AK60" s="7">
        <f t="shared" si="4"/>
        <v>1.317881297258916E-2</v>
      </c>
    </row>
    <row r="61" spans="1:37" x14ac:dyDescent="0.25">
      <c r="A61" s="5">
        <v>42766</v>
      </c>
      <c r="B61" s="6">
        <v>3.2298837322741699E-3</v>
      </c>
      <c r="C61" s="6">
        <v>3.2680570147931602E-3</v>
      </c>
      <c r="D61" s="6">
        <v>4.1412073187529997E-3</v>
      </c>
      <c r="E61" s="6">
        <v>1.3314114883542101E-2</v>
      </c>
      <c r="F61" s="6">
        <v>-2.3819659836590299E-3</v>
      </c>
      <c r="G61" s="6">
        <v>1.0162312880815705E-2</v>
      </c>
      <c r="H61">
        <v>12.9</v>
      </c>
      <c r="I61">
        <v>10.759499999999999</v>
      </c>
      <c r="J61">
        <f t="shared" si="1"/>
        <v>-1.8014928170074773E-3</v>
      </c>
      <c r="K61">
        <v>10.402100000000001</v>
      </c>
      <c r="L61">
        <f t="shared" si="2"/>
        <v>-2.9832232607429621E-4</v>
      </c>
      <c r="M61">
        <v>10.539199999999999</v>
      </c>
      <c r="N61">
        <f t="shared" si="2"/>
        <v>1.1417827097703892E-4</v>
      </c>
      <c r="O61">
        <v>-3.2747603833865768E-2</v>
      </c>
      <c r="P61">
        <v>3.8E-3</v>
      </c>
      <c r="R61">
        <v>-8.8763063412147236E-3</v>
      </c>
      <c r="S61">
        <v>3.213519993729097E-2</v>
      </c>
      <c r="T61">
        <v>2.1389022710926797E-2</v>
      </c>
      <c r="U61">
        <v>5.1248092905335829E-2</v>
      </c>
      <c r="V61">
        <v>1.8049388723313742E-2</v>
      </c>
      <c r="W61">
        <v>1.0927624347349951E-3</v>
      </c>
      <c r="X61">
        <v>2.0911363814468009E-2</v>
      </c>
      <c r="Y61">
        <v>4.4685759441236872E-2</v>
      </c>
      <c r="Z61">
        <v>1.7567614005146837E-2</v>
      </c>
      <c r="AA61">
        <v>1.9353472240607905E-2</v>
      </c>
      <c r="AB61" s="7">
        <f t="shared" si="3"/>
        <v>-1.8847089204640177E-2</v>
      </c>
      <c r="AC61" s="7">
        <f t="shared" si="3"/>
        <v>2.1751838072252117E-2</v>
      </c>
      <c r="AD61" s="7">
        <f t="shared" si="3"/>
        <v>1.1113768239971566E-2</v>
      </c>
      <c r="AE61" s="7">
        <f t="shared" si="3"/>
        <v>4.0672453823138888E-2</v>
      </c>
      <c r="AF61" s="7">
        <f t="shared" si="3"/>
        <v>7.8077312348006078E-3</v>
      </c>
      <c r="AG61" s="7">
        <f t="shared" si="4"/>
        <v>-8.9783100502095481E-3</v>
      </c>
      <c r="AH61" s="7">
        <f t="shared" si="4"/>
        <v>1.0640914629845843E-2</v>
      </c>
      <c r="AI61" s="7">
        <f t="shared" si="4"/>
        <v>3.4176137953479957E-2</v>
      </c>
      <c r="AJ61" s="7">
        <f t="shared" si="4"/>
        <v>7.3308032084591357E-3</v>
      </c>
      <c r="AK61" s="7">
        <f t="shared" si="4"/>
        <v>9.0986955686165327E-3</v>
      </c>
    </row>
    <row r="62" spans="1:37" x14ac:dyDescent="0.25">
      <c r="A62" s="5">
        <v>42794</v>
      </c>
      <c r="B62" s="6">
        <v>4.8686605878174296E-3</v>
      </c>
      <c r="C62" s="6">
        <v>1.6712293028831499E-2</v>
      </c>
      <c r="D62" s="6">
        <v>1.7505088821053501E-2</v>
      </c>
      <c r="E62" s="6">
        <v>1.1312557384371799E-2</v>
      </c>
      <c r="F62" s="6">
        <v>2.7237767353653899E-3</v>
      </c>
      <c r="G62" s="6">
        <v>9.6013899947120507E-3</v>
      </c>
      <c r="H62">
        <v>12.15</v>
      </c>
      <c r="I62">
        <v>10.117900000000001</v>
      </c>
      <c r="J62">
        <f t="shared" si="1"/>
        <v>-1.7093966473136213E-3</v>
      </c>
      <c r="K62">
        <v>9.8826000000000001</v>
      </c>
      <c r="L62">
        <f t="shared" si="2"/>
        <v>-1.9629511948526801E-4</v>
      </c>
      <c r="M62">
        <v>10.0113</v>
      </c>
      <c r="N62">
        <f t="shared" si="2"/>
        <v>1.071867878763566E-4</v>
      </c>
      <c r="O62">
        <v>-1.2132376294226033E-2</v>
      </c>
      <c r="P62">
        <v>3.3E-3</v>
      </c>
      <c r="R62">
        <v>1.0587728385909267E-2</v>
      </c>
      <c r="S62">
        <v>3.9581776593863527E-2</v>
      </c>
      <c r="T62">
        <v>1.7266089384414762E-2</v>
      </c>
      <c r="U62">
        <v>3.7043622526118591E-2</v>
      </c>
      <c r="V62">
        <v>1.3407417364938556E-2</v>
      </c>
      <c r="W62">
        <v>1.3539180343454804E-2</v>
      </c>
      <c r="X62">
        <v>1.974960213205712E-2</v>
      </c>
      <c r="Y62">
        <v>1.2020679558347958E-2</v>
      </c>
      <c r="Z62">
        <v>1.5272806003707728E-2</v>
      </c>
      <c r="AA62">
        <v>2.1125949414259715E-2</v>
      </c>
      <c r="AB62" s="7">
        <f t="shared" si="3"/>
        <v>9.7695823418231242E-4</v>
      </c>
      <c r="AC62" s="7">
        <f t="shared" si="3"/>
        <v>2.969527072393241E-2</v>
      </c>
      <c r="AD62" s="7">
        <f t="shared" si="3"/>
        <v>7.5918074852718842E-3</v>
      </c>
      <c r="AE62" s="7">
        <f t="shared" si="3"/>
        <v>2.7181254704443658E-2</v>
      </c>
      <c r="AF62" s="7">
        <f t="shared" si="3"/>
        <v>3.7698317454242236E-3</v>
      </c>
      <c r="AG62" s="7">
        <f t="shared" si="4"/>
        <v>3.9003416474727715E-3</v>
      </c>
      <c r="AH62" s="7">
        <f t="shared" si="4"/>
        <v>1.0051701827983983E-2</v>
      </c>
      <c r="AI62" s="7">
        <f t="shared" si="4"/>
        <v>2.3962819263239066E-3</v>
      </c>
      <c r="AJ62" s="7">
        <f t="shared" si="4"/>
        <v>5.6174803889932345E-3</v>
      </c>
      <c r="AK62" s="7">
        <f t="shared" si="4"/>
        <v>1.1414959937414482E-2</v>
      </c>
    </row>
    <row r="63" spans="1:37" x14ac:dyDescent="0.25">
      <c r="A63" s="5">
        <v>42825</v>
      </c>
      <c r="B63" s="6">
        <v>2.7387922164052699E-3</v>
      </c>
      <c r="C63" s="6">
        <v>1.0853188578039399E-3</v>
      </c>
      <c r="D63" s="6">
        <v>1.36663066223264E-3</v>
      </c>
      <c r="E63" s="6">
        <v>-1.9349979702383299E-3</v>
      </c>
      <c r="F63" s="6">
        <v>-8.9317793026566495E-4</v>
      </c>
      <c r="G63" s="6">
        <v>9.6013899947120507E-3</v>
      </c>
      <c r="H63">
        <v>12.15</v>
      </c>
      <c r="I63">
        <v>9.6217000000000006</v>
      </c>
      <c r="J63">
        <f t="shared" si="1"/>
        <v>-2.1317334991602932E-3</v>
      </c>
      <c r="K63">
        <v>9.5594999999999999</v>
      </c>
      <c r="L63">
        <f t="shared" si="2"/>
        <v>-5.1848116027541913E-5</v>
      </c>
      <c r="M63">
        <v>9.7512000000000008</v>
      </c>
      <c r="N63">
        <f t="shared" si="2"/>
        <v>1.5960981132256968E-4</v>
      </c>
      <c r="O63">
        <v>3.7294238683127645E-3</v>
      </c>
      <c r="P63">
        <v>2.5000000000000001E-3</v>
      </c>
      <c r="R63">
        <v>1.2818949347750408E-3</v>
      </c>
      <c r="S63">
        <v>1.2986713701437225E-3</v>
      </c>
      <c r="T63">
        <v>1.5038510471343747E-2</v>
      </c>
      <c r="U63">
        <v>1.2368774040937724E-2</v>
      </c>
      <c r="V63">
        <v>1.320291755295333E-2</v>
      </c>
      <c r="W63">
        <v>1.1121823784438822E-2</v>
      </c>
      <c r="X63">
        <v>1.4395922409886186E-2</v>
      </c>
      <c r="Y63">
        <v>2.8372118115340905E-2</v>
      </c>
      <c r="Z63">
        <v>1.407595607232337E-2</v>
      </c>
      <c r="AA63">
        <v>2.4244294191676286E-2</v>
      </c>
      <c r="AB63" s="7">
        <f t="shared" si="3"/>
        <v>-8.2403759962935696E-3</v>
      </c>
      <c r="AC63" s="7">
        <f t="shared" si="3"/>
        <v>-8.2237591061674609E-3</v>
      </c>
      <c r="AD63" s="7">
        <f t="shared" si="3"/>
        <v>5.3854130258874644E-3</v>
      </c>
      <c r="AE63" s="7">
        <f t="shared" si="3"/>
        <v>2.7410660025339872E-3</v>
      </c>
      <c r="AF63" s="7">
        <f t="shared" si="3"/>
        <v>3.567276743012604E-3</v>
      </c>
      <c r="AG63" s="7">
        <f t="shared" si="4"/>
        <v>1.5059743427401351E-3</v>
      </c>
      <c r="AH63" s="7">
        <f t="shared" si="4"/>
        <v>4.7489360283063942E-3</v>
      </c>
      <c r="AI63" s="7">
        <f t="shared" si="4"/>
        <v>1.859221699439928E-2</v>
      </c>
      <c r="AJ63" s="7">
        <f t="shared" si="4"/>
        <v>4.4320125962136192E-3</v>
      </c>
      <c r="AK63" s="7">
        <f t="shared" si="4"/>
        <v>1.4503649006506247E-2</v>
      </c>
    </row>
    <row r="64" spans="1:37" x14ac:dyDescent="0.25">
      <c r="A64" s="5">
        <v>42855</v>
      </c>
      <c r="B64" s="6">
        <v>1.8339999020099602E-2</v>
      </c>
      <c r="C64" s="6">
        <v>3.2039694488048601E-3</v>
      </c>
      <c r="D64" s="6">
        <v>1.98392383754253E-3</v>
      </c>
      <c r="E64" s="6">
        <v>4.6280380338430396E-3</v>
      </c>
      <c r="F64" s="6">
        <v>1.2298524379730201E-3</v>
      </c>
      <c r="G64" s="6">
        <v>8.8481197642495957E-3</v>
      </c>
      <c r="H64">
        <v>11.15</v>
      </c>
      <c r="I64">
        <v>9.2629999999999999</v>
      </c>
      <c r="J64">
        <f t="shared" si="1"/>
        <v>-1.5862664105052993E-3</v>
      </c>
      <c r="K64">
        <v>9.4963999999999995</v>
      </c>
      <c r="L64">
        <f t="shared" si="2"/>
        <v>1.9429224335953954E-4</v>
      </c>
      <c r="M64">
        <v>9.8340999999999994</v>
      </c>
      <c r="N64">
        <f t="shared" si="2"/>
        <v>2.8098202975090913E-4</v>
      </c>
      <c r="O64">
        <v>1.7552850736707315E-2</v>
      </c>
      <c r="P64">
        <v>1.4000000000000002E-3</v>
      </c>
      <c r="R64">
        <v>-2.089327837019217E-2</v>
      </c>
      <c r="S64">
        <v>1.6880558361988651E-2</v>
      </c>
      <c r="T64">
        <v>-4.3854961071443377E-3</v>
      </c>
      <c r="U64">
        <v>-1.2453918389335406E-2</v>
      </c>
      <c r="V64">
        <v>7.1220305234864778E-3</v>
      </c>
      <c r="W64">
        <v>4.3449692106372062E-3</v>
      </c>
      <c r="X64">
        <v>-1.3723005704202595E-4</v>
      </c>
      <c r="Y64">
        <v>-9.3656492240963285E-3</v>
      </c>
      <c r="Z64">
        <v>3.4649320854305277E-3</v>
      </c>
      <c r="AA64">
        <v>5.3780216956369475E-3</v>
      </c>
      <c r="AB64" s="7">
        <f t="shared" si="3"/>
        <v>-2.9480550691209917E-2</v>
      </c>
      <c r="AC64" s="7">
        <f t="shared" si="3"/>
        <v>7.9619899570373409E-3</v>
      </c>
      <c r="AD64" s="7">
        <f t="shared" si="3"/>
        <v>-1.3117550216068641E-2</v>
      </c>
      <c r="AE64" s="7">
        <f t="shared" si="3"/>
        <v>-2.111520826203539E-2</v>
      </c>
      <c r="AF64" s="7">
        <f t="shared" si="3"/>
        <v>-1.7109505454264706E-3</v>
      </c>
      <c r="AG64" s="7">
        <f t="shared" si="4"/>
        <v>-4.4636555943273759E-3</v>
      </c>
      <c r="AH64" s="7">
        <f t="shared" si="4"/>
        <v>-8.9065436563348088E-3</v>
      </c>
      <c r="AI64" s="7">
        <f t="shared" si="4"/>
        <v>-1.8054024814559977E-2</v>
      </c>
      <c r="AJ64" s="7">
        <f t="shared" si="4"/>
        <v>-5.3359743388102787E-3</v>
      </c>
      <c r="AK64" s="7">
        <f t="shared" si="4"/>
        <v>-3.4396635138930209E-3</v>
      </c>
    </row>
    <row r="65" spans="1:37" x14ac:dyDescent="0.25">
      <c r="A65" s="5">
        <v>42886</v>
      </c>
      <c r="B65" s="6">
        <v>-6.8790889345109497E-3</v>
      </c>
      <c r="C65" s="6">
        <v>-2.97877797856927E-3</v>
      </c>
      <c r="D65" s="6">
        <v>-1.7557851970195801E-3</v>
      </c>
      <c r="E65" s="6">
        <v>-3.2485439442098102E-3</v>
      </c>
      <c r="F65" s="6">
        <v>-1.3573808595538099E-2</v>
      </c>
      <c r="G65" s="6">
        <v>8.8481197642495957E-3</v>
      </c>
      <c r="H65">
        <v>11.15</v>
      </c>
      <c r="I65">
        <v>9.1084999999999994</v>
      </c>
      <c r="J65">
        <f t="shared" si="1"/>
        <v>-1.7173791466610355E-3</v>
      </c>
      <c r="K65">
        <v>9.5524000000000004</v>
      </c>
      <c r="L65">
        <f t="shared" si="2"/>
        <v>3.6916618333582285E-4</v>
      </c>
      <c r="M65">
        <v>10.081300000000001</v>
      </c>
      <c r="N65">
        <f t="shared" si="2"/>
        <v>4.3968516336478913E-4</v>
      </c>
      <c r="O65">
        <v>1.5802064971039975E-2</v>
      </c>
      <c r="P65">
        <v>3.0999999999999999E-3</v>
      </c>
      <c r="R65">
        <v>1.9848316383487052E-2</v>
      </c>
      <c r="S65">
        <v>-4.0992595915982921E-2</v>
      </c>
      <c r="T65">
        <v>-2.3750379523609477E-2</v>
      </c>
      <c r="U65">
        <v>-2.2694762363176024E-2</v>
      </c>
      <c r="V65">
        <v>1.080277851761946E-2</v>
      </c>
      <c r="W65">
        <v>-8.8502827742785728E-3</v>
      </c>
      <c r="X65">
        <v>-9.3278413443477204E-3</v>
      </c>
      <c r="Y65">
        <v>1.0918252300978315E-2</v>
      </c>
      <c r="Z65">
        <v>2.6360535904999427E-2</v>
      </c>
      <c r="AA65">
        <v>-2.078057644353537E-4</v>
      </c>
      <c r="AB65" s="7">
        <f t="shared" si="3"/>
        <v>1.0903719205828555E-2</v>
      </c>
      <c r="AC65" s="7">
        <f t="shared" si="3"/>
        <v>-4.9403586827201917E-2</v>
      </c>
      <c r="AD65" s="7">
        <f t="shared" si="3"/>
        <v>-3.2312593589882255E-2</v>
      </c>
      <c r="AE65" s="7">
        <f t="shared" si="3"/>
        <v>-3.1266234737887699E-2</v>
      </c>
      <c r="AF65" s="7">
        <f t="shared" si="3"/>
        <v>1.9375153851965976E-3</v>
      </c>
      <c r="AG65" s="7">
        <f t="shared" si="4"/>
        <v>-1.7543178395043268E-2</v>
      </c>
      <c r="AH65" s="7">
        <f t="shared" si="4"/>
        <v>-1.80165485294701E-2</v>
      </c>
      <c r="AI65" s="7">
        <f t="shared" si="4"/>
        <v>2.0519764037549848E-3</v>
      </c>
      <c r="AJ65" s="7">
        <f t="shared" si="4"/>
        <v>1.7358823194161488E-2</v>
      </c>
      <c r="AK65" s="7">
        <f t="shared" si="4"/>
        <v>-8.9765003782741326E-3</v>
      </c>
    </row>
    <row r="66" spans="1:37" x14ac:dyDescent="0.25">
      <c r="A66" s="5">
        <v>42916</v>
      </c>
      <c r="B66" s="6">
        <v>3.8090939633548299E-3</v>
      </c>
      <c r="C66" s="6">
        <v>-6.4142607152461995E-4</v>
      </c>
      <c r="D66" s="6">
        <v>-3.2951154280453899E-3</v>
      </c>
      <c r="E66" s="6">
        <v>6.6015319898724599E-3</v>
      </c>
      <c r="F66" s="6">
        <v>3.2661263830959801E-3</v>
      </c>
      <c r="G66" s="6">
        <v>8.0886114180964697E-3</v>
      </c>
      <c r="H66">
        <v>10.15</v>
      </c>
      <c r="I66">
        <v>8.7170000000000005</v>
      </c>
      <c r="J66">
        <f t="shared" si="1"/>
        <v>-1.2020824192026103E-3</v>
      </c>
      <c r="K66">
        <v>9.2586999999999993</v>
      </c>
      <c r="L66">
        <f t="shared" si="2"/>
        <v>4.5029975671373457E-4</v>
      </c>
      <c r="M66">
        <v>9.8344000000000005</v>
      </c>
      <c r="N66">
        <f t="shared" si="2"/>
        <v>4.7848875621236964E-4</v>
      </c>
      <c r="O66">
        <v>2.516268980477232E-2</v>
      </c>
      <c r="P66">
        <v>-2.3E-3</v>
      </c>
      <c r="R66">
        <v>-1.2667610675409446E-2</v>
      </c>
      <c r="S66">
        <v>-1.5765767573734379E-3</v>
      </c>
      <c r="T66">
        <v>1.5461068143729273E-2</v>
      </c>
      <c r="U66">
        <v>2.8500412980728473E-2</v>
      </c>
      <c r="V66">
        <v>1.5800643480119669E-2</v>
      </c>
      <c r="W66">
        <v>4.4881290563087983E-3</v>
      </c>
      <c r="X66">
        <v>5.4749422616784393E-4</v>
      </c>
      <c r="Y66">
        <v>1.9369091698489882E-2</v>
      </c>
      <c r="Z66">
        <v>8.6849887118065627E-3</v>
      </c>
      <c r="AA66">
        <v>1.8866992242990932E-2</v>
      </c>
      <c r="AB66" s="7">
        <f t="shared" si="3"/>
        <v>-2.0589680171376745E-2</v>
      </c>
      <c r="AC66" s="7">
        <f t="shared" si="3"/>
        <v>-9.5876375013043136E-3</v>
      </c>
      <c r="AD66" s="7">
        <f t="shared" si="3"/>
        <v>7.3133022654245927E-3</v>
      </c>
      <c r="AE66" s="7">
        <f t="shared" si="3"/>
        <v>2.0248023171215435E-2</v>
      </c>
      <c r="AF66" s="7">
        <f t="shared" si="3"/>
        <v>7.6501529475414554E-3</v>
      </c>
      <c r="AG66" s="7">
        <f t="shared" si="4"/>
        <v>-3.5715931327929828E-3</v>
      </c>
      <c r="AH66" s="7">
        <f t="shared" si="4"/>
        <v>-7.4806094489257013E-3</v>
      </c>
      <c r="AI66" s="7">
        <f t="shared" si="4"/>
        <v>1.1189968969617548E-2</v>
      </c>
      <c r="AJ66" s="7">
        <f t="shared" si="4"/>
        <v>5.9159213481363437E-4</v>
      </c>
      <c r="AK66" s="7">
        <f t="shared" si="4"/>
        <v>1.0691898214912232E-2</v>
      </c>
    </row>
    <row r="67" spans="1:37" x14ac:dyDescent="0.25">
      <c r="A67" s="5">
        <v>42947</v>
      </c>
      <c r="B67" s="6">
        <v>7.5919288210570804E-3</v>
      </c>
      <c r="C67" s="6">
        <v>-1.26676699146628E-2</v>
      </c>
      <c r="D67" s="6">
        <v>-1.5040224418044101E-2</v>
      </c>
      <c r="E67" s="6">
        <v>-6.7366454750299497E-3</v>
      </c>
      <c r="F67" s="6">
        <v>1.1556420940905801E-3</v>
      </c>
      <c r="G67" s="6">
        <v>7.3227559539175147E-3</v>
      </c>
      <c r="H67">
        <v>9.15</v>
      </c>
      <c r="I67">
        <v>7.9409000000000001</v>
      </c>
      <c r="J67">
        <f t="shared" ref="J67:J70" si="5">((I67-H67)/100+1)^(1/12)-1</f>
        <v>-1.0132105834553817E-3</v>
      </c>
      <c r="K67">
        <v>8.4757999999999996</v>
      </c>
      <c r="L67">
        <f t="shared" ref="L67:N70" si="6">((K67-I67)/100+1)^(1/12)-1</f>
        <v>4.446609082442432E-4</v>
      </c>
      <c r="M67">
        <v>9.0793999999999997</v>
      </c>
      <c r="N67">
        <f t="shared" si="6"/>
        <v>5.0161379327140487E-4</v>
      </c>
      <c r="O67">
        <v>-5.5256635028111956E-2</v>
      </c>
      <c r="P67">
        <v>2.3999999999999998E-3</v>
      </c>
      <c r="R67">
        <v>3.2963926987623404E-2</v>
      </c>
      <c r="S67">
        <v>2.9305944091084335E-2</v>
      </c>
      <c r="T67">
        <v>3.6453090456932458E-2</v>
      </c>
      <c r="U67">
        <v>4.5861032098466037E-2</v>
      </c>
      <c r="V67">
        <v>1.855454078425911E-2</v>
      </c>
      <c r="W67">
        <v>1.8933082107257304E-2</v>
      </c>
      <c r="X67">
        <v>1.0765939159340876E-2</v>
      </c>
      <c r="Y67">
        <v>5.0322182948629779E-2</v>
      </c>
      <c r="Z67">
        <v>9.9753901284316271E-3</v>
      </c>
      <c r="AA67">
        <v>5.1187154003725865E-2</v>
      </c>
      <c r="AB67" s="7">
        <f t="shared" ref="AB67:AK70" si="7">(1+R67)/(1+$G67)-1</f>
        <v>2.545477195084711E-2</v>
      </c>
      <c r="AC67" s="7">
        <f t="shared" si="7"/>
        <v>2.1823380845148455E-2</v>
      </c>
      <c r="AD67" s="7">
        <f t="shared" si="7"/>
        <v>2.8918570866026894E-2</v>
      </c>
      <c r="AE67" s="7">
        <f t="shared" si="7"/>
        <v>3.8258121259311162E-2</v>
      </c>
      <c r="AF67" s="7">
        <f t="shared" si="7"/>
        <v>1.1150135112062642E-2</v>
      </c>
      <c r="AG67" s="7">
        <f t="shared" si="4"/>
        <v>1.1525924620202854E-2</v>
      </c>
      <c r="AH67" s="7">
        <f t="shared" si="4"/>
        <v>3.4181529058803228E-3</v>
      </c>
      <c r="AI67" s="7">
        <f t="shared" si="4"/>
        <v>4.2686841670714015E-2</v>
      </c>
      <c r="AJ67" s="7">
        <f t="shared" si="4"/>
        <v>2.6333507893427921E-3</v>
      </c>
      <c r="AK67" s="7">
        <f t="shared" si="4"/>
        <v>4.3545524798821234E-2</v>
      </c>
    </row>
    <row r="68" spans="1:37" x14ac:dyDescent="0.25">
      <c r="A68" s="5">
        <v>42978</v>
      </c>
      <c r="B68" s="6">
        <v>1.1679373681545299E-2</v>
      </c>
      <c r="C68" s="6">
        <v>-1.10813565552235E-2</v>
      </c>
      <c r="D68" s="6">
        <v>-1.30854034796357E-2</v>
      </c>
      <c r="E68" s="6">
        <v>3.0062133446335801E-3</v>
      </c>
      <c r="F68" s="6">
        <v>2.77909589931369E-3</v>
      </c>
      <c r="G68" s="6">
        <v>7.3227559539175147E-3</v>
      </c>
      <c r="H68">
        <v>9.15</v>
      </c>
      <c r="I68">
        <v>7.5595999999999997</v>
      </c>
      <c r="J68">
        <f t="shared" si="5"/>
        <v>-1.3350934447813323E-3</v>
      </c>
      <c r="K68">
        <v>8.3215000000000003</v>
      </c>
      <c r="L68">
        <f t="shared" si="6"/>
        <v>6.3271024404509824E-4</v>
      </c>
      <c r="M68">
        <v>9.0018999999999991</v>
      </c>
      <c r="N68">
        <f t="shared" si="6"/>
        <v>5.6523945888820037E-4</v>
      </c>
      <c r="O68">
        <v>7.583029372240313E-3</v>
      </c>
      <c r="P68">
        <v>1.9E-3</v>
      </c>
      <c r="R68">
        <v>-3.4622401413746617E-2</v>
      </c>
      <c r="S68">
        <v>2.5458790754899541E-2</v>
      </c>
      <c r="T68">
        <v>2.276839909566486E-2</v>
      </c>
      <c r="U68">
        <v>1.6015145538737396E-2</v>
      </c>
      <c r="V68">
        <v>1.4925134020709718E-2</v>
      </c>
      <c r="W68">
        <v>3.6873470635683248E-3</v>
      </c>
      <c r="X68">
        <v>1.8296862561449023E-2</v>
      </c>
      <c r="Y68">
        <v>2.0418352365625392E-3</v>
      </c>
      <c r="Z68">
        <v>8.6189414836304046E-3</v>
      </c>
      <c r="AA68">
        <v>1.8163510204532107E-2</v>
      </c>
      <c r="AB68" s="7">
        <f t="shared" si="7"/>
        <v>-4.1640236080979554E-2</v>
      </c>
      <c r="AC68" s="7">
        <f t="shared" si="7"/>
        <v>1.8004194478667968E-2</v>
      </c>
      <c r="AD68" s="7">
        <f t="shared" si="7"/>
        <v>1.5333360683508657E-2</v>
      </c>
      <c r="AE68" s="7">
        <f t="shared" si="7"/>
        <v>8.6292000587124829E-3</v>
      </c>
      <c r="AF68" s="7">
        <f t="shared" si="7"/>
        <v>7.547112404497236E-3</v>
      </c>
      <c r="AG68" s="7">
        <f t="shared" si="4"/>
        <v>-3.608981201766337E-3</v>
      </c>
      <c r="AH68" s="7">
        <f t="shared" si="4"/>
        <v>1.0894330087022785E-2</v>
      </c>
      <c r="AI68" s="7">
        <f t="shared" si="4"/>
        <v>-5.2425309426809008E-3</v>
      </c>
      <c r="AJ68" s="7">
        <f t="shared" si="4"/>
        <v>1.2867628791781716E-3</v>
      </c>
      <c r="AK68" s="7">
        <f t="shared" si="4"/>
        <v>1.0761947138133054E-2</v>
      </c>
    </row>
    <row r="69" spans="1:37" x14ac:dyDescent="0.25">
      <c r="A69" s="5">
        <v>43008</v>
      </c>
      <c r="B69" s="6">
        <v>-4.6219868818297998E-4</v>
      </c>
      <c r="C69" s="6">
        <v>-1.1498138774186401E-3</v>
      </c>
      <c r="D69" s="6">
        <v>2.39222077652812E-3</v>
      </c>
      <c r="E69" s="6">
        <v>4.1746376082301096E-3</v>
      </c>
      <c r="F69" s="6">
        <v>3.5178377293050302E-3</v>
      </c>
      <c r="G69" s="6">
        <v>6.5504414442880687E-3</v>
      </c>
      <c r="H69">
        <v>8.15</v>
      </c>
      <c r="I69">
        <v>7.0926</v>
      </c>
      <c r="J69">
        <f t="shared" si="5"/>
        <v>-8.8546624162577636E-4</v>
      </c>
      <c r="K69">
        <v>7.9097</v>
      </c>
      <c r="L69">
        <f t="shared" si="6"/>
        <v>6.7837983880902897E-4</v>
      </c>
      <c r="M69">
        <v>8.6194000000000006</v>
      </c>
      <c r="N69">
        <f t="shared" si="6"/>
        <v>5.8950158925252794E-4</v>
      </c>
      <c r="O69">
        <v>4.2551840208313596E-3</v>
      </c>
      <c r="P69">
        <v>1.6000000000000001E-3</v>
      </c>
      <c r="R69">
        <v>4.430226559066508E-2</v>
      </c>
      <c r="S69">
        <v>3.4784389070494859E-2</v>
      </c>
      <c r="T69">
        <v>1.0746623574703351E-2</v>
      </c>
      <c r="U69">
        <v>4.0757370866504772E-2</v>
      </c>
      <c r="V69">
        <v>1.7257380176737724E-2</v>
      </c>
      <c r="W69">
        <v>5.1447940479070198E-3</v>
      </c>
      <c r="X69">
        <v>2.253860361803528E-2</v>
      </c>
      <c r="Y69">
        <v>4.217565343502927E-2</v>
      </c>
      <c r="Z69">
        <v>9.2202791654478755E-3</v>
      </c>
      <c r="AA69">
        <v>3.4702795136289266E-2</v>
      </c>
      <c r="AB69" s="7">
        <f t="shared" si="7"/>
        <v>3.7506142357065952E-2</v>
      </c>
      <c r="AC69" s="7">
        <f t="shared" si="7"/>
        <v>2.8050206391737609E-2</v>
      </c>
      <c r="AD69" s="7">
        <f t="shared" si="7"/>
        <v>4.1688741643133298E-3</v>
      </c>
      <c r="AE69" s="7">
        <f t="shared" si="7"/>
        <v>3.3984317142748965E-2</v>
      </c>
      <c r="AF69" s="7">
        <f t="shared" si="7"/>
        <v>1.0637259983798053E-2</v>
      </c>
      <c r="AG69" s="7">
        <f t="shared" si="7"/>
        <v>-1.3964997068245388E-3</v>
      </c>
      <c r="AH69" s="7">
        <f t="shared" si="7"/>
        <v>1.5884114213696066E-2</v>
      </c>
      <c r="AI69" s="7">
        <f t="shared" si="7"/>
        <v>3.5393369794387119E-2</v>
      </c>
      <c r="AJ69" s="7">
        <f t="shared" si="7"/>
        <v>2.6524629181314818E-3</v>
      </c>
      <c r="AK69" s="7">
        <f t="shared" si="7"/>
        <v>2.7969143455548684E-2</v>
      </c>
    </row>
    <row r="70" spans="1:37" x14ac:dyDescent="0.25">
      <c r="A70" s="5">
        <v>43039</v>
      </c>
      <c r="B70" s="6">
        <v>-4.2981303011012696E-3</v>
      </c>
      <c r="C70" s="6">
        <v>2.5547221864235001E-3</v>
      </c>
      <c r="D70" s="6">
        <v>-4.2272834345858899E-3</v>
      </c>
      <c r="E70" s="6">
        <v>-1.26512709972202E-2</v>
      </c>
      <c r="F70" s="6">
        <v>2.91535880060927E-2</v>
      </c>
      <c r="G70" s="6">
        <v>5.9668977756095476E-3</v>
      </c>
      <c r="H70">
        <v>7.4</v>
      </c>
      <c r="I70">
        <v>7.1193999999999997</v>
      </c>
      <c r="J70">
        <f t="shared" si="5"/>
        <v>-2.3413460271548558E-4</v>
      </c>
      <c r="K70">
        <v>8.2228999999999992</v>
      </c>
      <c r="L70">
        <f t="shared" si="6"/>
        <v>9.1496487754993971E-4</v>
      </c>
      <c r="M70">
        <v>9.0371000000000006</v>
      </c>
      <c r="N70">
        <f t="shared" si="6"/>
        <v>6.7598110092825792E-4</v>
      </c>
      <c r="O70">
        <v>3.4403162055336001E-2</v>
      </c>
      <c r="P70">
        <v>4.1999999999999997E-3</v>
      </c>
      <c r="R70">
        <v>3.248453095790671E-2</v>
      </c>
      <c r="S70">
        <v>8.0579846421566792E-3</v>
      </c>
      <c r="T70">
        <v>1.4013984298185234E-2</v>
      </c>
      <c r="U70">
        <v>-1.0915155840302782E-2</v>
      </c>
      <c r="V70">
        <v>-6.2571900967953731E-3</v>
      </c>
      <c r="W70">
        <v>-3.8204717455432302E-3</v>
      </c>
      <c r="X70">
        <v>-7.6823523220527212E-3</v>
      </c>
      <c r="Y70">
        <v>-1.190870381978304E-2</v>
      </c>
      <c r="Z70">
        <v>4.4188873739241519E-3</v>
      </c>
      <c r="AA70">
        <v>-2.7231912507543754E-3</v>
      </c>
      <c r="AB70" s="7">
        <f t="shared" si="7"/>
        <v>2.6360343706073097E-2</v>
      </c>
      <c r="AC70" s="7">
        <f t="shared" si="7"/>
        <v>2.0786835741524179E-3</v>
      </c>
      <c r="AD70" s="7">
        <f t="shared" si="7"/>
        <v>7.9993551878987379E-3</v>
      </c>
      <c r="AE70" s="7">
        <f t="shared" si="7"/>
        <v>-1.6781917628941767E-2</v>
      </c>
      <c r="AF70" s="7">
        <f t="shared" si="7"/>
        <v>-1.2151580632955961E-2</v>
      </c>
      <c r="AG70" s="7">
        <f t="shared" si="7"/>
        <v>-9.7293156890098098E-3</v>
      </c>
      <c r="AH70" s="7">
        <f t="shared" si="7"/>
        <v>-1.3568289501218578E-2</v>
      </c>
      <c r="AI70" s="7">
        <f t="shared" si="7"/>
        <v>-1.7769572373523501E-2</v>
      </c>
      <c r="AJ70" s="7">
        <f t="shared" si="7"/>
        <v>-1.5388283701067706E-3</v>
      </c>
      <c r="AK70" s="7">
        <f t="shared" si="7"/>
        <v>-8.6385437190621417E-3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A540-C67A-4BB7-84CC-F488C66BA492}">
  <dimension ref="A1:U232"/>
  <sheetViews>
    <sheetView tabSelected="1" topLeftCell="I1" workbookViewId="0">
      <selection activeCell="L3" sqref="L3"/>
    </sheetView>
  </sheetViews>
  <sheetFormatPr defaultRowHeight="15" x14ac:dyDescent="0.25"/>
  <cols>
    <col min="1" max="1" width="10.42578125" bestFit="1" customWidth="1"/>
    <col min="2" max="2" width="19.140625" bestFit="1" customWidth="1"/>
    <col min="3" max="3" width="19" bestFit="1" customWidth="1"/>
    <col min="4" max="4" width="17.7109375" bestFit="1" customWidth="1"/>
    <col min="5" max="5" width="17.42578125" bestFit="1" customWidth="1"/>
    <col min="6" max="6" width="17.28515625" bestFit="1" customWidth="1"/>
    <col min="7" max="7" width="18.5703125" bestFit="1" customWidth="1"/>
    <col min="8" max="8" width="19.42578125" customWidth="1"/>
    <col min="9" max="9" width="17.7109375" customWidth="1"/>
    <col min="10" max="10" width="18.140625" customWidth="1"/>
    <col min="11" max="11" width="16.42578125" customWidth="1"/>
    <col min="12" max="12" width="13.28515625" customWidth="1"/>
    <col min="13" max="16" width="12.7109375" customWidth="1"/>
    <col min="17" max="17" width="10.7109375" customWidth="1"/>
    <col min="18" max="18" width="13.28515625" customWidth="1"/>
    <col min="19" max="19" width="10.5703125" customWidth="1"/>
    <col min="20" max="20" width="15" customWidth="1"/>
    <col min="21" max="21" width="14.5703125" customWidth="1"/>
  </cols>
  <sheetData>
    <row r="1" spans="1:21" x14ac:dyDescent="0.25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B2" t="s">
        <v>36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</row>
    <row r="3" spans="1:21" x14ac:dyDescent="0.25">
      <c r="A3" s="11" t="s">
        <v>0</v>
      </c>
      <c r="B3" s="11" t="s">
        <v>36</v>
      </c>
      <c r="C3" s="11" t="s">
        <v>61</v>
      </c>
      <c r="D3" s="11" t="s">
        <v>62</v>
      </c>
      <c r="E3" s="11" t="s">
        <v>63</v>
      </c>
      <c r="F3" s="11" t="s">
        <v>64</v>
      </c>
      <c r="G3" s="11" t="s">
        <v>65</v>
      </c>
      <c r="H3" s="11" t="s">
        <v>66</v>
      </c>
      <c r="I3" s="11" t="s">
        <v>67</v>
      </c>
      <c r="J3" s="11" t="s">
        <v>68</v>
      </c>
      <c r="K3" s="11" t="s">
        <v>69</v>
      </c>
      <c r="L3" s="11" t="s">
        <v>70</v>
      </c>
      <c r="M3" s="11" t="s">
        <v>2</v>
      </c>
      <c r="N3" s="11" t="s">
        <v>3</v>
      </c>
      <c r="O3" s="11" t="s">
        <v>4</v>
      </c>
      <c r="P3" s="11" t="s">
        <v>5</v>
      </c>
      <c r="Q3" s="11" t="s">
        <v>57</v>
      </c>
      <c r="R3" s="11" t="s">
        <v>58</v>
      </c>
      <c r="S3" s="11" t="s">
        <v>59</v>
      </c>
      <c r="T3" s="11" t="s">
        <v>60</v>
      </c>
      <c r="U3" s="11" t="s">
        <v>56</v>
      </c>
    </row>
    <row r="4" spans="1:21" x14ac:dyDescent="0.25">
      <c r="A4" s="10">
        <v>36891</v>
      </c>
      <c r="B4" s="10"/>
      <c r="Q4">
        <v>16.73</v>
      </c>
      <c r="R4">
        <v>17.175999999999998</v>
      </c>
      <c r="S4">
        <v>1.95</v>
      </c>
      <c r="T4">
        <v>0.59</v>
      </c>
      <c r="U4">
        <v>15.84</v>
      </c>
    </row>
    <row r="5" spans="1:21" x14ac:dyDescent="0.25">
      <c r="A5" s="10">
        <f t="shared" ref="A5:A32" si="0">EOMONTH(A4,1)</f>
        <v>36922</v>
      </c>
      <c r="B5" s="10"/>
      <c r="L5">
        <v>-2.74736005812883E-2</v>
      </c>
      <c r="M5">
        <v>-5.1322393119335196E-4</v>
      </c>
      <c r="N5">
        <v>2.25288718938828E-2</v>
      </c>
      <c r="O5">
        <v>5.5596213787794096E-3</v>
      </c>
      <c r="P5">
        <v>2.0303156226873401E-2</v>
      </c>
      <c r="Q5">
        <v>15.481999999999999</v>
      </c>
      <c r="R5">
        <v>15.821</v>
      </c>
      <c r="S5">
        <v>1.972</v>
      </c>
      <c r="T5">
        <v>0.56999999999999995</v>
      </c>
      <c r="U5">
        <v>15.12</v>
      </c>
    </row>
    <row r="6" spans="1:21" x14ac:dyDescent="0.25">
      <c r="A6" s="10">
        <f t="shared" si="0"/>
        <v>36950</v>
      </c>
      <c r="B6" s="10"/>
      <c r="L6">
        <v>2.7542371302843101E-2</v>
      </c>
      <c r="M6">
        <v>2.8668528422713301E-2</v>
      </c>
      <c r="N6">
        <v>2.27302145212889E-2</v>
      </c>
      <c r="O6">
        <v>6.9587975740432696E-3</v>
      </c>
      <c r="P6">
        <v>-2.1691342815756801E-2</v>
      </c>
      <c r="Q6">
        <v>16.481999999999999</v>
      </c>
      <c r="R6">
        <v>16.984999999999999</v>
      </c>
      <c r="S6">
        <v>2.0459999999999998</v>
      </c>
      <c r="T6">
        <v>0.46</v>
      </c>
      <c r="U6">
        <v>15.14</v>
      </c>
    </row>
    <row r="7" spans="1:21" x14ac:dyDescent="0.25">
      <c r="A7" s="10">
        <f t="shared" si="0"/>
        <v>36981</v>
      </c>
      <c r="B7" s="10"/>
      <c r="L7">
        <v>-3.1792890280485202E-2</v>
      </c>
      <c r="M7">
        <v>5.2003934979438803E-4</v>
      </c>
      <c r="N7">
        <v>-5.4145865142345402E-3</v>
      </c>
      <c r="O7">
        <v>-4.8840083181858097E-3</v>
      </c>
      <c r="P7">
        <v>-1.00131537765265E-2</v>
      </c>
      <c r="Q7">
        <v>19.844999999999999</v>
      </c>
      <c r="R7">
        <v>20.123000000000001</v>
      </c>
      <c r="S7">
        <v>2.0459999999999998</v>
      </c>
      <c r="T7">
        <v>0.38</v>
      </c>
      <c r="U7">
        <v>15.84</v>
      </c>
    </row>
    <row r="8" spans="1:21" x14ac:dyDescent="0.25">
      <c r="A8" s="10">
        <f t="shared" si="0"/>
        <v>37011</v>
      </c>
      <c r="B8" s="10"/>
      <c r="L8">
        <v>2.0572820212692001E-3</v>
      </c>
      <c r="M8">
        <v>-3.8464064709842201E-3</v>
      </c>
      <c r="N8">
        <v>5.79474680125713E-3</v>
      </c>
      <c r="O8">
        <v>-2.3439540527761E-3</v>
      </c>
      <c r="P8">
        <v>1.1148591525852699E-2</v>
      </c>
      <c r="Q8">
        <v>21.56</v>
      </c>
      <c r="R8">
        <v>21.850999999999999</v>
      </c>
      <c r="S8">
        <v>2.0459999999999998</v>
      </c>
      <c r="T8">
        <v>0.57999999999999996</v>
      </c>
      <c r="U8">
        <v>16.28</v>
      </c>
    </row>
    <row r="9" spans="1:21" x14ac:dyDescent="0.25">
      <c r="A9" s="10">
        <f t="shared" si="0"/>
        <v>37042</v>
      </c>
      <c r="B9" s="10"/>
      <c r="L9">
        <v>7.10320612415671E-3</v>
      </c>
      <c r="M9">
        <v>-7.7444119378924396E-3</v>
      </c>
      <c r="N9">
        <v>-9.0843997895717604E-3</v>
      </c>
      <c r="O9">
        <v>-1.9936985336244102E-3</v>
      </c>
      <c r="P9">
        <v>2.5434929411858299E-3</v>
      </c>
      <c r="Q9">
        <v>23.106999999999999</v>
      </c>
      <c r="R9">
        <v>24.463999999999999</v>
      </c>
      <c r="S9">
        <v>2.3820000000000001</v>
      </c>
      <c r="T9">
        <v>0.41</v>
      </c>
      <c r="U9">
        <v>16.8</v>
      </c>
    </row>
    <row r="10" spans="1:21" x14ac:dyDescent="0.25">
      <c r="A10" s="10">
        <f t="shared" si="0"/>
        <v>37072</v>
      </c>
      <c r="B10" s="10"/>
      <c r="L10">
        <v>1.1029168963432299E-3</v>
      </c>
      <c r="M10">
        <v>-7.3703713715076403E-3</v>
      </c>
      <c r="N10">
        <v>-5.0112092867493597E-4</v>
      </c>
      <c r="O10">
        <v>-9.2917941510677303E-3</v>
      </c>
      <c r="P10">
        <v>1.1618483113124999E-3</v>
      </c>
      <c r="Q10">
        <v>24.01</v>
      </c>
      <c r="R10">
        <v>25.858000000000001</v>
      </c>
      <c r="S10">
        <v>2.3105000000000002</v>
      </c>
      <c r="T10">
        <v>0.52</v>
      </c>
      <c r="U10">
        <v>18.32</v>
      </c>
    </row>
    <row r="11" spans="1:21" x14ac:dyDescent="0.25">
      <c r="A11" s="10">
        <f t="shared" si="0"/>
        <v>37103</v>
      </c>
      <c r="B11" s="10"/>
      <c r="L11">
        <v>-5.1807756535708904E-3</v>
      </c>
      <c r="M11">
        <v>-1.0989611968398099E-2</v>
      </c>
      <c r="N11">
        <v>-9.5913168042898195E-3</v>
      </c>
      <c r="O11">
        <v>-9.6369292587041907E-3</v>
      </c>
      <c r="P11">
        <v>-7.6017472892999701E-3</v>
      </c>
      <c r="Q11">
        <v>25.902000000000001</v>
      </c>
      <c r="R11">
        <v>27.754000000000001</v>
      </c>
      <c r="S11">
        <v>2.4664999999999999</v>
      </c>
      <c r="T11">
        <v>1.33</v>
      </c>
      <c r="U11">
        <v>18.88</v>
      </c>
    </row>
    <row r="12" spans="1:21" x14ac:dyDescent="0.25">
      <c r="A12" s="10">
        <f t="shared" si="0"/>
        <v>37134</v>
      </c>
      <c r="B12" s="10"/>
      <c r="L12">
        <v>-6.6268639639020001E-3</v>
      </c>
      <c r="M12">
        <v>6.5105543471872798E-3</v>
      </c>
      <c r="N12">
        <v>1.9259085878729799E-2</v>
      </c>
      <c r="O12">
        <v>5.8800387196242801E-3</v>
      </c>
      <c r="P12">
        <v>-2.1548729389905898E-2</v>
      </c>
      <c r="Q12">
        <v>24.704000000000001</v>
      </c>
      <c r="R12">
        <v>26.925000000000001</v>
      </c>
      <c r="S12">
        <v>2.5634999999999999</v>
      </c>
      <c r="T12">
        <v>0.7</v>
      </c>
      <c r="U12">
        <v>19.05</v>
      </c>
    </row>
    <row r="13" spans="1:21" x14ac:dyDescent="0.25">
      <c r="A13" s="10">
        <f t="shared" si="0"/>
        <v>37164</v>
      </c>
      <c r="B13" s="10"/>
      <c r="L13">
        <v>-1.62810068577528E-2</v>
      </c>
      <c r="M13">
        <v>-2.15374268591404E-2</v>
      </c>
      <c r="N13">
        <v>-1.41552370041609E-2</v>
      </c>
      <c r="O13">
        <v>4.8396848142147099E-3</v>
      </c>
      <c r="P13">
        <v>4.4621024280786497E-3</v>
      </c>
      <c r="Q13">
        <v>26.349</v>
      </c>
      <c r="R13">
        <v>28.954000000000001</v>
      </c>
      <c r="S13">
        <v>2.67</v>
      </c>
      <c r="T13">
        <v>0.28000000000000003</v>
      </c>
      <c r="U13">
        <v>19.100000000000001</v>
      </c>
    </row>
    <row r="14" spans="1:21" x14ac:dyDescent="0.25">
      <c r="A14" s="10">
        <f t="shared" si="0"/>
        <v>37195</v>
      </c>
      <c r="B14" s="10"/>
      <c r="L14">
        <v>-5.9080380015075196E-4</v>
      </c>
      <c r="M14">
        <v>-1.00973444059491E-2</v>
      </c>
      <c r="N14">
        <v>-1.5664855018258099E-3</v>
      </c>
      <c r="O14">
        <v>-1.25731891021132E-2</v>
      </c>
      <c r="P14">
        <v>-2.4352215230464901E-2</v>
      </c>
      <c r="Q14">
        <v>24.637</v>
      </c>
      <c r="R14">
        <v>26.571999999999999</v>
      </c>
      <c r="S14">
        <v>2.6964999999999999</v>
      </c>
      <c r="T14">
        <v>0.83</v>
      </c>
      <c r="U14">
        <v>19.05</v>
      </c>
    </row>
    <row r="15" spans="1:21" x14ac:dyDescent="0.25">
      <c r="A15" s="10">
        <f t="shared" si="0"/>
        <v>37225</v>
      </c>
      <c r="B15" s="10"/>
      <c r="L15">
        <v>2.62229461222887E-2</v>
      </c>
      <c r="M15">
        <v>1.8183454871177701E-2</v>
      </c>
      <c r="N15">
        <v>-6.4786896109581002E-3</v>
      </c>
      <c r="O15">
        <v>-1.1864896863698999E-2</v>
      </c>
      <c r="P15">
        <v>8.0684795975685102E-3</v>
      </c>
      <c r="Q15">
        <v>22.937000000000001</v>
      </c>
      <c r="R15">
        <v>24.803000000000001</v>
      </c>
      <c r="S15">
        <v>2.4984999999999999</v>
      </c>
      <c r="T15">
        <v>0.71</v>
      </c>
      <c r="U15">
        <v>19.05</v>
      </c>
    </row>
    <row r="16" spans="1:21" x14ac:dyDescent="0.25">
      <c r="A16" s="10">
        <f t="shared" si="0"/>
        <v>37256</v>
      </c>
      <c r="B16" s="10"/>
      <c r="L16">
        <v>1.91676821559668E-2</v>
      </c>
      <c r="M16">
        <v>7.2051044553518304E-3</v>
      </c>
      <c r="N16">
        <v>1.20309051126242E-2</v>
      </c>
      <c r="O16">
        <v>1.0085048153996501E-2</v>
      </c>
      <c r="P16">
        <v>-5.6062191724777204E-3</v>
      </c>
      <c r="Q16">
        <v>20.521999999999998</v>
      </c>
      <c r="R16">
        <v>21.428000000000001</v>
      </c>
      <c r="S16">
        <v>2.3105000000000002</v>
      </c>
      <c r="T16">
        <v>0.65</v>
      </c>
      <c r="U16">
        <v>19.05</v>
      </c>
    </row>
    <row r="17" spans="1:21" x14ac:dyDescent="0.25">
      <c r="A17" s="10">
        <f t="shared" si="0"/>
        <v>37287</v>
      </c>
      <c r="B17" s="10"/>
      <c r="L17">
        <v>-2.91647622361779E-3</v>
      </c>
      <c r="M17">
        <v>3.90956178307533E-3</v>
      </c>
      <c r="N17">
        <v>1.6096737235784499E-2</v>
      </c>
      <c r="O17">
        <v>1.19671700522304E-2</v>
      </c>
      <c r="P17">
        <v>7.4510462582111402E-3</v>
      </c>
      <c r="Q17">
        <v>20.585999999999999</v>
      </c>
      <c r="R17">
        <v>21.701000000000001</v>
      </c>
      <c r="S17">
        <v>2.4129999999999998</v>
      </c>
      <c r="T17">
        <v>0.52</v>
      </c>
      <c r="U17">
        <v>19.05</v>
      </c>
    </row>
    <row r="18" spans="1:21" x14ac:dyDescent="0.25">
      <c r="A18" s="10">
        <f t="shared" si="0"/>
        <v>37315</v>
      </c>
      <c r="B18" s="10"/>
      <c r="L18">
        <v>2.0890373736619901E-2</v>
      </c>
      <c r="M18">
        <v>1.40153057873249E-2</v>
      </c>
      <c r="N18">
        <v>2.4553257972001999E-3</v>
      </c>
      <c r="O18">
        <v>-9.1334097087383305E-3</v>
      </c>
      <c r="P18">
        <v>-1.16045419126749E-2</v>
      </c>
      <c r="Q18">
        <v>19.222000000000001</v>
      </c>
      <c r="R18">
        <v>19.920999999999999</v>
      </c>
      <c r="S18">
        <v>2.3635000000000002</v>
      </c>
      <c r="T18">
        <v>0.36</v>
      </c>
      <c r="U18">
        <v>18.79</v>
      </c>
    </row>
    <row r="19" spans="1:21" x14ac:dyDescent="0.25">
      <c r="A19" s="10">
        <f t="shared" si="0"/>
        <v>37346</v>
      </c>
      <c r="B19" s="10"/>
      <c r="L19">
        <v>1.8000764772296E-2</v>
      </c>
      <c r="M19">
        <v>-1.19301471859217E-2</v>
      </c>
      <c r="N19">
        <v>-1.0412473231554E-2</v>
      </c>
      <c r="O19">
        <v>5.3046522662043597E-3</v>
      </c>
      <c r="P19">
        <v>9.6878111362457293E-3</v>
      </c>
      <c r="Q19">
        <v>18.597000000000001</v>
      </c>
      <c r="R19">
        <v>19.724</v>
      </c>
      <c r="S19">
        <v>2.3250000000000002</v>
      </c>
      <c r="T19">
        <v>0.6</v>
      </c>
      <c r="U19">
        <v>18.52</v>
      </c>
    </row>
    <row r="20" spans="1:21" x14ac:dyDescent="0.25">
      <c r="A20" s="10">
        <f t="shared" si="0"/>
        <v>37376</v>
      </c>
      <c r="B20" s="10"/>
      <c r="L20">
        <v>-2.85665970295668E-2</v>
      </c>
      <c r="M20">
        <v>-2.03101951628923E-2</v>
      </c>
      <c r="N20">
        <v>-9.1268159449100494E-3</v>
      </c>
      <c r="O20">
        <v>-9.6588507294654794E-3</v>
      </c>
      <c r="P20">
        <v>3.5278476774692501E-2</v>
      </c>
      <c r="Q20">
        <v>20.166</v>
      </c>
      <c r="R20">
        <v>22.167000000000002</v>
      </c>
      <c r="S20">
        <v>2.3609999999999998</v>
      </c>
      <c r="T20">
        <v>0.8</v>
      </c>
      <c r="U20">
        <v>18.11</v>
      </c>
    </row>
    <row r="21" spans="1:21" x14ac:dyDescent="0.25">
      <c r="A21" s="10">
        <f t="shared" si="0"/>
        <v>37407</v>
      </c>
      <c r="B21" s="10"/>
      <c r="L21">
        <v>-7.2653596289455899E-3</v>
      </c>
      <c r="M21">
        <v>-3.9496356621384603E-3</v>
      </c>
      <c r="N21">
        <v>2.3363251239061399E-3</v>
      </c>
      <c r="O21">
        <v>-1.1529928073287E-2</v>
      </c>
      <c r="P21">
        <v>1.0691378265619301E-2</v>
      </c>
      <c r="Q21">
        <v>20.562000000000001</v>
      </c>
      <c r="R21">
        <v>23.632000000000001</v>
      </c>
      <c r="S21">
        <v>2.5129999999999999</v>
      </c>
      <c r="T21">
        <v>0.21</v>
      </c>
      <c r="U21">
        <v>18.16</v>
      </c>
    </row>
    <row r="22" spans="1:21" x14ac:dyDescent="0.25">
      <c r="A22" s="10">
        <f t="shared" si="0"/>
        <v>37437</v>
      </c>
      <c r="B22" s="10"/>
      <c r="L22">
        <v>-1.6015497967600802E-2</v>
      </c>
      <c r="M22">
        <v>-1.8385095521807698E-2</v>
      </c>
      <c r="N22">
        <v>-3.8922652602195701E-3</v>
      </c>
      <c r="O22">
        <v>-3.0470918864011799E-3</v>
      </c>
      <c r="P22">
        <v>1.6663651913404499E-3</v>
      </c>
      <c r="Q22">
        <v>27.699000000000002</v>
      </c>
      <c r="R22">
        <v>31.07</v>
      </c>
      <c r="S22">
        <v>2.8174999999999999</v>
      </c>
      <c r="T22">
        <v>0.42</v>
      </c>
      <c r="U22">
        <v>18.41</v>
      </c>
    </row>
    <row r="23" spans="1:21" x14ac:dyDescent="0.25">
      <c r="A23" s="10">
        <f t="shared" si="0"/>
        <v>37468</v>
      </c>
      <c r="B23" s="10"/>
      <c r="L23">
        <v>-2.61683156713843E-3</v>
      </c>
      <c r="M23">
        <v>-7.9209282994270307E-3</v>
      </c>
      <c r="N23">
        <v>-6.51246961206198E-3</v>
      </c>
      <c r="O23">
        <v>1.03525407612324E-2</v>
      </c>
      <c r="P23">
        <v>-1.9559640437364599E-2</v>
      </c>
      <c r="Q23">
        <v>31.053000000000001</v>
      </c>
      <c r="R23">
        <v>33.853999999999999</v>
      </c>
      <c r="S23">
        <v>3.46</v>
      </c>
      <c r="T23">
        <v>1.19</v>
      </c>
      <c r="U23">
        <v>17.87</v>
      </c>
    </row>
    <row r="24" spans="1:21" x14ac:dyDescent="0.25">
      <c r="A24" s="10">
        <f t="shared" si="0"/>
        <v>37499</v>
      </c>
      <c r="B24" s="10"/>
      <c r="L24">
        <v>-6.0007267165929101E-4</v>
      </c>
      <c r="M24">
        <v>4.05098078772426E-3</v>
      </c>
      <c r="N24">
        <v>-6.6664936020970301E-3</v>
      </c>
      <c r="O24">
        <v>-1.38615276664495E-2</v>
      </c>
      <c r="P24">
        <v>-5.1595675759017502E-3</v>
      </c>
      <c r="Q24">
        <v>25.172999999999998</v>
      </c>
      <c r="R24">
        <v>28.329000000000001</v>
      </c>
      <c r="S24">
        <v>3.0059999999999998</v>
      </c>
      <c r="T24">
        <v>0.65</v>
      </c>
      <c r="U24">
        <v>17.82</v>
      </c>
    </row>
    <row r="25" spans="1:21" x14ac:dyDescent="0.25">
      <c r="A25" s="10">
        <f t="shared" si="0"/>
        <v>37529</v>
      </c>
      <c r="B25" s="10"/>
      <c r="L25">
        <v>3.2256029546260799E-2</v>
      </c>
      <c r="M25">
        <v>-2.4365440011024499E-2</v>
      </c>
      <c r="N25">
        <v>-3.6550283432006801E-2</v>
      </c>
      <c r="O25">
        <v>1.7936209216713898E-2</v>
      </c>
      <c r="P25">
        <v>-2.26634778082371E-2</v>
      </c>
      <c r="Q25">
        <v>32.130000000000003</v>
      </c>
      <c r="R25">
        <v>36.152999999999999</v>
      </c>
      <c r="S25">
        <v>3.7395</v>
      </c>
      <c r="T25">
        <v>0.72</v>
      </c>
      <c r="U25">
        <v>17.899999999999999</v>
      </c>
    </row>
    <row r="26" spans="1:21" x14ac:dyDescent="0.25">
      <c r="A26" s="10">
        <f t="shared" si="0"/>
        <v>37560</v>
      </c>
      <c r="B26" s="10"/>
      <c r="L26">
        <v>-6.2305438332259698E-3</v>
      </c>
      <c r="M26">
        <v>2.22153645008802E-2</v>
      </c>
      <c r="N26">
        <v>1.94671414792538E-2</v>
      </c>
      <c r="O26">
        <v>1.0972994379699201E-2</v>
      </c>
      <c r="P26">
        <v>-9.6841156482696499E-3</v>
      </c>
      <c r="Q26">
        <v>31.85</v>
      </c>
      <c r="R26">
        <v>34.851999999999997</v>
      </c>
      <c r="S26">
        <v>3.63</v>
      </c>
      <c r="T26">
        <v>1.31</v>
      </c>
      <c r="U26">
        <v>20.9</v>
      </c>
    </row>
    <row r="27" spans="1:21" x14ac:dyDescent="0.25">
      <c r="A27" s="10">
        <f t="shared" si="0"/>
        <v>37590</v>
      </c>
      <c r="B27" s="10"/>
      <c r="L27">
        <v>7.0806867443025103E-3</v>
      </c>
      <c r="M27">
        <v>-1.75132043659687E-3</v>
      </c>
      <c r="N27">
        <v>-5.6097917258739497E-3</v>
      </c>
      <c r="O27">
        <v>1.37793412432075E-3</v>
      </c>
      <c r="P27">
        <v>-1.54145229607821E-2</v>
      </c>
      <c r="Q27">
        <v>34.213000000000001</v>
      </c>
      <c r="R27">
        <v>35.448</v>
      </c>
      <c r="S27">
        <v>3.653</v>
      </c>
      <c r="T27">
        <v>3.02</v>
      </c>
      <c r="U27">
        <v>21.9</v>
      </c>
    </row>
    <row r="28" spans="1:21" x14ac:dyDescent="0.25">
      <c r="A28" s="10">
        <f t="shared" si="0"/>
        <v>37621</v>
      </c>
      <c r="B28" s="10"/>
      <c r="L28">
        <v>1.2745067477226301E-2</v>
      </c>
      <c r="M28">
        <v>2.3162454366684002E-2</v>
      </c>
      <c r="N28">
        <v>2.2625662386417402E-3</v>
      </c>
      <c r="O28">
        <v>1.3043979182839401E-2</v>
      </c>
      <c r="P28">
        <v>-3.50296460092068E-2</v>
      </c>
      <c r="Q28">
        <v>30.527999999999999</v>
      </c>
      <c r="R28">
        <v>31.263999999999999</v>
      </c>
      <c r="S28">
        <v>3.54</v>
      </c>
      <c r="T28">
        <v>2.1</v>
      </c>
      <c r="U28">
        <v>24.9</v>
      </c>
    </row>
    <row r="29" spans="1:21" x14ac:dyDescent="0.25">
      <c r="A29" s="10">
        <f t="shared" si="0"/>
        <v>37652</v>
      </c>
      <c r="B29" s="10"/>
      <c r="L29">
        <v>4.17941110208631E-3</v>
      </c>
      <c r="M29">
        <v>-9.52934380620718E-3</v>
      </c>
      <c r="N29">
        <v>-7.5007893610745701E-4</v>
      </c>
      <c r="O29">
        <v>-8.7998006492853199E-3</v>
      </c>
      <c r="P29">
        <v>1.7466496676206599E-2</v>
      </c>
      <c r="Q29">
        <v>29.614000000000001</v>
      </c>
      <c r="R29">
        <v>29.914999999999999</v>
      </c>
      <c r="S29">
        <v>3.4975000000000001</v>
      </c>
      <c r="T29">
        <v>2.25</v>
      </c>
      <c r="U29">
        <v>25.38</v>
      </c>
    </row>
    <row r="30" spans="1:21" x14ac:dyDescent="0.25">
      <c r="A30" s="10">
        <f t="shared" si="0"/>
        <v>37680</v>
      </c>
      <c r="B30" s="10"/>
      <c r="G30">
        <v>10.229979999999999</v>
      </c>
      <c r="L30">
        <v>-5.1145134493708602E-3</v>
      </c>
      <c r="M30">
        <v>1.16972997784615E-3</v>
      </c>
      <c r="N30">
        <v>-1.77846406586468E-3</v>
      </c>
      <c r="O30">
        <v>6.5578152425587203E-3</v>
      </c>
      <c r="P30">
        <v>-1.87775101512671E-2</v>
      </c>
      <c r="Q30">
        <v>29.376000000000001</v>
      </c>
      <c r="R30">
        <v>29.978000000000002</v>
      </c>
      <c r="S30">
        <v>3.5685000000000002</v>
      </c>
      <c r="T30">
        <v>1.5699999999999998</v>
      </c>
      <c r="U30">
        <v>26.28</v>
      </c>
    </row>
    <row r="31" spans="1:21" x14ac:dyDescent="0.25">
      <c r="A31" s="10">
        <f t="shared" si="0"/>
        <v>37711</v>
      </c>
      <c r="B31" s="10"/>
      <c r="G31">
        <v>10.549530000000001</v>
      </c>
      <c r="L31">
        <v>1.61203164607286E-2</v>
      </c>
      <c r="M31">
        <v>-3.8926769047975501E-3</v>
      </c>
      <c r="N31">
        <v>-1.67096983641386E-2</v>
      </c>
      <c r="O31">
        <v>4.6658609062433199E-3</v>
      </c>
      <c r="P31">
        <v>-2.5606052950024601E-2</v>
      </c>
      <c r="Q31">
        <v>27.318000000000001</v>
      </c>
      <c r="R31">
        <v>27.49</v>
      </c>
      <c r="S31">
        <v>3.3525</v>
      </c>
      <c r="T31">
        <v>1.23</v>
      </c>
      <c r="U31">
        <v>26.32</v>
      </c>
    </row>
    <row r="32" spans="1:21" x14ac:dyDescent="0.25">
      <c r="A32" s="10">
        <f t="shared" si="0"/>
        <v>37741</v>
      </c>
      <c r="G32">
        <v>10.40507</v>
      </c>
      <c r="K32" s="9"/>
      <c r="L32">
        <v>1.4865010976791399E-2</v>
      </c>
      <c r="M32">
        <v>-1.1509689502418E-2</v>
      </c>
      <c r="N32">
        <v>-1.93410366773605E-2</v>
      </c>
      <c r="O32">
        <v>-3.3261682838201501E-3</v>
      </c>
      <c r="P32">
        <v>2.6907809078693399E-3</v>
      </c>
      <c r="Q32">
        <v>24.106000000000002</v>
      </c>
      <c r="R32">
        <v>24.312000000000001</v>
      </c>
      <c r="S32">
        <v>2.9104999999999999</v>
      </c>
      <c r="T32">
        <v>0.97</v>
      </c>
      <c r="U32">
        <v>26.32</v>
      </c>
    </row>
    <row r="33" spans="1:21" x14ac:dyDescent="0.25">
      <c r="A33" s="10">
        <f t="shared" ref="A33:A95" si="1">EOMONTH(A32,1)</f>
        <v>37772</v>
      </c>
      <c r="G33">
        <v>10.71772</v>
      </c>
      <c r="K33" s="9"/>
      <c r="L33">
        <v>-1.1872984468936899E-2</v>
      </c>
      <c r="M33">
        <v>1.3374622911214801E-2</v>
      </c>
      <c r="N33">
        <v>1.6573473811149601E-2</v>
      </c>
      <c r="O33">
        <v>-6.0718599706888199E-3</v>
      </c>
      <c r="P33">
        <v>1.47689171135426E-2</v>
      </c>
      <c r="Q33">
        <v>23.742000000000001</v>
      </c>
      <c r="R33">
        <v>23.248999999999999</v>
      </c>
      <c r="S33">
        <v>2.9675000000000002</v>
      </c>
      <c r="T33">
        <v>0.61</v>
      </c>
      <c r="U33">
        <v>26.27</v>
      </c>
    </row>
    <row r="34" spans="1:21" x14ac:dyDescent="0.25">
      <c r="A34" s="10">
        <f t="shared" si="1"/>
        <v>37802</v>
      </c>
      <c r="G34">
        <v>10.951980000000001</v>
      </c>
      <c r="K34" s="9"/>
      <c r="L34">
        <v>1.7174936830997498E-2</v>
      </c>
      <c r="M34">
        <v>3.4876521676778802E-3</v>
      </c>
      <c r="N34">
        <v>5.8336369693279299E-4</v>
      </c>
      <c r="O34">
        <v>1.5878060832619698E-2</v>
      </c>
      <c r="P34">
        <v>-1.800736784935E-2</v>
      </c>
      <c r="Q34">
        <v>22.373999999999999</v>
      </c>
      <c r="R34">
        <v>22.274999999999999</v>
      </c>
      <c r="S34">
        <v>2.8439999999999999</v>
      </c>
      <c r="T34">
        <v>-0.15</v>
      </c>
      <c r="U34">
        <v>25.76</v>
      </c>
    </row>
    <row r="35" spans="1:21" x14ac:dyDescent="0.25">
      <c r="A35" s="10">
        <f t="shared" si="1"/>
        <v>37833</v>
      </c>
      <c r="G35">
        <v>11.36665</v>
      </c>
      <c r="K35" s="9"/>
      <c r="L35">
        <v>-2.44878679513931E-2</v>
      </c>
      <c r="M35">
        <v>-4.1669327765703201E-3</v>
      </c>
      <c r="N35">
        <v>8.4639135748147999E-3</v>
      </c>
      <c r="O35">
        <v>-1.06130018830299E-2</v>
      </c>
      <c r="P35">
        <v>-5.4257623851299303E-3</v>
      </c>
      <c r="Q35">
        <v>21.667000000000002</v>
      </c>
      <c r="R35">
        <v>21.725000000000001</v>
      </c>
      <c r="S35">
        <v>2.9660000000000002</v>
      </c>
      <c r="T35">
        <v>0.2</v>
      </c>
      <c r="U35">
        <v>24.3</v>
      </c>
    </row>
    <row r="36" spans="1:21" x14ac:dyDescent="0.25">
      <c r="A36" s="10">
        <f t="shared" si="1"/>
        <v>37864</v>
      </c>
      <c r="G36">
        <v>11.911759999999999</v>
      </c>
      <c r="K36" s="9"/>
      <c r="L36">
        <v>1.01986806839705E-2</v>
      </c>
      <c r="M36">
        <v>-3.5089161247014999E-3</v>
      </c>
      <c r="N36">
        <v>-7.6190568506717699E-3</v>
      </c>
      <c r="O36">
        <v>-3.9474014192819601E-4</v>
      </c>
      <c r="P36">
        <v>5.2736266516149001E-3</v>
      </c>
      <c r="Q36">
        <v>19.381</v>
      </c>
      <c r="R36">
        <v>19.535</v>
      </c>
      <c r="S36">
        <v>2.976</v>
      </c>
      <c r="T36">
        <v>0.34</v>
      </c>
      <c r="U36">
        <v>21.83</v>
      </c>
    </row>
    <row r="37" spans="1:21" x14ac:dyDescent="0.25">
      <c r="A37" s="10">
        <f t="shared" si="1"/>
        <v>37894</v>
      </c>
      <c r="G37">
        <v>12.233140000000001</v>
      </c>
      <c r="K37" s="9"/>
      <c r="L37">
        <v>3.53838875889778E-2</v>
      </c>
      <c r="M37">
        <v>1.1597983539104501E-3</v>
      </c>
      <c r="N37">
        <v>-8.7750777602195705E-3</v>
      </c>
      <c r="O37">
        <v>-8.96670669317246E-3</v>
      </c>
      <c r="P37">
        <v>3.6787092685699502E-3</v>
      </c>
      <c r="Q37">
        <v>18.475000000000001</v>
      </c>
      <c r="R37">
        <v>18.611999999999998</v>
      </c>
      <c r="S37">
        <v>2.9</v>
      </c>
      <c r="T37">
        <v>0.78</v>
      </c>
      <c r="U37">
        <v>19.84</v>
      </c>
    </row>
    <row r="38" spans="1:21" x14ac:dyDescent="0.25">
      <c r="A38" s="10">
        <f t="shared" si="1"/>
        <v>37925</v>
      </c>
      <c r="G38">
        <v>12.638059999999999</v>
      </c>
      <c r="K38" s="9"/>
      <c r="L38">
        <v>2.01983656734228E-2</v>
      </c>
      <c r="M38">
        <v>1.9707659259438501E-2</v>
      </c>
      <c r="N38">
        <v>1.3546068221330599E-3</v>
      </c>
      <c r="O38">
        <v>1.7972897738218301E-2</v>
      </c>
      <c r="P38">
        <v>7.3816981166601198E-3</v>
      </c>
      <c r="Q38">
        <v>17.875</v>
      </c>
      <c r="R38">
        <v>18.329000000000001</v>
      </c>
      <c r="S38">
        <v>2.8675000000000002</v>
      </c>
      <c r="T38">
        <v>0.28999999999999998</v>
      </c>
      <c r="U38">
        <v>18.850000000000001</v>
      </c>
    </row>
    <row r="39" spans="1:21" x14ac:dyDescent="0.25">
      <c r="A39" s="10">
        <f t="shared" si="1"/>
        <v>37955</v>
      </c>
      <c r="G39">
        <v>12.980869999999999</v>
      </c>
      <c r="K39" s="9"/>
      <c r="L39">
        <v>1.41382059082389E-2</v>
      </c>
      <c r="M39">
        <v>3.2756198197603199E-4</v>
      </c>
      <c r="N39">
        <v>-1.1359397321939501E-3</v>
      </c>
      <c r="O39">
        <v>1.67965423315763E-3</v>
      </c>
      <c r="P39">
        <v>5.5889813229441599E-3</v>
      </c>
      <c r="Q39">
        <v>16.190999999999999</v>
      </c>
      <c r="R39">
        <v>16.491</v>
      </c>
      <c r="S39">
        <v>2.9459999999999997</v>
      </c>
      <c r="T39">
        <v>0.34</v>
      </c>
      <c r="U39">
        <v>17.32</v>
      </c>
    </row>
    <row r="40" spans="1:21" x14ac:dyDescent="0.25">
      <c r="A40" s="10">
        <f t="shared" si="1"/>
        <v>37986</v>
      </c>
      <c r="G40">
        <v>13.830859999999999</v>
      </c>
      <c r="K40" s="9"/>
      <c r="L40">
        <v>1.3727458193898199E-2</v>
      </c>
      <c r="M40">
        <v>3.6899419501423798E-4</v>
      </c>
      <c r="N40">
        <v>3.6052800714969602E-4</v>
      </c>
      <c r="O40">
        <v>8.69759451597929E-3</v>
      </c>
      <c r="P40">
        <v>-3.8709752261638598E-3</v>
      </c>
      <c r="Q40">
        <v>16.023</v>
      </c>
      <c r="R40">
        <v>16.184000000000001</v>
      </c>
      <c r="S40">
        <v>2.8914999999999997</v>
      </c>
      <c r="T40">
        <v>0.52</v>
      </c>
      <c r="U40">
        <v>16.329999999999998</v>
      </c>
    </row>
    <row r="41" spans="1:21" x14ac:dyDescent="0.25">
      <c r="A41" s="10">
        <f t="shared" si="1"/>
        <v>38017</v>
      </c>
      <c r="G41">
        <v>14.41574</v>
      </c>
      <c r="K41" s="9"/>
      <c r="L41">
        <v>-1.9424486672505699E-3</v>
      </c>
      <c r="M41">
        <v>-7.5131715275347198E-3</v>
      </c>
      <c r="N41">
        <v>-6.2146252021193504E-3</v>
      </c>
      <c r="O41">
        <v>-4.3779574334621403E-3</v>
      </c>
      <c r="P41">
        <v>-1.02272517979145E-2</v>
      </c>
      <c r="Q41">
        <v>15.843</v>
      </c>
      <c r="R41">
        <v>15.718999999999999</v>
      </c>
      <c r="S41">
        <v>2.9344999999999999</v>
      </c>
      <c r="T41">
        <v>0.76</v>
      </c>
      <c r="U41">
        <v>16.29</v>
      </c>
    </row>
    <row r="42" spans="1:21" x14ac:dyDescent="0.25">
      <c r="A42" s="10">
        <f t="shared" si="1"/>
        <v>38046</v>
      </c>
      <c r="G42">
        <v>14.292490000000001</v>
      </c>
      <c r="K42" s="9"/>
      <c r="L42">
        <v>3.34241725504398E-2</v>
      </c>
      <c r="M42">
        <v>-2.37730890512466E-3</v>
      </c>
      <c r="N42">
        <v>-3.6460887640714602E-3</v>
      </c>
      <c r="O42">
        <v>4.2514614760875702E-3</v>
      </c>
      <c r="P42">
        <v>1.0297622531652499E-2</v>
      </c>
      <c r="Q42">
        <v>15.853999999999999</v>
      </c>
      <c r="R42">
        <v>15.689</v>
      </c>
      <c r="S42">
        <v>2.9058999999999999</v>
      </c>
      <c r="T42">
        <v>0.61</v>
      </c>
      <c r="U42">
        <v>16.3</v>
      </c>
    </row>
    <row r="43" spans="1:21" x14ac:dyDescent="0.25">
      <c r="A43" s="10">
        <f t="shared" si="1"/>
        <v>38077</v>
      </c>
      <c r="G43">
        <v>14.40404</v>
      </c>
      <c r="K43" s="9"/>
      <c r="L43">
        <v>1.11921736970544E-2</v>
      </c>
      <c r="M43">
        <v>9.0245809406042099E-4</v>
      </c>
      <c r="N43">
        <v>-9.6822883933782595E-3</v>
      </c>
      <c r="O43">
        <v>5.3365463390946397E-3</v>
      </c>
      <c r="P43">
        <v>-5.9490539133548702E-3</v>
      </c>
      <c r="Q43">
        <v>15.444000000000001</v>
      </c>
      <c r="R43">
        <v>15.792</v>
      </c>
      <c r="S43">
        <v>2.8952999999999998</v>
      </c>
      <c r="T43">
        <v>0.47</v>
      </c>
      <c r="U43">
        <v>16.11</v>
      </c>
    </row>
    <row r="44" spans="1:21" x14ac:dyDescent="0.25">
      <c r="A44" s="10">
        <f t="shared" si="1"/>
        <v>38107</v>
      </c>
      <c r="G44">
        <v>13.839040000000001</v>
      </c>
      <c r="K44" s="9"/>
      <c r="L44">
        <v>7.29608256369829E-3</v>
      </c>
      <c r="M44">
        <v>7.0588849484920502E-4</v>
      </c>
      <c r="N44">
        <v>5.3706946782767799E-3</v>
      </c>
      <c r="O44">
        <v>-1.3456232845783201E-2</v>
      </c>
      <c r="P44">
        <v>1.56932836398482E-3</v>
      </c>
      <c r="Q44">
        <v>16.2</v>
      </c>
      <c r="R44">
        <v>16.949000000000002</v>
      </c>
      <c r="S44">
        <v>2.9329999999999998</v>
      </c>
      <c r="T44">
        <v>0.37</v>
      </c>
      <c r="U44">
        <v>15.8</v>
      </c>
    </row>
    <row r="45" spans="1:21" x14ac:dyDescent="0.25">
      <c r="A45" s="10">
        <f t="shared" si="1"/>
        <v>38138</v>
      </c>
      <c r="G45">
        <v>14.187110000000001</v>
      </c>
      <c r="K45" s="9"/>
      <c r="L45">
        <v>6.44352659583092E-3</v>
      </c>
      <c r="M45">
        <v>-1.5795305371284499E-2</v>
      </c>
      <c r="N45">
        <v>-1.70394666492939E-2</v>
      </c>
      <c r="O45">
        <v>-1.87792954966426E-3</v>
      </c>
      <c r="P45">
        <v>1.4301938936114301E-2</v>
      </c>
      <c r="Q45">
        <v>19.056000000000001</v>
      </c>
      <c r="R45">
        <v>20.379000000000001</v>
      </c>
      <c r="S45">
        <v>3.1890000000000001</v>
      </c>
      <c r="T45">
        <v>0.51</v>
      </c>
      <c r="U45">
        <v>15.78</v>
      </c>
    </row>
    <row r="46" spans="1:21" x14ac:dyDescent="0.25">
      <c r="A46" s="10">
        <f t="shared" si="1"/>
        <v>38168</v>
      </c>
      <c r="G46">
        <v>14.709849999999999</v>
      </c>
      <c r="K46" s="9"/>
      <c r="L46">
        <v>1.03421658277512E-2</v>
      </c>
      <c r="M46">
        <v>-2.0379800349473998E-2</v>
      </c>
      <c r="N46">
        <v>-1.0930046439170799E-2</v>
      </c>
      <c r="O46">
        <v>4.5484537258744196E-3</v>
      </c>
      <c r="P46">
        <v>-1.5195422805845699E-2</v>
      </c>
      <c r="Q46">
        <v>17.23</v>
      </c>
      <c r="R46">
        <v>17.933</v>
      </c>
      <c r="S46">
        <v>3.085</v>
      </c>
      <c r="T46">
        <v>0.71</v>
      </c>
      <c r="U46">
        <v>15.8</v>
      </c>
    </row>
    <row r="47" spans="1:21" x14ac:dyDescent="0.25">
      <c r="A47" s="10">
        <f t="shared" si="1"/>
        <v>38199</v>
      </c>
      <c r="G47">
        <v>15.36894</v>
      </c>
      <c r="K47" s="9"/>
      <c r="L47">
        <v>3.41333169490099E-3</v>
      </c>
      <c r="M47">
        <v>1.28564676269889E-2</v>
      </c>
      <c r="N47">
        <v>8.5451602935790998E-3</v>
      </c>
      <c r="O47">
        <v>1.6893142834305801E-2</v>
      </c>
      <c r="P47">
        <v>1.1689412407577E-2</v>
      </c>
      <c r="Q47">
        <v>17.887</v>
      </c>
      <c r="R47">
        <v>18.617999999999999</v>
      </c>
      <c r="S47">
        <v>3.0365000000000002</v>
      </c>
      <c r="T47">
        <v>0.91</v>
      </c>
      <c r="U47">
        <v>15.82</v>
      </c>
    </row>
    <row r="48" spans="1:21" x14ac:dyDescent="0.25">
      <c r="A48" s="10">
        <f t="shared" si="1"/>
        <v>38230</v>
      </c>
      <c r="G48">
        <v>16.010339999999999</v>
      </c>
      <c r="K48" s="9"/>
      <c r="L48">
        <v>-8.6007602512836508E-3</v>
      </c>
      <c r="M48">
        <v>-4.3212077580392404E-3</v>
      </c>
      <c r="N48">
        <v>-6.3273860141634898E-3</v>
      </c>
      <c r="O48">
        <v>-5.0023486837744704E-3</v>
      </c>
      <c r="P48">
        <v>-4.2449198663234702E-3</v>
      </c>
      <c r="Q48">
        <v>18.280999999999999</v>
      </c>
      <c r="R48">
        <v>18.777000000000001</v>
      </c>
      <c r="S48">
        <v>2.927</v>
      </c>
      <c r="T48">
        <v>0.69</v>
      </c>
      <c r="U48">
        <v>15.91</v>
      </c>
    </row>
    <row r="49" spans="1:21" x14ac:dyDescent="0.25">
      <c r="A49" s="10">
        <f t="shared" si="1"/>
        <v>38260</v>
      </c>
      <c r="G49">
        <v>16.453189999999999</v>
      </c>
      <c r="K49" s="9"/>
      <c r="L49">
        <v>2.4330817162990601E-2</v>
      </c>
      <c r="M49">
        <v>-9.0054627507924999E-3</v>
      </c>
      <c r="N49">
        <v>6.0230381786823299E-3</v>
      </c>
      <c r="O49">
        <v>-1.7033075913786899E-2</v>
      </c>
      <c r="P49">
        <v>-9.55576449632645E-3</v>
      </c>
      <c r="Q49">
        <v>17.789000000000001</v>
      </c>
      <c r="R49">
        <v>17.972000000000001</v>
      </c>
      <c r="S49">
        <v>2.8608000000000002</v>
      </c>
      <c r="T49">
        <v>0.33</v>
      </c>
      <c r="U49">
        <v>16.239999999999998</v>
      </c>
    </row>
    <row r="50" spans="1:21" x14ac:dyDescent="0.25">
      <c r="A50" s="10">
        <f t="shared" si="1"/>
        <v>38291</v>
      </c>
      <c r="G50">
        <v>16.298559999999998</v>
      </c>
      <c r="K50" s="9"/>
      <c r="L50">
        <v>3.2733720727264898E-3</v>
      </c>
      <c r="M50">
        <v>1.7475550994277E-2</v>
      </c>
      <c r="N50">
        <v>7.2486610151827301E-3</v>
      </c>
      <c r="O50">
        <v>4.9077924340963398E-3</v>
      </c>
      <c r="P50">
        <v>4.1912868618965198E-4</v>
      </c>
      <c r="Q50">
        <v>18.215</v>
      </c>
      <c r="R50">
        <v>18.440999999999999</v>
      </c>
      <c r="S50">
        <v>2.8570000000000002</v>
      </c>
      <c r="T50">
        <v>0.44</v>
      </c>
      <c r="U50">
        <v>16.739999999999998</v>
      </c>
    </row>
    <row r="51" spans="1:21" x14ac:dyDescent="0.25">
      <c r="A51" s="10">
        <f t="shared" si="1"/>
        <v>38321</v>
      </c>
      <c r="G51">
        <v>16.616050000000001</v>
      </c>
      <c r="K51" s="9"/>
      <c r="L51">
        <v>7.24788848310709E-3</v>
      </c>
      <c r="M51">
        <v>-4.72727697342634E-5</v>
      </c>
      <c r="N51">
        <v>3.4629846923053299E-3</v>
      </c>
      <c r="O51">
        <v>-2.0126225426793098E-3</v>
      </c>
      <c r="P51">
        <v>7.30928685516119E-3</v>
      </c>
      <c r="Q51">
        <v>18.213000000000001</v>
      </c>
      <c r="R51">
        <v>18.125</v>
      </c>
      <c r="S51">
        <v>2.7199999999999998</v>
      </c>
      <c r="T51">
        <v>0.69</v>
      </c>
      <c r="U51">
        <v>17.21</v>
      </c>
    </row>
    <row r="52" spans="1:21" x14ac:dyDescent="0.25">
      <c r="A52" s="10">
        <f t="shared" si="1"/>
        <v>38352</v>
      </c>
      <c r="G52">
        <v>16.998989999999999</v>
      </c>
      <c r="K52" s="9"/>
      <c r="L52">
        <v>-8.1730009987950308E-3</v>
      </c>
      <c r="M52">
        <v>1.43700400367379E-2</v>
      </c>
      <c r="N52">
        <v>1.5311473980545999E-2</v>
      </c>
      <c r="O52">
        <v>-1.47561868652701E-2</v>
      </c>
      <c r="P52">
        <v>-2.1787425503134701E-3</v>
      </c>
      <c r="Q52">
        <v>18.161000000000001</v>
      </c>
      <c r="R52">
        <v>17.477</v>
      </c>
      <c r="S52">
        <v>2.6560000000000001</v>
      </c>
      <c r="T52">
        <v>0.86</v>
      </c>
      <c r="U52">
        <v>17.75</v>
      </c>
    </row>
    <row r="53" spans="1:21" x14ac:dyDescent="0.25">
      <c r="A53" s="10">
        <f t="shared" si="1"/>
        <v>38383</v>
      </c>
      <c r="G53">
        <v>16.951640000000001</v>
      </c>
      <c r="K53" s="9"/>
      <c r="L53">
        <v>-4.1954633779823797E-3</v>
      </c>
      <c r="M53">
        <v>-4.00275737047195E-3</v>
      </c>
      <c r="N53">
        <v>-1.29845272749662E-2</v>
      </c>
      <c r="O53">
        <v>-1.9749121740460399E-2</v>
      </c>
      <c r="P53">
        <v>2.5359168648719801E-3</v>
      </c>
      <c r="Q53">
        <v>19.207000000000001</v>
      </c>
      <c r="R53">
        <v>18.315999999999999</v>
      </c>
      <c r="S53">
        <v>2.6088</v>
      </c>
      <c r="T53">
        <v>0.57999999999999996</v>
      </c>
      <c r="U53">
        <v>18.239999999999998</v>
      </c>
    </row>
    <row r="54" spans="1:21" x14ac:dyDescent="0.25">
      <c r="A54" s="10">
        <f t="shared" si="1"/>
        <v>38411</v>
      </c>
      <c r="C54">
        <v>141.5694</v>
      </c>
      <c r="G54">
        <v>17.695489999999999</v>
      </c>
      <c r="K54" s="9"/>
      <c r="L54">
        <v>-9.2214494943618792E-3</v>
      </c>
      <c r="M54">
        <v>-2.46277777478099E-3</v>
      </c>
      <c r="N54">
        <v>-1.78558845072985E-3</v>
      </c>
      <c r="O54">
        <v>-1.03171374648809E-2</v>
      </c>
      <c r="P54">
        <v>1.9166851416230199E-4</v>
      </c>
      <c r="Q54">
        <v>18.777000000000001</v>
      </c>
      <c r="R54">
        <v>17.795000000000002</v>
      </c>
      <c r="S54">
        <v>2.5874999999999999</v>
      </c>
      <c r="T54">
        <v>0.59</v>
      </c>
      <c r="U54">
        <v>18.739999999999998</v>
      </c>
    </row>
    <row r="55" spans="1:21" x14ac:dyDescent="0.25">
      <c r="A55" s="10">
        <f t="shared" si="1"/>
        <v>38442</v>
      </c>
      <c r="C55">
        <v>145.28579999999999</v>
      </c>
      <c r="G55">
        <v>18.013010000000001</v>
      </c>
      <c r="K55" s="9"/>
      <c r="L55">
        <v>4.2730649001896399E-3</v>
      </c>
      <c r="M55">
        <v>1.35800801217556E-5</v>
      </c>
      <c r="N55">
        <v>5.7524330914020504E-3</v>
      </c>
      <c r="O55">
        <v>1.06093436479568E-2</v>
      </c>
      <c r="P55">
        <v>-8.3780884742736799E-3</v>
      </c>
      <c r="Q55">
        <v>19.4483</v>
      </c>
      <c r="R55">
        <v>18.637799999999999</v>
      </c>
      <c r="S55">
        <v>2.6790000000000003</v>
      </c>
      <c r="T55">
        <v>0.61</v>
      </c>
      <c r="U55">
        <v>19.25</v>
      </c>
    </row>
    <row r="56" spans="1:21" x14ac:dyDescent="0.25">
      <c r="A56" s="10">
        <f t="shared" si="1"/>
        <v>38472</v>
      </c>
      <c r="C56">
        <v>148.13069999999999</v>
      </c>
      <c r="G56">
        <v>17.9268</v>
      </c>
      <c r="K56" s="9"/>
      <c r="L56">
        <v>-3.20039293728769E-3</v>
      </c>
      <c r="M56">
        <v>-1.37978163547814E-3</v>
      </c>
      <c r="N56">
        <v>1.1449452489614501E-2</v>
      </c>
      <c r="O56">
        <v>9.1643043560907201E-4</v>
      </c>
      <c r="P56">
        <v>7.3009561747312502E-3</v>
      </c>
      <c r="Q56">
        <v>19.391200000000001</v>
      </c>
      <c r="R56">
        <v>18.465900000000001</v>
      </c>
      <c r="S56">
        <v>2.528</v>
      </c>
      <c r="T56">
        <v>0.87</v>
      </c>
      <c r="U56">
        <v>19.5</v>
      </c>
    </row>
    <row r="57" spans="1:21" x14ac:dyDescent="0.25">
      <c r="A57" s="10">
        <f t="shared" si="1"/>
        <v>38503</v>
      </c>
      <c r="C57">
        <v>150.8546</v>
      </c>
      <c r="G57">
        <v>17.836839999999999</v>
      </c>
      <c r="K57" s="9"/>
      <c r="L57">
        <v>2.6605173945426899E-2</v>
      </c>
      <c r="M57">
        <v>-3.2501295208931E-3</v>
      </c>
      <c r="N57">
        <v>-2.9894784092903098E-3</v>
      </c>
      <c r="O57">
        <v>2.6738215237855898E-3</v>
      </c>
      <c r="P57">
        <v>-2.32141595333815E-2</v>
      </c>
      <c r="Q57">
        <v>18.895900000000001</v>
      </c>
      <c r="R57">
        <v>17.9177</v>
      </c>
      <c r="S57">
        <v>2.4076</v>
      </c>
      <c r="T57">
        <v>0.49</v>
      </c>
      <c r="U57">
        <v>19.760000000000002</v>
      </c>
    </row>
    <row r="58" spans="1:21" x14ac:dyDescent="0.25">
      <c r="A58" s="10">
        <f t="shared" si="1"/>
        <v>38533</v>
      </c>
      <c r="C58">
        <v>152.73259999999999</v>
      </c>
      <c r="G58">
        <v>17.537859999999998</v>
      </c>
      <c r="K58" s="9"/>
      <c r="L58">
        <v>1.3541292399168001E-2</v>
      </c>
      <c r="M58">
        <v>4.31271549314261E-3</v>
      </c>
      <c r="N58">
        <v>-1.24064180999994E-3</v>
      </c>
      <c r="O58">
        <v>-3.39739676564932E-3</v>
      </c>
      <c r="P58">
        <v>1.13472361117601E-2</v>
      </c>
      <c r="Q58">
        <v>18.485700000000001</v>
      </c>
      <c r="R58">
        <v>17.7149</v>
      </c>
      <c r="S58">
        <v>2.3325</v>
      </c>
      <c r="T58">
        <v>-0.02</v>
      </c>
      <c r="U58">
        <v>19.739999999999998</v>
      </c>
    </row>
    <row r="59" spans="1:21" x14ac:dyDescent="0.25">
      <c r="A59" s="10">
        <f t="shared" si="1"/>
        <v>38564</v>
      </c>
      <c r="C59">
        <v>153.92070000000001</v>
      </c>
      <c r="G59">
        <v>17.71002</v>
      </c>
      <c r="K59" s="9"/>
      <c r="L59">
        <v>9.9427420645952207E-3</v>
      </c>
      <c r="M59">
        <v>-2.32067331671715E-3</v>
      </c>
      <c r="N59">
        <v>-1.01382210850716E-2</v>
      </c>
      <c r="O59">
        <v>3.7977471947669999E-4</v>
      </c>
      <c r="P59">
        <v>7.8176055103540403E-3</v>
      </c>
      <c r="Q59">
        <v>18.572700000000001</v>
      </c>
      <c r="R59">
        <v>17.851099999999999</v>
      </c>
      <c r="S59">
        <v>2.3786999999999998</v>
      </c>
      <c r="T59">
        <v>0.25</v>
      </c>
      <c r="U59">
        <v>19.739999999999998</v>
      </c>
    </row>
    <row r="60" spans="1:21" x14ac:dyDescent="0.25">
      <c r="A60" s="10">
        <f t="shared" si="1"/>
        <v>38595</v>
      </c>
      <c r="C60">
        <v>158.4873</v>
      </c>
      <c r="G60">
        <v>17.966670000000001</v>
      </c>
      <c r="K60" s="9"/>
      <c r="L60">
        <v>1.74128683283925E-4</v>
      </c>
      <c r="M60">
        <v>-2.7101852465421E-3</v>
      </c>
      <c r="N60">
        <v>1.3720048591494599E-3</v>
      </c>
      <c r="O60">
        <v>-4.6328674070537099E-3</v>
      </c>
      <c r="P60">
        <v>-3.9710858836770101E-3</v>
      </c>
      <c r="Q60">
        <v>18.590900000000001</v>
      </c>
      <c r="R60">
        <v>18.0503</v>
      </c>
      <c r="S60">
        <v>2.3570000000000002</v>
      </c>
      <c r="T60">
        <v>0.17</v>
      </c>
      <c r="U60">
        <v>19.73</v>
      </c>
    </row>
    <row r="61" spans="1:21" x14ac:dyDescent="0.25">
      <c r="A61" s="10">
        <f t="shared" si="1"/>
        <v>38625</v>
      </c>
      <c r="C61">
        <v>162.8503</v>
      </c>
      <c r="G61">
        <v>19.060379999999999</v>
      </c>
      <c r="K61" s="9"/>
      <c r="L61">
        <v>9.8175257444381697E-3</v>
      </c>
      <c r="M61">
        <v>4.6729194000363402E-3</v>
      </c>
      <c r="N61">
        <v>-9.1349966824054701E-3</v>
      </c>
      <c r="O61">
        <v>6.8889479152858301E-3</v>
      </c>
      <c r="P61">
        <v>6.6719017922878306E-5</v>
      </c>
      <c r="Q61">
        <v>18.124300000000002</v>
      </c>
      <c r="R61">
        <v>17.3323</v>
      </c>
      <c r="S61">
        <v>2.2275</v>
      </c>
      <c r="T61">
        <v>0.35</v>
      </c>
      <c r="U61">
        <v>19.53</v>
      </c>
    </row>
    <row r="62" spans="1:21" x14ac:dyDescent="0.25">
      <c r="A62" s="10">
        <f t="shared" si="1"/>
        <v>38656</v>
      </c>
      <c r="C62">
        <v>166.2731</v>
      </c>
      <c r="G62">
        <v>19.184290000000001</v>
      </c>
      <c r="K62" s="9"/>
      <c r="L62">
        <v>1.98290348052979E-2</v>
      </c>
      <c r="M62">
        <v>-1.50029920041561E-3</v>
      </c>
      <c r="N62">
        <v>-4.3713394552469297E-3</v>
      </c>
      <c r="O62">
        <v>4.8959031701088004E-3</v>
      </c>
      <c r="P62">
        <v>6.0387309640645998E-3</v>
      </c>
      <c r="Q62">
        <v>17.863399999999999</v>
      </c>
      <c r="R62">
        <v>17.6036</v>
      </c>
      <c r="S62">
        <v>2.2518000000000002</v>
      </c>
      <c r="T62">
        <v>0.75</v>
      </c>
      <c r="U62">
        <v>18.95</v>
      </c>
    </row>
    <row r="63" spans="1:21" x14ac:dyDescent="0.25">
      <c r="A63" s="10">
        <f t="shared" si="1"/>
        <v>38686</v>
      </c>
      <c r="C63">
        <v>171.21940000000001</v>
      </c>
      <c r="G63">
        <v>19.867139999999999</v>
      </c>
      <c r="K63" s="9"/>
      <c r="L63">
        <v>2.1802863106131599E-2</v>
      </c>
      <c r="M63">
        <v>-5.3073549643158904E-3</v>
      </c>
      <c r="N63">
        <v>-1.9271638244390502E-2</v>
      </c>
      <c r="O63">
        <v>-3.2421862706542002E-3</v>
      </c>
      <c r="P63">
        <v>1.1814233846962501E-2</v>
      </c>
      <c r="Q63">
        <v>17.009499999999999</v>
      </c>
      <c r="R63">
        <v>16.8383</v>
      </c>
      <c r="S63">
        <v>2.2035</v>
      </c>
      <c r="T63">
        <v>0.55000000000000004</v>
      </c>
      <c r="U63">
        <v>18.53</v>
      </c>
    </row>
    <row r="64" spans="1:21" x14ac:dyDescent="0.25">
      <c r="A64" s="10">
        <f t="shared" si="1"/>
        <v>38717</v>
      </c>
      <c r="C64">
        <v>169.6524</v>
      </c>
      <c r="G64">
        <v>20.45542</v>
      </c>
      <c r="K64" s="9"/>
      <c r="L64">
        <v>4.5448681339621501E-3</v>
      </c>
      <c r="M64">
        <v>1.14310598000884E-2</v>
      </c>
      <c r="N64">
        <v>-2.6498259976506199E-3</v>
      </c>
      <c r="O64">
        <v>7.6593952253460901E-3</v>
      </c>
      <c r="P64">
        <v>4.26766369491816E-3</v>
      </c>
      <c r="Q64">
        <v>16.6372</v>
      </c>
      <c r="R64">
        <v>16.0321</v>
      </c>
      <c r="S64">
        <v>2.3355000000000001</v>
      </c>
      <c r="T64">
        <v>0.36</v>
      </c>
      <c r="U64">
        <v>18.05</v>
      </c>
    </row>
    <row r="65" spans="1:21" x14ac:dyDescent="0.25">
      <c r="A65" s="10">
        <f t="shared" si="1"/>
        <v>38748</v>
      </c>
      <c r="C65">
        <v>182.17429999999999</v>
      </c>
      <c r="G65">
        <v>21.675519999999999</v>
      </c>
      <c r="K65" s="9"/>
      <c r="L65">
        <v>2.48297560028732E-3</v>
      </c>
      <c r="M65">
        <v>-4.9348082393407804E-3</v>
      </c>
      <c r="N65">
        <v>1.3854377903044199E-4</v>
      </c>
      <c r="O65">
        <v>6.8274335935711904E-3</v>
      </c>
      <c r="P65">
        <v>-6.1826668679714203E-3</v>
      </c>
      <c r="Q65">
        <v>16.005400000000002</v>
      </c>
      <c r="R65">
        <v>15.4533</v>
      </c>
      <c r="S65">
        <v>2.2120000000000002</v>
      </c>
      <c r="T65">
        <v>0.59</v>
      </c>
      <c r="U65">
        <v>17.23</v>
      </c>
    </row>
    <row r="66" spans="1:21" x14ac:dyDescent="0.25">
      <c r="A66" s="10">
        <f t="shared" si="1"/>
        <v>38776</v>
      </c>
      <c r="C66">
        <v>185.28469999999999</v>
      </c>
      <c r="G66">
        <v>22.304449999999999</v>
      </c>
      <c r="K66" s="9"/>
      <c r="L66">
        <v>1.44748268648982E-2</v>
      </c>
      <c r="M66">
        <v>1.5957262367010099E-3</v>
      </c>
      <c r="N66">
        <v>2.15805508196354E-3</v>
      </c>
      <c r="O66">
        <v>6.2512401491403597E-3</v>
      </c>
      <c r="P66">
        <v>1.39100290834904E-3</v>
      </c>
      <c r="Q66">
        <v>15.3331</v>
      </c>
      <c r="R66">
        <v>14.668799999999999</v>
      </c>
      <c r="S66">
        <v>2.1234999999999999</v>
      </c>
      <c r="T66">
        <v>0.41</v>
      </c>
      <c r="U66">
        <v>17.29</v>
      </c>
    </row>
    <row r="67" spans="1:21" x14ac:dyDescent="0.25">
      <c r="A67" s="10">
        <f t="shared" si="1"/>
        <v>38807</v>
      </c>
      <c r="C67">
        <v>186.2748</v>
      </c>
      <c r="G67">
        <v>22.37754</v>
      </c>
      <c r="K67" s="9"/>
      <c r="L67">
        <v>1.9580524414777801E-2</v>
      </c>
      <c r="M67">
        <v>-8.3413897082209604E-3</v>
      </c>
      <c r="N67">
        <v>-7.6871141791343698E-3</v>
      </c>
      <c r="O67">
        <v>-5.8046160265803302E-3</v>
      </c>
      <c r="P67">
        <v>6.79507199674845E-3</v>
      </c>
      <c r="Q67">
        <v>14.941000000000001</v>
      </c>
      <c r="R67">
        <v>14.736599999999999</v>
      </c>
      <c r="S67">
        <v>2.1640000000000001</v>
      </c>
      <c r="T67">
        <v>0.43</v>
      </c>
      <c r="U67">
        <v>16.54</v>
      </c>
    </row>
    <row r="68" spans="1:21" x14ac:dyDescent="0.25">
      <c r="A68" s="10">
        <f t="shared" si="1"/>
        <v>38837</v>
      </c>
      <c r="C68">
        <v>190.73140000000001</v>
      </c>
      <c r="G68">
        <v>23.12678</v>
      </c>
      <c r="K68" s="9"/>
      <c r="L68">
        <v>1.5096620656549899E-2</v>
      </c>
      <c r="M68">
        <v>-1.00875720381737E-2</v>
      </c>
      <c r="N68">
        <v>-1.9799567759037E-2</v>
      </c>
      <c r="O68">
        <v>2.8192428871989198E-3</v>
      </c>
      <c r="P68">
        <v>1.9547192379832299E-2</v>
      </c>
      <c r="Q68">
        <v>14.7775</v>
      </c>
      <c r="R68">
        <v>14.744299999999999</v>
      </c>
      <c r="S68">
        <v>2.0870000000000002</v>
      </c>
      <c r="T68">
        <v>0.21</v>
      </c>
      <c r="U68">
        <v>15.7</v>
      </c>
    </row>
    <row r="69" spans="1:21" x14ac:dyDescent="0.25">
      <c r="A69" s="10">
        <f t="shared" si="1"/>
        <v>38868</v>
      </c>
      <c r="C69">
        <v>188.51329999999999</v>
      </c>
      <c r="G69">
        <v>23.419720000000002</v>
      </c>
      <c r="K69" s="9"/>
      <c r="L69">
        <v>2.82581616193056E-2</v>
      </c>
      <c r="M69">
        <v>4.8948824405670199E-4</v>
      </c>
      <c r="N69">
        <v>4.9564652144908896E-3</v>
      </c>
      <c r="O69">
        <v>1.9332915544509902E-2</v>
      </c>
      <c r="P69">
        <v>-8.2808844745159201E-3</v>
      </c>
      <c r="Q69">
        <v>15.5581</v>
      </c>
      <c r="R69">
        <v>16.233499999999999</v>
      </c>
      <c r="S69">
        <v>2.3069999999999999</v>
      </c>
      <c r="T69">
        <v>0.1</v>
      </c>
      <c r="U69">
        <v>15.66</v>
      </c>
    </row>
    <row r="70" spans="1:21" x14ac:dyDescent="0.25">
      <c r="A70" s="10">
        <f t="shared" si="1"/>
        <v>38898</v>
      </c>
      <c r="C70">
        <v>198.72309999999999</v>
      </c>
      <c r="G70">
        <v>23.582329999999999</v>
      </c>
      <c r="K70" s="9"/>
      <c r="L70">
        <v>2.11798641830683E-2</v>
      </c>
      <c r="M70">
        <v>-8.6060501635074598E-3</v>
      </c>
      <c r="N70">
        <v>-1.7247319221496599E-2</v>
      </c>
      <c r="O70">
        <v>-4.9910228699445698E-3</v>
      </c>
      <c r="P70">
        <v>2.2104885429143899E-2</v>
      </c>
      <c r="Q70">
        <v>14.8498</v>
      </c>
      <c r="R70">
        <v>15.399699999999999</v>
      </c>
      <c r="S70">
        <v>2.165</v>
      </c>
      <c r="T70">
        <v>-0.21</v>
      </c>
      <c r="U70">
        <v>15.18</v>
      </c>
    </row>
    <row r="71" spans="1:21" x14ac:dyDescent="0.25">
      <c r="A71" s="10">
        <f t="shared" si="1"/>
        <v>38929</v>
      </c>
      <c r="C71">
        <v>203.03800000000001</v>
      </c>
      <c r="G71">
        <v>23.993600000000001</v>
      </c>
      <c r="K71" s="9"/>
      <c r="L71">
        <v>-7.2332639247178997E-3</v>
      </c>
      <c r="M71">
        <v>-4.8351278528571103E-3</v>
      </c>
      <c r="N71">
        <v>-4.1511934250593202E-4</v>
      </c>
      <c r="O71">
        <v>-2.6571406051516498E-3</v>
      </c>
      <c r="P71">
        <v>-4.5771501027047599E-3</v>
      </c>
      <c r="Q71">
        <v>14.533110000000001</v>
      </c>
      <c r="R71">
        <v>14.8073</v>
      </c>
      <c r="S71">
        <v>2.177</v>
      </c>
      <c r="T71">
        <v>0.19</v>
      </c>
      <c r="U71">
        <v>14.66</v>
      </c>
    </row>
    <row r="72" spans="1:21" x14ac:dyDescent="0.25">
      <c r="A72" s="10">
        <f t="shared" si="1"/>
        <v>38960</v>
      </c>
      <c r="C72">
        <v>208.45189999999999</v>
      </c>
      <c r="G72">
        <v>24.322230000000001</v>
      </c>
      <c r="K72" s="9"/>
      <c r="L72">
        <v>2.5335017591714901E-2</v>
      </c>
      <c r="M72">
        <v>-2.01657637953758E-2</v>
      </c>
      <c r="N72">
        <v>-1.4385960996151E-2</v>
      </c>
      <c r="O72">
        <v>4.8483032733201998E-3</v>
      </c>
      <c r="P72">
        <v>5.2368920296430596E-3</v>
      </c>
      <c r="Q72">
        <v>14.019780000000001</v>
      </c>
      <c r="R72">
        <v>14.20121</v>
      </c>
      <c r="S72">
        <v>2.145</v>
      </c>
      <c r="T72">
        <v>0.05</v>
      </c>
      <c r="U72">
        <v>14.18</v>
      </c>
    </row>
    <row r="73" spans="1:21" x14ac:dyDescent="0.25">
      <c r="A73" s="10">
        <f t="shared" si="1"/>
        <v>38990</v>
      </c>
      <c r="C73">
        <v>211.8176</v>
      </c>
      <c r="G73">
        <v>24.46716</v>
      </c>
      <c r="K73" s="9"/>
      <c r="L73">
        <v>1.33284311741591E-2</v>
      </c>
      <c r="M73">
        <v>-2.53945682197809E-3</v>
      </c>
      <c r="N73">
        <v>-6.5779667347669601E-3</v>
      </c>
      <c r="O73">
        <v>6.0714464634656897E-3</v>
      </c>
      <c r="P73">
        <v>6.6596195101738002E-3</v>
      </c>
      <c r="Q73">
        <v>13.65733</v>
      </c>
      <c r="R73">
        <v>13.919650000000001</v>
      </c>
      <c r="S73">
        <v>2.169</v>
      </c>
      <c r="T73">
        <v>0.21</v>
      </c>
      <c r="U73">
        <v>14.17</v>
      </c>
    </row>
    <row r="74" spans="1:21" x14ac:dyDescent="0.25">
      <c r="A74" s="10">
        <f t="shared" si="1"/>
        <v>39021</v>
      </c>
      <c r="C74">
        <v>217.8623</v>
      </c>
      <c r="G74">
        <v>25.106269999999999</v>
      </c>
      <c r="K74" s="9"/>
      <c r="L74">
        <v>1.2670649215579E-2</v>
      </c>
      <c r="M74">
        <v>4.4187568128109004E-3</v>
      </c>
      <c r="N74">
        <v>-1.60538032650948E-3</v>
      </c>
      <c r="O74">
        <v>-1.70162133872509E-3</v>
      </c>
      <c r="P74">
        <v>-5.6679146364331202E-3</v>
      </c>
      <c r="Q74">
        <v>13.111879999999999</v>
      </c>
      <c r="R74">
        <v>13.316990000000001</v>
      </c>
      <c r="S74">
        <v>2.1417999999999999</v>
      </c>
      <c r="T74">
        <v>0.33</v>
      </c>
      <c r="U74">
        <v>13.68</v>
      </c>
    </row>
    <row r="75" spans="1:21" x14ac:dyDescent="0.25">
      <c r="A75" s="10">
        <f t="shared" si="1"/>
        <v>39051</v>
      </c>
      <c r="C75">
        <v>219.0943</v>
      </c>
      <c r="G75">
        <v>25.80857</v>
      </c>
      <c r="K75" s="9"/>
      <c r="L75">
        <v>-1.11926943063736E-2</v>
      </c>
      <c r="M75">
        <v>1.05311833322048E-2</v>
      </c>
      <c r="N75">
        <v>8.9909080415964092E-3</v>
      </c>
      <c r="O75">
        <v>-5.8912988752126702E-3</v>
      </c>
      <c r="P75">
        <v>1.93613767623901E-3</v>
      </c>
      <c r="Q75">
        <v>12.816890000000001</v>
      </c>
      <c r="R75">
        <v>12.99399</v>
      </c>
      <c r="S75">
        <v>2.1648999999999998</v>
      </c>
      <c r="T75">
        <v>0.31</v>
      </c>
      <c r="U75">
        <v>13.18</v>
      </c>
    </row>
    <row r="76" spans="1:21" x14ac:dyDescent="0.25">
      <c r="A76" s="10">
        <f t="shared" si="1"/>
        <v>39082</v>
      </c>
      <c r="C76">
        <v>224.0385</v>
      </c>
      <c r="G76">
        <v>26.129850000000001</v>
      </c>
      <c r="K76" s="9"/>
      <c r="L76">
        <v>1.7670186236500698E-2</v>
      </c>
      <c r="M76">
        <v>-2.4523288011550899E-3</v>
      </c>
      <c r="N76">
        <v>-1.1004002764821099E-2</v>
      </c>
      <c r="O76">
        <v>-5.5265594273805601E-3</v>
      </c>
      <c r="P76">
        <v>1.26699423417449E-2</v>
      </c>
      <c r="Q76">
        <v>12.43595</v>
      </c>
      <c r="R76">
        <v>12.37532</v>
      </c>
      <c r="S76">
        <v>2.1364000000000001</v>
      </c>
      <c r="T76">
        <v>0.48</v>
      </c>
      <c r="U76">
        <v>13.19</v>
      </c>
    </row>
    <row r="77" spans="1:21" x14ac:dyDescent="0.25">
      <c r="A77" s="10">
        <f t="shared" si="1"/>
        <v>39113</v>
      </c>
      <c r="C77">
        <v>226.7741</v>
      </c>
      <c r="G77">
        <v>26.72776</v>
      </c>
      <c r="K77" s="9"/>
      <c r="L77">
        <v>2.8997312765568499E-3</v>
      </c>
      <c r="M77">
        <v>1.38098634779453E-2</v>
      </c>
      <c r="N77">
        <v>8.4541747346520407E-3</v>
      </c>
      <c r="O77">
        <v>3.85240558534861E-3</v>
      </c>
      <c r="P77">
        <v>1.6633868217468301E-3</v>
      </c>
      <c r="Q77">
        <v>12.41029</v>
      </c>
      <c r="R77">
        <v>12.330780000000001</v>
      </c>
      <c r="S77">
        <v>2.1229</v>
      </c>
      <c r="T77">
        <v>0.44</v>
      </c>
      <c r="U77">
        <v>12.93</v>
      </c>
    </row>
    <row r="78" spans="1:21" x14ac:dyDescent="0.25">
      <c r="A78" s="10">
        <f t="shared" si="1"/>
        <v>39141</v>
      </c>
      <c r="C78">
        <v>227.67</v>
      </c>
      <c r="G78">
        <v>26.726500000000001</v>
      </c>
      <c r="K78" s="9"/>
      <c r="L78">
        <v>-8.6292792111635208E-3</v>
      </c>
      <c r="M78">
        <v>4.7869184054434299E-3</v>
      </c>
      <c r="N78">
        <v>3.7984270602464702E-3</v>
      </c>
      <c r="O78">
        <v>9.1110132634639705E-3</v>
      </c>
      <c r="P78">
        <v>-7.26458663120866E-3</v>
      </c>
      <c r="Q78">
        <v>12.182040000000001</v>
      </c>
      <c r="R78">
        <v>12.040419999999999</v>
      </c>
      <c r="S78">
        <v>2.1204999999999998</v>
      </c>
      <c r="T78">
        <v>0.44</v>
      </c>
      <c r="U78">
        <v>12.93</v>
      </c>
    </row>
    <row r="79" spans="1:21" x14ac:dyDescent="0.25">
      <c r="A79" s="10">
        <f t="shared" si="1"/>
        <v>39172</v>
      </c>
      <c r="C79">
        <v>230.2097</v>
      </c>
      <c r="G79">
        <v>27.44895</v>
      </c>
      <c r="K79" s="9"/>
      <c r="L79">
        <v>-5.0046592950820897E-3</v>
      </c>
      <c r="M79">
        <v>3.1001633033156399E-3</v>
      </c>
      <c r="N79">
        <v>1.2111445888876899E-2</v>
      </c>
      <c r="O79">
        <v>1.46511849015951E-2</v>
      </c>
      <c r="P79">
        <v>5.9189642779529103E-3</v>
      </c>
      <c r="Q79">
        <v>11.90968</v>
      </c>
      <c r="R79">
        <v>11.66925</v>
      </c>
      <c r="S79">
        <v>2.0594000000000001</v>
      </c>
      <c r="T79">
        <v>0.37</v>
      </c>
      <c r="U79">
        <v>12.68</v>
      </c>
    </row>
    <row r="80" spans="1:21" x14ac:dyDescent="0.25">
      <c r="A80" s="10">
        <f t="shared" si="1"/>
        <v>39202</v>
      </c>
      <c r="C80">
        <v>235.49090000000001</v>
      </c>
      <c r="G80">
        <v>27.768609999999999</v>
      </c>
      <c r="K80" s="9"/>
      <c r="L80">
        <v>1.0755854658782499E-2</v>
      </c>
      <c r="M80">
        <v>-4.2821280658245098E-4</v>
      </c>
      <c r="N80">
        <v>-1.06365978717804E-3</v>
      </c>
      <c r="O80">
        <v>-1.34809818118811E-2</v>
      </c>
      <c r="P80">
        <v>-3.9948355406522803E-3</v>
      </c>
      <c r="Q80">
        <v>11.37186</v>
      </c>
      <c r="R80">
        <v>10.988160000000001</v>
      </c>
      <c r="S80">
        <v>2.0345</v>
      </c>
      <c r="T80">
        <v>0.25</v>
      </c>
      <c r="U80">
        <v>12.43</v>
      </c>
    </row>
    <row r="81" spans="1:21" x14ac:dyDescent="0.25">
      <c r="A81" s="10">
        <f t="shared" si="1"/>
        <v>39233</v>
      </c>
      <c r="C81">
        <v>239.69239999999999</v>
      </c>
      <c r="G81">
        <v>28.78105</v>
      </c>
      <c r="K81" s="9"/>
      <c r="L81">
        <v>2.2058039903640698E-2</v>
      </c>
      <c r="M81">
        <v>-6.80357124656439E-3</v>
      </c>
      <c r="N81">
        <v>-1.17283537983894E-2</v>
      </c>
      <c r="O81">
        <v>-4.0268423035740896E-3</v>
      </c>
      <c r="P81">
        <v>-7.0714885368943197E-3</v>
      </c>
      <c r="Q81">
        <v>11.03192</v>
      </c>
      <c r="R81">
        <v>10.544650000000001</v>
      </c>
      <c r="S81">
        <v>1.9245999999999999</v>
      </c>
      <c r="T81">
        <v>0.28000000000000003</v>
      </c>
      <c r="U81">
        <v>12.43</v>
      </c>
    </row>
    <row r="82" spans="1:21" x14ac:dyDescent="0.25">
      <c r="A82" s="10">
        <f t="shared" si="1"/>
        <v>39263</v>
      </c>
      <c r="C82">
        <v>244.89949999999999</v>
      </c>
      <c r="G82">
        <v>30.098929999999999</v>
      </c>
      <c r="K82" s="9"/>
      <c r="L82">
        <v>1.4061974361538899E-2</v>
      </c>
      <c r="M82">
        <v>-2.9936721548438098E-3</v>
      </c>
      <c r="N82">
        <v>-1.308389659971E-2</v>
      </c>
      <c r="O82">
        <v>2.3619495332241102E-3</v>
      </c>
      <c r="P82">
        <v>4.3568713590502704E-3</v>
      </c>
      <c r="Q82">
        <v>10.79527</v>
      </c>
      <c r="R82">
        <v>10.69623</v>
      </c>
      <c r="S82">
        <v>1.929</v>
      </c>
      <c r="T82">
        <v>0.28000000000000003</v>
      </c>
      <c r="U82">
        <v>11.93</v>
      </c>
    </row>
    <row r="83" spans="1:21" x14ac:dyDescent="0.25">
      <c r="A83" s="10">
        <f t="shared" si="1"/>
        <v>39294</v>
      </c>
      <c r="C83">
        <v>246.95689999999999</v>
      </c>
      <c r="G83">
        <v>31.199069999999999</v>
      </c>
      <c r="K83" s="9"/>
      <c r="L83">
        <v>-2.4972893297672302E-3</v>
      </c>
      <c r="M83">
        <v>-1.2559672817587899E-2</v>
      </c>
      <c r="N83">
        <v>-5.3660259582102299E-3</v>
      </c>
      <c r="O83">
        <v>1.24651361256838E-2</v>
      </c>
      <c r="P83">
        <v>1.3745934702456E-3</v>
      </c>
      <c r="Q83">
        <v>10.97681</v>
      </c>
      <c r="R83">
        <v>11.06915</v>
      </c>
      <c r="S83">
        <v>1.8824999999999998</v>
      </c>
      <c r="T83">
        <v>0.24</v>
      </c>
      <c r="U83">
        <v>11.43</v>
      </c>
    </row>
    <row r="84" spans="1:21" x14ac:dyDescent="0.25">
      <c r="A84" s="10">
        <f t="shared" si="1"/>
        <v>39325</v>
      </c>
      <c r="C84">
        <v>238.26779999999999</v>
      </c>
      <c r="G84">
        <v>32.10136</v>
      </c>
      <c r="K84" s="9"/>
      <c r="L84">
        <v>2.4302469100803102E-3</v>
      </c>
      <c r="M84">
        <v>1.3052120804786699E-2</v>
      </c>
      <c r="N84">
        <v>-1.88578630331904E-3</v>
      </c>
      <c r="O84">
        <v>-2.1420514211058599E-2</v>
      </c>
      <c r="P84">
        <v>2.07987101748586E-3</v>
      </c>
      <c r="Q84">
        <v>11.41107</v>
      </c>
      <c r="R84">
        <v>11.844720000000001</v>
      </c>
      <c r="S84">
        <v>1.9619</v>
      </c>
      <c r="T84">
        <v>0.47</v>
      </c>
      <c r="U84">
        <v>11.43</v>
      </c>
    </row>
    <row r="85" spans="1:21" x14ac:dyDescent="0.25">
      <c r="A85" s="10">
        <f t="shared" si="1"/>
        <v>39355</v>
      </c>
      <c r="C85">
        <v>244.95429999999999</v>
      </c>
      <c r="G85">
        <v>32.187060000000002</v>
      </c>
      <c r="J85">
        <v>100.8955</v>
      </c>
      <c r="K85" s="9"/>
      <c r="L85">
        <v>3.0031148344278301E-2</v>
      </c>
      <c r="M85">
        <v>-8.6392033845186199E-3</v>
      </c>
      <c r="N85">
        <v>-1.7560556530952499E-2</v>
      </c>
      <c r="O85">
        <v>-4.4454280287027402E-3</v>
      </c>
      <c r="P85">
        <v>8.9862234890461003E-3</v>
      </c>
      <c r="Q85">
        <v>11.1968</v>
      </c>
      <c r="R85">
        <v>11.383900000000001</v>
      </c>
      <c r="S85">
        <v>1.8336000000000001</v>
      </c>
      <c r="T85">
        <v>0.18</v>
      </c>
      <c r="U85">
        <v>11.18</v>
      </c>
    </row>
    <row r="86" spans="1:21" x14ac:dyDescent="0.25">
      <c r="A86" s="10">
        <f t="shared" si="1"/>
        <v>39386</v>
      </c>
      <c r="C86">
        <v>242.78469999999999</v>
      </c>
      <c r="G86">
        <v>32.799509999999998</v>
      </c>
      <c r="J86">
        <v>103.61750000000001</v>
      </c>
      <c r="K86" s="9"/>
      <c r="L86">
        <v>-1.7461184412240999E-2</v>
      </c>
      <c r="M86">
        <v>1.5976319089531898E-2</v>
      </c>
      <c r="N86">
        <v>3.2716738060116798E-3</v>
      </c>
      <c r="O86">
        <v>-3.8542952388525E-3</v>
      </c>
      <c r="P86">
        <v>3.54265328496695E-3</v>
      </c>
      <c r="Q86">
        <v>11.350809999999999</v>
      </c>
      <c r="R86">
        <v>11.61312</v>
      </c>
      <c r="S86">
        <v>1.736</v>
      </c>
      <c r="T86">
        <v>0.3</v>
      </c>
      <c r="U86">
        <v>11.18</v>
      </c>
    </row>
    <row r="87" spans="1:21" x14ac:dyDescent="0.25">
      <c r="A87" s="10">
        <f t="shared" si="1"/>
        <v>39416</v>
      </c>
      <c r="C87">
        <v>239.2894</v>
      </c>
      <c r="G87">
        <v>33.495820000000002</v>
      </c>
      <c r="J87">
        <v>102.9427</v>
      </c>
      <c r="K87" s="9"/>
      <c r="L87">
        <v>4.9139400944113697E-3</v>
      </c>
      <c r="M87">
        <v>-1.2400379637256299E-3</v>
      </c>
      <c r="N87">
        <v>8.1305764615535701E-3</v>
      </c>
      <c r="O87">
        <v>-6.8930904380977197E-3</v>
      </c>
      <c r="P87">
        <v>-1.12826807890087E-3</v>
      </c>
      <c r="Q87">
        <v>11.61806</v>
      </c>
      <c r="R87">
        <v>12.18235</v>
      </c>
      <c r="S87">
        <v>1.7924</v>
      </c>
      <c r="T87">
        <v>0.38</v>
      </c>
      <c r="U87">
        <v>11.18</v>
      </c>
    </row>
    <row r="88" spans="1:21" x14ac:dyDescent="0.25">
      <c r="A88" s="10">
        <f t="shared" si="1"/>
        <v>39447</v>
      </c>
      <c r="C88">
        <v>238.1515</v>
      </c>
      <c r="G88">
        <v>34.161009999999997</v>
      </c>
      <c r="J88">
        <v>107.77119999999999</v>
      </c>
      <c r="K88" s="9"/>
      <c r="L88">
        <v>-1.9772468134760902E-2</v>
      </c>
      <c r="M88">
        <v>-6.6247917711734798E-3</v>
      </c>
      <c r="N88">
        <v>6.3342684879898999E-3</v>
      </c>
      <c r="O88">
        <v>1.9025010988116299E-3</v>
      </c>
      <c r="P88">
        <v>-1.19721349328756E-2</v>
      </c>
      <c r="Q88">
        <v>12.083</v>
      </c>
      <c r="R88">
        <v>12.83958</v>
      </c>
      <c r="S88">
        <v>1.78</v>
      </c>
      <c r="T88">
        <v>0.74</v>
      </c>
      <c r="U88">
        <v>11.18</v>
      </c>
    </row>
    <row r="89" spans="1:21" x14ac:dyDescent="0.25">
      <c r="A89" s="10">
        <f t="shared" si="1"/>
        <v>39478</v>
      </c>
      <c r="C89">
        <v>237.8603</v>
      </c>
      <c r="G89">
        <v>34.408709999999999</v>
      </c>
      <c r="J89">
        <v>108.33</v>
      </c>
      <c r="K89" s="9"/>
      <c r="L89">
        <v>2.1681861951947198E-2</v>
      </c>
      <c r="M89">
        <v>-1.6760671511292499E-2</v>
      </c>
      <c r="N89">
        <v>-5.1811020821332897E-3</v>
      </c>
      <c r="O89">
        <v>-4.0965136140584902E-3</v>
      </c>
      <c r="P89">
        <v>8.96630249917507E-3</v>
      </c>
      <c r="Q89">
        <v>12.1274</v>
      </c>
      <c r="R89">
        <v>12.8169</v>
      </c>
      <c r="S89">
        <v>1.7591999999999999</v>
      </c>
      <c r="T89">
        <v>0.54</v>
      </c>
      <c r="U89">
        <v>11.18</v>
      </c>
    </row>
    <row r="90" spans="1:21" x14ac:dyDescent="0.25">
      <c r="A90" s="10">
        <f t="shared" si="1"/>
        <v>39507</v>
      </c>
      <c r="C90">
        <v>240.68539999999999</v>
      </c>
      <c r="G90">
        <v>35.922829999999998</v>
      </c>
      <c r="J90">
        <v>110.2653</v>
      </c>
      <c r="K90" s="9"/>
      <c r="L90">
        <v>9.0019041672348993E-3</v>
      </c>
      <c r="M90">
        <v>-1.8483268097042999E-2</v>
      </c>
      <c r="N90">
        <v>-2.2834993898868599E-2</v>
      </c>
      <c r="O90">
        <v>8.3269830793142301E-3</v>
      </c>
      <c r="P90">
        <v>9.2530334368348104E-3</v>
      </c>
      <c r="Q90">
        <v>11.9666</v>
      </c>
      <c r="R90">
        <v>12.5497</v>
      </c>
      <c r="S90">
        <v>1.6907000000000001</v>
      </c>
      <c r="T90">
        <v>0.49</v>
      </c>
      <c r="U90">
        <v>11.18</v>
      </c>
    </row>
    <row r="91" spans="1:21" x14ac:dyDescent="0.25">
      <c r="A91" s="10">
        <f t="shared" si="1"/>
        <v>39538</v>
      </c>
      <c r="C91">
        <v>226.04750000000001</v>
      </c>
      <c r="G91">
        <v>34.949179999999998</v>
      </c>
      <c r="J91">
        <v>108.6407</v>
      </c>
      <c r="K91" s="9"/>
      <c r="L91">
        <v>2.7203805744648001E-2</v>
      </c>
      <c r="M91">
        <v>-2.4218147620558701E-2</v>
      </c>
      <c r="N91">
        <v>-3.3480461686849601E-2</v>
      </c>
      <c r="O91">
        <v>7.4231326580047599E-3</v>
      </c>
      <c r="P91">
        <v>8.5735367611050606E-3</v>
      </c>
      <c r="Q91">
        <v>12.661300000000001</v>
      </c>
      <c r="R91">
        <v>13.301600000000001</v>
      </c>
      <c r="S91">
        <v>1.7519</v>
      </c>
      <c r="T91">
        <v>0.48</v>
      </c>
      <c r="U91">
        <v>11.18</v>
      </c>
    </row>
    <row r="92" spans="1:21" x14ac:dyDescent="0.25">
      <c r="A92" s="10">
        <f t="shared" si="1"/>
        <v>39568</v>
      </c>
      <c r="C92">
        <v>227.7475</v>
      </c>
      <c r="G92">
        <v>36.215319999999998</v>
      </c>
      <c r="J92">
        <v>111.0205</v>
      </c>
      <c r="K92" s="9"/>
      <c r="L92">
        <v>2.1923266351222999E-2</v>
      </c>
      <c r="M92">
        <v>4.57737371325493E-2</v>
      </c>
      <c r="N92">
        <v>1.5899304300546601E-2</v>
      </c>
      <c r="O92">
        <v>-2.80978735536337E-2</v>
      </c>
      <c r="P92">
        <v>-2.7355415746569599E-2</v>
      </c>
      <c r="Q92">
        <v>13.254200000000001</v>
      </c>
      <c r="R92">
        <v>13.7479</v>
      </c>
      <c r="S92">
        <v>1.6629</v>
      </c>
      <c r="T92">
        <v>0.55000000000000004</v>
      </c>
      <c r="U92">
        <v>11.61</v>
      </c>
    </row>
    <row r="93" spans="1:21" x14ac:dyDescent="0.25">
      <c r="A93" s="10">
        <f t="shared" si="1"/>
        <v>39599</v>
      </c>
      <c r="C93">
        <v>227.26009999999999</v>
      </c>
      <c r="G93">
        <v>37.174849999999999</v>
      </c>
      <c r="J93">
        <v>113.2411</v>
      </c>
      <c r="K93" s="9"/>
      <c r="L93">
        <v>-8.7290033698082005E-3</v>
      </c>
      <c r="M93">
        <v>1.89796537160873E-2</v>
      </c>
      <c r="N93">
        <v>2.13972274214029E-2</v>
      </c>
      <c r="O93">
        <v>-4.1944859549403201E-4</v>
      </c>
      <c r="P93">
        <v>-7.4359658174216799E-3</v>
      </c>
      <c r="Q93">
        <v>13.8001</v>
      </c>
      <c r="R93">
        <v>14.238799999999999</v>
      </c>
      <c r="S93">
        <v>1.627</v>
      </c>
      <c r="T93">
        <v>0.79</v>
      </c>
      <c r="U93">
        <v>11.64</v>
      </c>
    </row>
    <row r="94" spans="1:21" x14ac:dyDescent="0.25">
      <c r="A94" s="10">
        <f t="shared" si="1"/>
        <v>39629</v>
      </c>
      <c r="C94">
        <v>226.56460000000001</v>
      </c>
      <c r="G94">
        <v>38.800690000000003</v>
      </c>
      <c r="J94">
        <v>114.3832</v>
      </c>
      <c r="K94" s="9"/>
      <c r="L94">
        <v>-2.29510068893433E-2</v>
      </c>
      <c r="M94">
        <v>1.09271090477705E-2</v>
      </c>
      <c r="N94">
        <v>8.7682586163282394E-3</v>
      </c>
      <c r="O94">
        <v>-3.8003548979759203E-5</v>
      </c>
      <c r="P94">
        <v>1.3232305645942701E-3</v>
      </c>
      <c r="Q94">
        <v>14.510199999999999</v>
      </c>
      <c r="R94">
        <v>15.405900000000001</v>
      </c>
      <c r="S94">
        <v>1.6036999999999999</v>
      </c>
      <c r="T94">
        <v>0.74</v>
      </c>
      <c r="U94">
        <v>12.17</v>
      </c>
    </row>
    <row r="95" spans="1:21" x14ac:dyDescent="0.25">
      <c r="A95" s="10">
        <f t="shared" si="1"/>
        <v>39660</v>
      </c>
      <c r="B95">
        <v>1.0712349999999999</v>
      </c>
      <c r="C95">
        <v>229.55619999999999</v>
      </c>
      <c r="G95">
        <v>37.844329999999999</v>
      </c>
      <c r="J95">
        <v>115.2499</v>
      </c>
      <c r="K95" s="9"/>
      <c r="L95">
        <v>-3.0849091708660101E-2</v>
      </c>
      <c r="M95">
        <v>1.3360598124563699E-2</v>
      </c>
      <c r="N95">
        <v>2.2783137857913999E-2</v>
      </c>
      <c r="O95">
        <v>2.2635068744421001E-3</v>
      </c>
      <c r="P95">
        <v>-3.3035669475793799E-3</v>
      </c>
      <c r="Q95">
        <v>14.6998</v>
      </c>
      <c r="R95">
        <v>14.784599999999999</v>
      </c>
      <c r="S95">
        <v>1.5653999999999999</v>
      </c>
      <c r="T95">
        <v>0.53</v>
      </c>
      <c r="U95">
        <v>12.92</v>
      </c>
    </row>
    <row r="96" spans="1:21" x14ac:dyDescent="0.25">
      <c r="A96" s="10">
        <f t="shared" ref="A96:A159" si="2">EOMONTH(A95,1)</f>
        <v>39691</v>
      </c>
      <c r="B96">
        <v>1.096444</v>
      </c>
      <c r="C96">
        <v>232.1686</v>
      </c>
      <c r="G96">
        <v>36.507390000000001</v>
      </c>
      <c r="J96">
        <v>115.5012</v>
      </c>
      <c r="K96" s="9"/>
      <c r="L96">
        <v>-1.1474123224616099E-2</v>
      </c>
      <c r="M96">
        <v>1.49144977331162E-2</v>
      </c>
      <c r="N96">
        <v>9.7078159451484698E-3</v>
      </c>
      <c r="O96">
        <v>-2.14884337037802E-3</v>
      </c>
      <c r="P96">
        <v>-1.5502783469855799E-2</v>
      </c>
      <c r="Q96">
        <v>14.6774</v>
      </c>
      <c r="R96">
        <v>14.513999999999999</v>
      </c>
      <c r="S96">
        <v>1.6315</v>
      </c>
      <c r="T96">
        <v>0.28000000000000003</v>
      </c>
      <c r="U96">
        <v>12.92</v>
      </c>
    </row>
    <row r="97" spans="1:21" x14ac:dyDescent="0.25">
      <c r="A97" s="10">
        <f t="shared" si="2"/>
        <v>39721</v>
      </c>
      <c r="B97">
        <v>1.0298689999999999</v>
      </c>
      <c r="C97">
        <v>230.8399</v>
      </c>
      <c r="G97">
        <v>33.835349999999998</v>
      </c>
      <c r="J97">
        <v>114.2749</v>
      </c>
      <c r="K97" s="9"/>
      <c r="L97">
        <v>2.8639030642807501E-3</v>
      </c>
      <c r="M97">
        <v>-1.67949572205544E-2</v>
      </c>
      <c r="N97">
        <v>-7.8779924660921097E-3</v>
      </c>
      <c r="O97">
        <v>5.2700573578476897E-3</v>
      </c>
      <c r="P97">
        <v>-2.6810921262949701E-3</v>
      </c>
      <c r="Q97">
        <v>14.474</v>
      </c>
      <c r="R97">
        <v>14.4199</v>
      </c>
      <c r="S97">
        <v>1.9045999999999998</v>
      </c>
      <c r="T97">
        <v>0.26</v>
      </c>
      <c r="U97">
        <v>13.66</v>
      </c>
    </row>
    <row r="98" spans="1:21" x14ac:dyDescent="0.25">
      <c r="A98" s="10">
        <f t="shared" si="2"/>
        <v>39752</v>
      </c>
      <c r="B98">
        <v>1.0795589999999999</v>
      </c>
      <c r="C98">
        <v>228.15309999999999</v>
      </c>
      <c r="G98">
        <v>30.82208</v>
      </c>
      <c r="J98">
        <v>113.6437</v>
      </c>
      <c r="K98" s="9"/>
      <c r="L98">
        <v>2.3241383954882601E-2</v>
      </c>
      <c r="M98">
        <v>-8.9794648811221105E-3</v>
      </c>
      <c r="N98">
        <v>-1.47058106958866E-2</v>
      </c>
      <c r="O98">
        <v>3.47553659230471E-3</v>
      </c>
      <c r="P98">
        <v>-9.6255261451005903E-4</v>
      </c>
      <c r="Q98">
        <v>15.4947</v>
      </c>
      <c r="R98">
        <v>16.435700000000001</v>
      </c>
      <c r="S98">
        <v>2.1589999999999998</v>
      </c>
      <c r="T98">
        <v>0.45</v>
      </c>
      <c r="U98">
        <v>13.65</v>
      </c>
    </row>
    <row r="99" spans="1:21" x14ac:dyDescent="0.25">
      <c r="A99" s="10">
        <f t="shared" si="2"/>
        <v>39782</v>
      </c>
      <c r="B99">
        <v>1.0937809999999999</v>
      </c>
      <c r="C99">
        <v>237.63829999999999</v>
      </c>
      <c r="G99">
        <v>31.499199999999998</v>
      </c>
      <c r="J99">
        <v>117.9174</v>
      </c>
      <c r="K99" s="9"/>
      <c r="L99">
        <v>-4.6839401125907898E-2</v>
      </c>
      <c r="M99">
        <v>6.2680467963218698E-3</v>
      </c>
      <c r="N99">
        <v>1.3366600498557099E-2</v>
      </c>
      <c r="O99">
        <v>-1.6384219750762E-2</v>
      </c>
      <c r="P99">
        <v>6.4681209623813603E-3</v>
      </c>
      <c r="Q99">
        <v>14.5852</v>
      </c>
      <c r="R99">
        <v>15.3599</v>
      </c>
      <c r="S99">
        <v>2.3063000000000002</v>
      </c>
      <c r="T99">
        <v>0.36</v>
      </c>
      <c r="U99">
        <v>13.65</v>
      </c>
    </row>
    <row r="100" spans="1:21" x14ac:dyDescent="0.25">
      <c r="A100" s="10">
        <f t="shared" si="2"/>
        <v>39813</v>
      </c>
      <c r="B100">
        <v>1.133462</v>
      </c>
      <c r="C100">
        <v>248.0112</v>
      </c>
      <c r="G100">
        <v>31.962029999999999</v>
      </c>
      <c r="J100">
        <v>120.20180000000001</v>
      </c>
      <c r="K100" s="9"/>
      <c r="L100">
        <v>6.6018611192703303E-2</v>
      </c>
      <c r="M100">
        <v>-1.9913643598556501E-2</v>
      </c>
      <c r="N100">
        <v>-2.8456324711442001E-2</v>
      </c>
      <c r="O100">
        <v>-4.3402612209320103E-3</v>
      </c>
      <c r="P100">
        <v>-5.0722807645797697E-4</v>
      </c>
      <c r="Q100">
        <v>12.2081</v>
      </c>
      <c r="R100">
        <v>12.2881</v>
      </c>
      <c r="S100">
        <v>2.3144999999999998</v>
      </c>
      <c r="T100">
        <v>0.28000000000000003</v>
      </c>
      <c r="U100">
        <v>13.67</v>
      </c>
    </row>
    <row r="101" spans="1:21" x14ac:dyDescent="0.25">
      <c r="A101" s="10">
        <f t="shared" si="2"/>
        <v>39844</v>
      </c>
      <c r="B101">
        <v>1.147343</v>
      </c>
      <c r="C101">
        <v>255.886</v>
      </c>
      <c r="D101">
        <v>101.19410000000001</v>
      </c>
      <c r="G101">
        <v>33.386360000000003</v>
      </c>
      <c r="J101">
        <v>122.14749999999999</v>
      </c>
      <c r="K101" s="9"/>
      <c r="L101">
        <v>-1.63566879928112E-2</v>
      </c>
      <c r="M101">
        <v>1.0147497057914699E-2</v>
      </c>
      <c r="N101">
        <v>6.8748435005545599E-3</v>
      </c>
      <c r="O101">
        <v>7.8819505870342298E-4</v>
      </c>
      <c r="P101">
        <v>-5.6494502350687998E-3</v>
      </c>
      <c r="Q101">
        <v>11.2484</v>
      </c>
      <c r="R101">
        <v>11.6159</v>
      </c>
      <c r="S101">
        <v>2.323</v>
      </c>
      <c r="T101">
        <v>0.48</v>
      </c>
      <c r="U101">
        <v>12.66</v>
      </c>
    </row>
    <row r="102" spans="1:21" x14ac:dyDescent="0.25">
      <c r="A102" s="10">
        <f t="shared" si="2"/>
        <v>39872</v>
      </c>
      <c r="B102">
        <v>1.164876</v>
      </c>
      <c r="C102">
        <v>259.46690000000001</v>
      </c>
      <c r="D102">
        <v>101.89579999999999</v>
      </c>
      <c r="G102">
        <v>33.709719999999997</v>
      </c>
      <c r="J102">
        <v>124.09310000000001</v>
      </c>
      <c r="K102" s="9"/>
      <c r="L102">
        <v>-4.9084432423114797E-2</v>
      </c>
      <c r="M102">
        <v>-1.7935074865818E-3</v>
      </c>
      <c r="N102">
        <v>1.13115236163139E-2</v>
      </c>
      <c r="O102">
        <v>6.5551698207855199E-3</v>
      </c>
      <c r="P102">
        <v>1.85390040278435E-2</v>
      </c>
      <c r="Q102">
        <v>10.7029</v>
      </c>
      <c r="R102">
        <v>11.076000000000001</v>
      </c>
      <c r="S102">
        <v>2.3866000000000001</v>
      </c>
      <c r="T102">
        <v>0.55000000000000004</v>
      </c>
      <c r="U102">
        <v>12.66</v>
      </c>
    </row>
    <row r="103" spans="1:21" x14ac:dyDescent="0.25">
      <c r="A103" s="10">
        <f t="shared" si="2"/>
        <v>39903</v>
      </c>
      <c r="B103">
        <v>1.1712370000000001</v>
      </c>
      <c r="C103">
        <v>263.71660000000003</v>
      </c>
      <c r="D103">
        <v>101.6133</v>
      </c>
      <c r="G103">
        <v>34.376330000000003</v>
      </c>
      <c r="J103">
        <v>125.64</v>
      </c>
      <c r="K103" s="9"/>
      <c r="L103">
        <v>2.0727071911096601E-2</v>
      </c>
      <c r="M103">
        <v>5.2454657852649697E-3</v>
      </c>
      <c r="N103">
        <v>-1.21297650039196E-2</v>
      </c>
      <c r="O103">
        <v>2.9064156115055102E-3</v>
      </c>
      <c r="P103">
        <v>-9.3627152964472805E-3</v>
      </c>
      <c r="Q103">
        <v>9.8788999999999998</v>
      </c>
      <c r="R103">
        <v>10.495900000000001</v>
      </c>
      <c r="S103">
        <v>2.3228</v>
      </c>
      <c r="T103">
        <v>0.2</v>
      </c>
      <c r="U103">
        <v>11.16</v>
      </c>
    </row>
    <row r="104" spans="1:21" x14ac:dyDescent="0.25">
      <c r="A104" s="10">
        <f t="shared" si="2"/>
        <v>39933</v>
      </c>
      <c r="B104">
        <v>1.1931639999999999</v>
      </c>
      <c r="C104">
        <v>268.07260000000002</v>
      </c>
      <c r="D104">
        <v>103.8403</v>
      </c>
      <c r="G104">
        <v>38.297179999999997</v>
      </c>
      <c r="J104">
        <v>127.4346</v>
      </c>
      <c r="K104" s="9"/>
      <c r="L104">
        <v>5.3545657545328099E-2</v>
      </c>
      <c r="M104">
        <v>5.1109120249748204E-3</v>
      </c>
      <c r="N104">
        <v>-1.27390511333942E-2</v>
      </c>
      <c r="O104">
        <v>-1.2818302959203699E-2</v>
      </c>
      <c r="P104">
        <v>-2.7066400274634399E-2</v>
      </c>
      <c r="Q104">
        <v>9.9591999999999992</v>
      </c>
      <c r="R104">
        <v>10.717000000000001</v>
      </c>
      <c r="S104">
        <v>2.1903999999999999</v>
      </c>
      <c r="T104">
        <v>0.48</v>
      </c>
      <c r="U104">
        <v>10.16</v>
      </c>
    </row>
    <row r="105" spans="1:21" x14ac:dyDescent="0.25">
      <c r="A105" s="10">
        <f t="shared" si="2"/>
        <v>39964</v>
      </c>
      <c r="B105">
        <v>1.2311369999999999</v>
      </c>
      <c r="C105">
        <v>273.29300000000001</v>
      </c>
      <c r="D105">
        <v>107.3338</v>
      </c>
      <c r="G105">
        <v>40.11938</v>
      </c>
      <c r="J105">
        <v>130.25749999999999</v>
      </c>
      <c r="K105" s="9"/>
      <c r="L105">
        <v>2.16333921998739E-2</v>
      </c>
      <c r="M105">
        <v>3.86823154985905E-3</v>
      </c>
      <c r="N105">
        <v>1.30325797945261E-2</v>
      </c>
      <c r="O105">
        <v>-6.1290292069315902E-3</v>
      </c>
      <c r="P105">
        <v>-1.3570578768849401E-2</v>
      </c>
      <c r="Q105">
        <v>9.4053000000000004</v>
      </c>
      <c r="R105">
        <v>9.9876000000000005</v>
      </c>
      <c r="S105">
        <v>1.9702</v>
      </c>
      <c r="T105">
        <v>0.47</v>
      </c>
      <c r="U105">
        <v>10.16</v>
      </c>
    </row>
    <row r="106" spans="1:21" x14ac:dyDescent="0.25">
      <c r="A106" s="10">
        <f t="shared" si="2"/>
        <v>39994</v>
      </c>
      <c r="B106">
        <v>1.243215</v>
      </c>
      <c r="C106">
        <v>276.12049999999999</v>
      </c>
      <c r="D106">
        <v>108.7295</v>
      </c>
      <c r="G106">
        <v>41.034520000000001</v>
      </c>
      <c r="J106">
        <v>131.5958</v>
      </c>
      <c r="K106" s="9"/>
      <c r="L106">
        <v>-5.9566344134509596E-4</v>
      </c>
      <c r="M106">
        <v>1.83786638081074E-3</v>
      </c>
      <c r="N106">
        <v>-4.4910889118909798E-4</v>
      </c>
      <c r="O106">
        <v>6.3607394695282E-3</v>
      </c>
      <c r="P106">
        <v>-2.47240345925093E-3</v>
      </c>
      <c r="Q106">
        <v>9.3094000000000001</v>
      </c>
      <c r="R106">
        <v>10.523199999999999</v>
      </c>
      <c r="S106">
        <v>1.9518</v>
      </c>
      <c r="T106">
        <v>0.36</v>
      </c>
      <c r="U106">
        <v>9.16</v>
      </c>
    </row>
    <row r="107" spans="1:21" x14ac:dyDescent="0.25">
      <c r="A107" s="10">
        <f t="shared" si="2"/>
        <v>40025</v>
      </c>
      <c r="B107">
        <v>1.2539800000000001</v>
      </c>
      <c r="C107">
        <v>278.56950000000001</v>
      </c>
      <c r="D107">
        <v>113.7529</v>
      </c>
      <c r="G107">
        <v>43.15334</v>
      </c>
      <c r="J107">
        <v>133.041</v>
      </c>
      <c r="K107" s="9"/>
      <c r="L107">
        <v>1.90964452922344E-2</v>
      </c>
      <c r="M107">
        <v>4.4352533295750601E-3</v>
      </c>
      <c r="N107">
        <v>-9.5789516344666498E-3</v>
      </c>
      <c r="O107">
        <v>-5.97821362316608E-3</v>
      </c>
      <c r="P107">
        <v>-8.7949614971876092E-3</v>
      </c>
      <c r="Q107">
        <v>9.2859999999999996</v>
      </c>
      <c r="R107">
        <v>10.823399999999999</v>
      </c>
      <c r="S107">
        <v>1.8651</v>
      </c>
      <c r="T107">
        <v>0.24</v>
      </c>
      <c r="U107">
        <v>8.65</v>
      </c>
    </row>
    <row r="108" spans="1:21" x14ac:dyDescent="0.25">
      <c r="A108" s="10">
        <f t="shared" si="2"/>
        <v>40056</v>
      </c>
      <c r="B108">
        <v>1.260554</v>
      </c>
      <c r="C108">
        <v>277.98680000000002</v>
      </c>
      <c r="D108">
        <v>113.9602</v>
      </c>
      <c r="G108">
        <v>44.741489999999999</v>
      </c>
      <c r="J108">
        <v>133.92660000000001</v>
      </c>
      <c r="K108" s="9"/>
      <c r="L108">
        <v>-1.15790972486138E-2</v>
      </c>
      <c r="M108">
        <v>8.8170040398836101E-3</v>
      </c>
      <c r="N108">
        <v>1.20668299496174E-2</v>
      </c>
      <c r="O108">
        <v>6.1390781775116903E-3</v>
      </c>
      <c r="P108">
        <v>-5.7705780491232898E-3</v>
      </c>
      <c r="Q108">
        <v>9.2685999999999993</v>
      </c>
      <c r="R108">
        <v>10.8668</v>
      </c>
      <c r="S108">
        <v>1.8803999999999998</v>
      </c>
      <c r="T108">
        <v>0.15</v>
      </c>
      <c r="U108">
        <v>8.65</v>
      </c>
    </row>
    <row r="109" spans="1:21" x14ac:dyDescent="0.25">
      <c r="A109" s="10">
        <f t="shared" si="2"/>
        <v>40086</v>
      </c>
      <c r="B109">
        <v>1.2720320000000001</v>
      </c>
      <c r="C109">
        <v>281.70069999999998</v>
      </c>
      <c r="D109">
        <v>117.13379999999999</v>
      </c>
      <c r="G109">
        <v>45.551659999999998</v>
      </c>
      <c r="J109">
        <v>135.67840000000001</v>
      </c>
      <c r="K109" s="9"/>
      <c r="L109">
        <v>-1.20192421600223E-2</v>
      </c>
      <c r="M109">
        <v>6.9914199411869103E-4</v>
      </c>
      <c r="N109">
        <v>3.1900079920887899E-3</v>
      </c>
      <c r="O109">
        <v>2.5617750361561801E-3</v>
      </c>
      <c r="P109">
        <v>8.5267461836338009E-3</v>
      </c>
      <c r="Q109">
        <v>9.7851999999999997</v>
      </c>
      <c r="R109">
        <v>11.4389</v>
      </c>
      <c r="S109">
        <v>1.7669999999999999</v>
      </c>
      <c r="T109">
        <v>0.24</v>
      </c>
      <c r="U109">
        <v>8.65</v>
      </c>
    </row>
    <row r="110" spans="1:21" x14ac:dyDescent="0.25">
      <c r="A110" s="10">
        <f t="shared" si="2"/>
        <v>40117</v>
      </c>
      <c r="B110">
        <v>1.2710859999999999</v>
      </c>
      <c r="C110">
        <v>283.78949999999998</v>
      </c>
      <c r="D110">
        <v>116.8586</v>
      </c>
      <c r="G110">
        <v>45.900640000000003</v>
      </c>
      <c r="J110">
        <v>136.8613</v>
      </c>
      <c r="K110" s="9"/>
      <c r="L110">
        <v>1.8381146714091301E-2</v>
      </c>
      <c r="M110">
        <v>-8.3922129124403E-3</v>
      </c>
      <c r="N110">
        <v>-1.17310164496303E-2</v>
      </c>
      <c r="O110">
        <v>-8.80776438862085E-3</v>
      </c>
      <c r="P110">
        <v>-7.1757007390260696E-4</v>
      </c>
      <c r="Q110">
        <v>10.0092</v>
      </c>
      <c r="R110">
        <v>11.7163</v>
      </c>
      <c r="S110">
        <v>1.7612000000000001</v>
      </c>
      <c r="T110">
        <v>0.28000000000000003</v>
      </c>
      <c r="U110">
        <v>8.65</v>
      </c>
    </row>
    <row r="111" spans="1:21" x14ac:dyDescent="0.25">
      <c r="A111" s="10">
        <f t="shared" si="2"/>
        <v>40147</v>
      </c>
      <c r="B111">
        <v>1.2764150000000001</v>
      </c>
      <c r="C111">
        <v>286.14030000000002</v>
      </c>
      <c r="D111">
        <v>121.29859999999999</v>
      </c>
      <c r="G111">
        <v>47.028820000000003</v>
      </c>
      <c r="J111">
        <v>137.76689999999999</v>
      </c>
      <c r="K111" s="9"/>
      <c r="L111">
        <v>1.9943706691265099E-2</v>
      </c>
      <c r="M111">
        <v>-1.0351830162107899E-2</v>
      </c>
      <c r="N111">
        <v>-1.1993416585028199E-2</v>
      </c>
      <c r="O111">
        <v>-8.35586618632078E-3</v>
      </c>
      <c r="P111">
        <v>-2.5091376155614901E-3</v>
      </c>
      <c r="Q111">
        <v>10.160399999999999</v>
      </c>
      <c r="R111">
        <v>11.9237</v>
      </c>
      <c r="S111">
        <v>1.7557</v>
      </c>
      <c r="T111">
        <v>0.41</v>
      </c>
      <c r="U111">
        <v>8.65</v>
      </c>
    </row>
    <row r="112" spans="1:21" x14ac:dyDescent="0.25">
      <c r="A112" s="10">
        <f t="shared" si="2"/>
        <v>40178</v>
      </c>
      <c r="B112">
        <v>1.2784530000000001</v>
      </c>
      <c r="C112">
        <v>286.99869999999999</v>
      </c>
      <c r="D112">
        <v>124.3026</v>
      </c>
      <c r="G112">
        <v>48.059809999999999</v>
      </c>
      <c r="J112">
        <v>138.83629999999999</v>
      </c>
      <c r="K112" s="9"/>
      <c r="L112">
        <v>2.1423988044261901E-2</v>
      </c>
      <c r="M112">
        <v>-5.5547505617141698E-3</v>
      </c>
      <c r="N112">
        <v>-6.2519311904907201E-3</v>
      </c>
      <c r="O112">
        <v>3.30734625458717E-3</v>
      </c>
      <c r="P112">
        <v>-6.6398913040757197E-3</v>
      </c>
      <c r="Q112">
        <v>10.5243</v>
      </c>
      <c r="R112">
        <v>12.0067</v>
      </c>
      <c r="S112">
        <v>1.7444999999999999</v>
      </c>
      <c r="T112">
        <v>0.37</v>
      </c>
      <c r="U112">
        <v>8.65</v>
      </c>
    </row>
    <row r="113" spans="1:21" x14ac:dyDescent="0.25">
      <c r="A113" s="10">
        <f t="shared" si="2"/>
        <v>40209</v>
      </c>
      <c r="B113">
        <v>1.3014749999999999</v>
      </c>
      <c r="C113">
        <v>284.99529999999999</v>
      </c>
      <c r="D113">
        <v>124.7235</v>
      </c>
      <c r="G113">
        <v>49.843249999999998</v>
      </c>
      <c r="J113">
        <v>140.1557</v>
      </c>
      <c r="K113" s="9"/>
      <c r="L113">
        <v>1.6136810183525099E-2</v>
      </c>
      <c r="M113">
        <v>-1.6331514343619301E-3</v>
      </c>
      <c r="N113">
        <v>-5.2280677482485797E-3</v>
      </c>
      <c r="O113">
        <v>-6.2107201665639899E-4</v>
      </c>
      <c r="P113">
        <v>9.5533188432455098E-3</v>
      </c>
      <c r="Q113">
        <v>10.509499999999999</v>
      </c>
      <c r="R113">
        <v>11.8752</v>
      </c>
      <c r="S113">
        <v>1.895</v>
      </c>
      <c r="T113">
        <v>0.75</v>
      </c>
      <c r="U113">
        <v>8.65</v>
      </c>
    </row>
    <row r="114" spans="1:21" x14ac:dyDescent="0.25">
      <c r="A114" s="10">
        <f t="shared" si="2"/>
        <v>40237</v>
      </c>
      <c r="B114">
        <v>1.313142</v>
      </c>
      <c r="C114">
        <v>289.98480000000001</v>
      </c>
      <c r="D114">
        <v>132.69130000000001</v>
      </c>
      <c r="G114">
        <v>49.197220000000002</v>
      </c>
      <c r="J114">
        <v>140.79259999999999</v>
      </c>
      <c r="K114" s="9"/>
      <c r="L114">
        <v>8.7500391528010403E-3</v>
      </c>
      <c r="M114">
        <v>-6.9965654984116598E-3</v>
      </c>
      <c r="N114">
        <v>-1.2451597489416599E-2</v>
      </c>
      <c r="O114">
        <v>-2.6626279577612899E-3</v>
      </c>
      <c r="P114">
        <v>3.9190477691590803E-3</v>
      </c>
      <c r="Q114">
        <v>10.783099999999999</v>
      </c>
      <c r="R114">
        <v>11.860300000000001</v>
      </c>
      <c r="S114">
        <v>1.8075999999999999</v>
      </c>
      <c r="T114">
        <v>0.78</v>
      </c>
      <c r="U114">
        <v>8.65</v>
      </c>
    </row>
    <row r="115" spans="1:21" x14ac:dyDescent="0.25">
      <c r="A115" s="10">
        <f t="shared" si="2"/>
        <v>40268</v>
      </c>
      <c r="B115">
        <v>1.320757</v>
      </c>
      <c r="C115">
        <v>293.90559999999999</v>
      </c>
      <c r="D115">
        <v>136.95230000000001</v>
      </c>
      <c r="G115">
        <v>49.548290000000001</v>
      </c>
      <c r="J115">
        <v>141.75980000000001</v>
      </c>
      <c r="L115">
        <v>8.8838003575801901E-3</v>
      </c>
      <c r="M115">
        <v>-6.20834529399872E-3</v>
      </c>
      <c r="N115">
        <v>-6.5160258673131501E-3</v>
      </c>
      <c r="O115">
        <v>1.5348643064498899E-3</v>
      </c>
      <c r="P115">
        <v>3.0592167750001001E-3</v>
      </c>
      <c r="Q115">
        <v>10.897500000000001</v>
      </c>
      <c r="R115">
        <v>11.9649</v>
      </c>
      <c r="S115">
        <v>1.7812999999999999</v>
      </c>
      <c r="T115">
        <v>0.52</v>
      </c>
      <c r="U115">
        <v>8.65</v>
      </c>
    </row>
    <row r="116" spans="1:21" x14ac:dyDescent="0.25">
      <c r="A116" s="10">
        <f t="shared" si="2"/>
        <v>40298</v>
      </c>
      <c r="B116">
        <v>1.332446</v>
      </c>
      <c r="C116">
        <v>296.53930000000003</v>
      </c>
      <c r="D116">
        <v>136.73589999999999</v>
      </c>
      <c r="G116">
        <v>48.72701</v>
      </c>
      <c r="J116">
        <v>142.3597</v>
      </c>
      <c r="L116">
        <v>-9.6788862720131891E-3</v>
      </c>
      <c r="M116">
        <v>6.6496012732386598E-3</v>
      </c>
      <c r="N116">
        <v>4.2538740672171099E-3</v>
      </c>
      <c r="O116">
        <v>-1.11569324508309E-3</v>
      </c>
      <c r="P116">
        <v>7.1581657975912103E-3</v>
      </c>
      <c r="Q116">
        <v>11.731999999999999</v>
      </c>
      <c r="R116">
        <v>12.575099999999999</v>
      </c>
      <c r="S116">
        <v>1.7393999999999998</v>
      </c>
      <c r="T116">
        <v>0.56999999999999995</v>
      </c>
      <c r="U116">
        <v>9.4</v>
      </c>
    </row>
    <row r="117" spans="1:21" x14ac:dyDescent="0.25">
      <c r="A117" s="10">
        <f t="shared" si="2"/>
        <v>40329</v>
      </c>
      <c r="B117">
        <v>1.341753</v>
      </c>
      <c r="C117">
        <v>293.04840000000002</v>
      </c>
      <c r="D117">
        <v>141.30619999999999</v>
      </c>
      <c r="G117">
        <v>49.323340000000002</v>
      </c>
      <c r="J117">
        <v>144.28659999999999</v>
      </c>
      <c r="L117">
        <v>-1.9037321209907501E-2</v>
      </c>
      <c r="M117">
        <v>4.8052361235022501E-3</v>
      </c>
      <c r="N117">
        <v>5.83136267960072E-3</v>
      </c>
      <c r="O117">
        <v>-1.22551620006561E-3</v>
      </c>
      <c r="P117">
        <v>4.1333874687552504E-3</v>
      </c>
      <c r="Q117">
        <v>11.6265</v>
      </c>
      <c r="R117">
        <v>12.273899999999999</v>
      </c>
      <c r="S117">
        <v>1.8209</v>
      </c>
      <c r="T117">
        <v>0.43</v>
      </c>
      <c r="U117">
        <v>9.39</v>
      </c>
    </row>
    <row r="118" spans="1:21" x14ac:dyDescent="0.25">
      <c r="A118" s="10">
        <f t="shared" si="2"/>
        <v>40359</v>
      </c>
      <c r="B118">
        <v>1.3548579999999999</v>
      </c>
      <c r="C118">
        <v>294.57740000000001</v>
      </c>
      <c r="D118">
        <v>138.68799999999999</v>
      </c>
      <c r="G118">
        <v>50.281089999999999</v>
      </c>
      <c r="J118">
        <v>145.86850000000001</v>
      </c>
      <c r="L118">
        <v>9.5423348248004896E-3</v>
      </c>
      <c r="M118">
        <v>-9.2779938131570799E-3</v>
      </c>
      <c r="N118">
        <v>-4.2432420887053004E-3</v>
      </c>
      <c r="O118">
        <v>-1.9183538388460901E-3</v>
      </c>
      <c r="P118">
        <v>7.0530595257878304E-3</v>
      </c>
      <c r="Q118">
        <v>11.911799999999999</v>
      </c>
      <c r="R118">
        <v>12.280200000000001</v>
      </c>
      <c r="S118">
        <v>1.8047</v>
      </c>
      <c r="T118">
        <v>0</v>
      </c>
      <c r="U118">
        <v>10.16</v>
      </c>
    </row>
    <row r="119" spans="1:21" x14ac:dyDescent="0.25">
      <c r="A119" s="10">
        <f t="shared" si="2"/>
        <v>40390</v>
      </c>
      <c r="B119">
        <v>1.3629880000000001</v>
      </c>
      <c r="C119">
        <v>288.3485</v>
      </c>
      <c r="D119">
        <v>139.5256</v>
      </c>
      <c r="G119">
        <v>51.003749999999997</v>
      </c>
      <c r="J119">
        <v>147.2996</v>
      </c>
      <c r="L119">
        <v>1.2556138448417201E-2</v>
      </c>
      <c r="M119">
        <v>-3.7766410969197698E-3</v>
      </c>
      <c r="N119">
        <v>-9.2013925313949596E-4</v>
      </c>
      <c r="O119">
        <v>6.2702223658561698E-3</v>
      </c>
      <c r="P119">
        <v>-3.6921291612088702E-3</v>
      </c>
      <c r="Q119">
        <v>11.2278</v>
      </c>
      <c r="R119">
        <v>11.864000000000001</v>
      </c>
      <c r="S119">
        <v>1.7549000000000001</v>
      </c>
      <c r="T119">
        <v>0.01</v>
      </c>
      <c r="U119">
        <v>10.66</v>
      </c>
    </row>
    <row r="120" spans="1:21" x14ac:dyDescent="0.25">
      <c r="A120" s="10">
        <f t="shared" si="2"/>
        <v>40421</v>
      </c>
      <c r="B120">
        <v>1.3790789999999999</v>
      </c>
      <c r="C120">
        <v>295.1105</v>
      </c>
      <c r="D120">
        <v>140.2373</v>
      </c>
      <c r="G120">
        <v>51.16957</v>
      </c>
      <c r="J120">
        <v>148.541</v>
      </c>
      <c r="L120">
        <v>2.5257444009184799E-2</v>
      </c>
      <c r="M120">
        <v>-1.271235011518E-2</v>
      </c>
      <c r="N120">
        <v>-7.30835646390915E-3</v>
      </c>
      <c r="O120">
        <v>4.7207120805978801E-3</v>
      </c>
      <c r="P120">
        <v>-1.03774322196841E-2</v>
      </c>
      <c r="Q120">
        <v>11.175800000000001</v>
      </c>
      <c r="R120">
        <v>11.582599999999999</v>
      </c>
      <c r="S120">
        <v>1.7559</v>
      </c>
      <c r="T120">
        <v>0.04</v>
      </c>
      <c r="U120">
        <v>10.66</v>
      </c>
    </row>
    <row r="121" spans="1:21" x14ac:dyDescent="0.25">
      <c r="A121" s="10">
        <f t="shared" si="2"/>
        <v>40451</v>
      </c>
      <c r="B121">
        <v>1.39564</v>
      </c>
      <c r="C121">
        <v>287.80349999999999</v>
      </c>
      <c r="D121">
        <v>141.65299999999999</v>
      </c>
      <c r="G121">
        <v>51.391150000000003</v>
      </c>
      <c r="J121">
        <v>150.1592</v>
      </c>
      <c r="L121">
        <v>1.03468466550112E-2</v>
      </c>
      <c r="M121">
        <v>9.4187371432781202E-3</v>
      </c>
      <c r="N121">
        <v>3.3233528956770901E-3</v>
      </c>
      <c r="O121">
        <v>-2.6910314336419101E-3</v>
      </c>
      <c r="P121">
        <v>1.1601146310567899E-2</v>
      </c>
      <c r="Q121">
        <v>11.3643</v>
      </c>
      <c r="R121">
        <v>11.9703</v>
      </c>
      <c r="S121">
        <v>1.6873</v>
      </c>
      <c r="T121">
        <v>0.45</v>
      </c>
      <c r="U121">
        <v>10.66</v>
      </c>
    </row>
    <row r="122" spans="1:21" x14ac:dyDescent="0.25">
      <c r="A122" s="10">
        <f t="shared" si="2"/>
        <v>40482</v>
      </c>
      <c r="B122">
        <v>1.407737</v>
      </c>
      <c r="C122">
        <v>288.9742</v>
      </c>
      <c r="D122">
        <v>142.71430000000001</v>
      </c>
      <c r="E122">
        <v>0.99973900000000004</v>
      </c>
      <c r="G122">
        <v>52.85013</v>
      </c>
      <c r="J122">
        <v>152.12569999999999</v>
      </c>
      <c r="L122">
        <v>1.3259151019156E-2</v>
      </c>
      <c r="M122">
        <v>1.6948487609624901E-4</v>
      </c>
      <c r="N122">
        <v>3.7853615358471901E-3</v>
      </c>
      <c r="O122">
        <v>5.99703099578619E-3</v>
      </c>
      <c r="P122">
        <v>-6.64227362722158E-3</v>
      </c>
      <c r="Q122">
        <v>11.350899999999999</v>
      </c>
      <c r="R122">
        <v>11.813000000000001</v>
      </c>
      <c r="S122">
        <v>1.6991000000000001</v>
      </c>
      <c r="T122">
        <v>0.75</v>
      </c>
      <c r="U122">
        <v>10.66</v>
      </c>
    </row>
    <row r="123" spans="1:21" x14ac:dyDescent="0.25">
      <c r="A123" s="10">
        <f t="shared" si="2"/>
        <v>40512</v>
      </c>
      <c r="B123">
        <v>1.418034</v>
      </c>
      <c r="C123">
        <v>289.95830000000001</v>
      </c>
      <c r="D123">
        <v>146.9802</v>
      </c>
      <c r="E123">
        <v>1.029461</v>
      </c>
      <c r="G123">
        <v>54.007359999999998</v>
      </c>
      <c r="J123">
        <v>153.03659999999999</v>
      </c>
      <c r="L123">
        <v>2.18889992684126E-2</v>
      </c>
      <c r="M123">
        <v>-1.2315854430198701E-2</v>
      </c>
      <c r="N123">
        <v>-1.41595788300037E-2</v>
      </c>
      <c r="O123">
        <v>6.5411524847149901E-3</v>
      </c>
      <c r="P123">
        <v>-2.40851938724518E-3</v>
      </c>
      <c r="Q123">
        <v>12.0472</v>
      </c>
      <c r="R123">
        <v>12.3483</v>
      </c>
      <c r="S123">
        <v>1.7143000000000002</v>
      </c>
      <c r="T123">
        <v>0.83</v>
      </c>
      <c r="U123">
        <v>10.66</v>
      </c>
    </row>
    <row r="124" spans="1:21" x14ac:dyDescent="0.25">
      <c r="A124" s="10">
        <f t="shared" si="2"/>
        <v>40543</v>
      </c>
      <c r="B124">
        <v>1.4442699999999999</v>
      </c>
      <c r="C124">
        <v>290.4923</v>
      </c>
      <c r="D124">
        <v>147.01060000000001</v>
      </c>
      <c r="E124">
        <v>1.0593170000000001</v>
      </c>
      <c r="G124">
        <v>54.669339999999998</v>
      </c>
      <c r="J124">
        <v>154.35079999999999</v>
      </c>
      <c r="L124">
        <v>7.7638365328311903E-3</v>
      </c>
      <c r="M124">
        <v>-6.52623828500509E-3</v>
      </c>
      <c r="N124">
        <v>-9.0878177434205992E-3</v>
      </c>
      <c r="O124">
        <v>-5.89782232418656E-3</v>
      </c>
      <c r="P124">
        <v>-5.6933015584945696E-3</v>
      </c>
      <c r="Q124">
        <v>12.141500000000001</v>
      </c>
      <c r="R124">
        <v>12.337199999999999</v>
      </c>
      <c r="S124">
        <v>1.6613</v>
      </c>
      <c r="T124">
        <v>0.63</v>
      </c>
      <c r="U124">
        <v>10.67</v>
      </c>
    </row>
    <row r="125" spans="1:21" x14ac:dyDescent="0.25">
      <c r="A125" s="10">
        <f t="shared" si="2"/>
        <v>40574</v>
      </c>
      <c r="B125">
        <v>1.474742</v>
      </c>
      <c r="C125">
        <v>291.35849999999999</v>
      </c>
      <c r="D125">
        <v>148.18700000000001</v>
      </c>
      <c r="E125">
        <v>1.0834349999999999</v>
      </c>
      <c r="G125">
        <v>54.931870000000004</v>
      </c>
      <c r="I125">
        <v>1.052503</v>
      </c>
      <c r="J125">
        <v>155.37989999999999</v>
      </c>
      <c r="L125">
        <v>1.37035856023431E-2</v>
      </c>
      <c r="M125">
        <v>2.52269860357046E-3</v>
      </c>
      <c r="N125">
        <v>2.9563345015049002E-4</v>
      </c>
      <c r="O125">
        <v>3.9966106414794896E-3</v>
      </c>
      <c r="P125">
        <v>-4.9687530845403697E-3</v>
      </c>
      <c r="Q125">
        <v>12.5556</v>
      </c>
      <c r="R125">
        <v>12.9459</v>
      </c>
      <c r="S125">
        <v>1.667</v>
      </c>
      <c r="T125">
        <v>0.83</v>
      </c>
      <c r="U125">
        <v>11.17</v>
      </c>
    </row>
    <row r="126" spans="1:21" x14ac:dyDescent="0.25">
      <c r="A126" s="10">
        <f t="shared" si="2"/>
        <v>40602</v>
      </c>
      <c r="B126">
        <v>1.5080359999999999</v>
      </c>
      <c r="C126">
        <v>294.12130000000002</v>
      </c>
      <c r="D126">
        <v>147.6781</v>
      </c>
      <c r="E126">
        <v>1.0816319999999999</v>
      </c>
      <c r="G126">
        <v>55.136420000000001</v>
      </c>
      <c r="I126">
        <v>1.0765960000000001</v>
      </c>
      <c r="J126">
        <v>157.00399999999999</v>
      </c>
      <c r="L126">
        <v>-1.14783486351371E-2</v>
      </c>
      <c r="M126">
        <v>3.86257423087955E-3</v>
      </c>
      <c r="N126">
        <v>9.89568792283535E-3</v>
      </c>
      <c r="O126">
        <v>-2.9529081657528899E-3</v>
      </c>
      <c r="P126">
        <v>1.36534459888935E-2</v>
      </c>
      <c r="Q126">
        <v>12.6905</v>
      </c>
      <c r="R126">
        <v>12.8347</v>
      </c>
      <c r="S126">
        <v>1.6642999999999999</v>
      </c>
      <c r="T126">
        <v>0.8</v>
      </c>
      <c r="U126">
        <v>11.17</v>
      </c>
    </row>
    <row r="127" spans="1:21" x14ac:dyDescent="0.25">
      <c r="A127" s="10">
        <f t="shared" si="2"/>
        <v>40633</v>
      </c>
      <c r="B127">
        <v>1.5203390000000001</v>
      </c>
      <c r="C127">
        <v>297.2704</v>
      </c>
      <c r="D127">
        <v>150.45400000000001</v>
      </c>
      <c r="E127">
        <v>1.037517</v>
      </c>
      <c r="G127">
        <v>57.177250000000001</v>
      </c>
      <c r="I127">
        <v>1.056735</v>
      </c>
      <c r="J127">
        <v>158.86279999999999</v>
      </c>
      <c r="L127">
        <v>9.0061966329813004E-3</v>
      </c>
      <c r="M127">
        <v>5.1269792020320901E-3</v>
      </c>
      <c r="N127">
        <v>4.43701632320881E-4</v>
      </c>
      <c r="O127">
        <v>4.9162767827510799E-3</v>
      </c>
      <c r="P127">
        <v>1.03318691253662E-3</v>
      </c>
      <c r="Q127">
        <v>12.3507</v>
      </c>
      <c r="R127">
        <v>12.8673</v>
      </c>
      <c r="S127">
        <v>1.6318000000000001</v>
      </c>
      <c r="T127">
        <v>0.79</v>
      </c>
      <c r="U127">
        <v>11.67</v>
      </c>
    </row>
    <row r="128" spans="1:21" x14ac:dyDescent="0.25">
      <c r="A128" s="10">
        <f t="shared" si="2"/>
        <v>40663</v>
      </c>
      <c r="B128">
        <v>1.5311269999999999</v>
      </c>
      <c r="C128">
        <v>300.51190000000003</v>
      </c>
      <c r="D128">
        <v>156.61150000000001</v>
      </c>
      <c r="E128">
        <v>1.0460970000000001</v>
      </c>
      <c r="G128">
        <v>58.152360000000002</v>
      </c>
      <c r="I128">
        <v>1.0852029999999999</v>
      </c>
      <c r="J128">
        <v>160.33320000000001</v>
      </c>
      <c r="L128">
        <v>-5.2441200241446504E-3</v>
      </c>
      <c r="M128">
        <v>-1.6503580845892399E-3</v>
      </c>
      <c r="N128">
        <v>4.0583871304988896E-3</v>
      </c>
      <c r="O128">
        <v>-1.3698093593120599E-2</v>
      </c>
      <c r="P128">
        <v>1.9489211961627E-2</v>
      </c>
      <c r="Q128">
        <v>12.5715</v>
      </c>
      <c r="R128">
        <v>12.792999999999999</v>
      </c>
      <c r="S128">
        <v>1.5754000000000001</v>
      </c>
      <c r="T128">
        <v>0.77</v>
      </c>
      <c r="U128">
        <v>11.92</v>
      </c>
    </row>
    <row r="129" spans="1:21" x14ac:dyDescent="0.25">
      <c r="A129" s="10">
        <f t="shared" si="2"/>
        <v>40694</v>
      </c>
      <c r="B129">
        <v>1.5397289999999999</v>
      </c>
      <c r="C129">
        <v>302.70339999999999</v>
      </c>
      <c r="D129">
        <v>155.46180000000001</v>
      </c>
      <c r="E129">
        <v>1.0538860000000001</v>
      </c>
      <c r="G129">
        <v>58.342260000000003</v>
      </c>
      <c r="I129">
        <v>1.0705659999999999</v>
      </c>
      <c r="J129">
        <v>161.92400000000001</v>
      </c>
      <c r="L129">
        <v>-1.35156596079469E-2</v>
      </c>
      <c r="M129">
        <v>3.9484612643718702E-3</v>
      </c>
      <c r="N129">
        <v>7.4467398226261104E-3</v>
      </c>
      <c r="O129">
        <v>7.9144723713398001E-4</v>
      </c>
      <c r="P129">
        <v>8.8271303102374094E-3</v>
      </c>
      <c r="Q129">
        <v>12.509399999999999</v>
      </c>
      <c r="R129">
        <v>12.5786</v>
      </c>
      <c r="S129">
        <v>1.5800999999999998</v>
      </c>
      <c r="T129">
        <v>0.47</v>
      </c>
      <c r="U129">
        <v>11.92</v>
      </c>
    </row>
    <row r="130" spans="1:21" x14ac:dyDescent="0.25">
      <c r="A130" s="10">
        <f t="shared" si="2"/>
        <v>40724</v>
      </c>
      <c r="B130">
        <v>1.559415</v>
      </c>
      <c r="C130">
        <v>304.1234</v>
      </c>
      <c r="D130">
        <v>158.11959999999999</v>
      </c>
      <c r="E130">
        <v>1.0579829999999999</v>
      </c>
      <c r="G130">
        <v>58.228740000000002</v>
      </c>
      <c r="I130">
        <v>1.0553220000000001</v>
      </c>
      <c r="J130">
        <v>163.5119</v>
      </c>
      <c r="L130">
        <v>1.17479888722301E-2</v>
      </c>
      <c r="M130">
        <v>3.39114852249622E-3</v>
      </c>
      <c r="N130">
        <v>-6.6661797463893899E-3</v>
      </c>
      <c r="O130">
        <v>-8.6628682911395992E-3</v>
      </c>
      <c r="P130">
        <v>-1.6226787120103801E-2</v>
      </c>
      <c r="Q130">
        <v>12.6975</v>
      </c>
      <c r="R130">
        <v>12.792300000000001</v>
      </c>
      <c r="S130">
        <v>1.5632999999999999</v>
      </c>
      <c r="T130">
        <v>0.15</v>
      </c>
      <c r="U130">
        <v>12.17</v>
      </c>
    </row>
    <row r="131" spans="1:21" x14ac:dyDescent="0.25">
      <c r="A131" s="10">
        <f t="shared" si="2"/>
        <v>40755</v>
      </c>
      <c r="B131">
        <v>1.5673520000000001</v>
      </c>
      <c r="C131">
        <v>302.22410000000002</v>
      </c>
      <c r="D131">
        <v>163.7457</v>
      </c>
      <c r="E131">
        <v>1.0460430000000001</v>
      </c>
      <c r="G131">
        <v>57.56897</v>
      </c>
      <c r="I131">
        <v>1.061774</v>
      </c>
      <c r="J131">
        <v>164.8792</v>
      </c>
      <c r="L131">
        <v>-2.3068641312420399E-3</v>
      </c>
      <c r="M131">
        <v>4.2072548530995802E-3</v>
      </c>
      <c r="N131">
        <v>6.1956103891134297E-3</v>
      </c>
      <c r="O131">
        <v>-2.4389608297496999E-3</v>
      </c>
      <c r="P131">
        <v>1.28157343715429E-3</v>
      </c>
      <c r="Q131">
        <v>12.6607</v>
      </c>
      <c r="R131">
        <v>12.8734</v>
      </c>
      <c r="S131">
        <v>1.5493000000000001</v>
      </c>
      <c r="T131">
        <v>0.16</v>
      </c>
      <c r="U131">
        <v>12.42</v>
      </c>
    </row>
    <row r="132" spans="1:21" x14ac:dyDescent="0.25">
      <c r="A132" s="10">
        <f t="shared" si="2"/>
        <v>40786</v>
      </c>
      <c r="B132">
        <v>1.5887389999999999</v>
      </c>
      <c r="C132">
        <v>320.971</v>
      </c>
      <c r="D132">
        <v>164.3151</v>
      </c>
      <c r="E132">
        <v>1.043736</v>
      </c>
      <c r="G132">
        <v>58.974299999999999</v>
      </c>
      <c r="I132">
        <v>1.1051550000000001</v>
      </c>
      <c r="J132">
        <v>166.82380000000001</v>
      </c>
      <c r="L132">
        <v>2.18354817479849E-2</v>
      </c>
      <c r="M132">
        <v>3.0339155346155201E-3</v>
      </c>
      <c r="N132">
        <v>-7.5762234628200496E-3</v>
      </c>
      <c r="O132">
        <v>-4.7070886939763997E-3</v>
      </c>
      <c r="P132">
        <v>-7.9356767237186397E-3</v>
      </c>
      <c r="Q132">
        <v>11.2713</v>
      </c>
      <c r="R132">
        <v>11.283799999999999</v>
      </c>
      <c r="S132">
        <v>1.5895999999999999</v>
      </c>
      <c r="T132">
        <v>0.37</v>
      </c>
      <c r="U132">
        <v>12.41</v>
      </c>
    </row>
    <row r="133" spans="1:21" x14ac:dyDescent="0.25">
      <c r="A133" s="10">
        <f t="shared" si="2"/>
        <v>40816</v>
      </c>
      <c r="B133">
        <v>1.568665</v>
      </c>
      <c r="C133">
        <v>328.75959999999998</v>
      </c>
      <c r="D133">
        <v>164.59800000000001</v>
      </c>
      <c r="E133">
        <v>1.049112</v>
      </c>
      <c r="G133">
        <v>59.668109999999999</v>
      </c>
      <c r="I133">
        <v>1.148523</v>
      </c>
      <c r="J133">
        <v>169.5128</v>
      </c>
      <c r="L133">
        <v>-2.2389197722077401E-2</v>
      </c>
      <c r="M133">
        <v>-7.3511470109224302E-3</v>
      </c>
      <c r="N133">
        <v>7.2614848613738996E-3</v>
      </c>
      <c r="O133">
        <v>-4.5312754809856399E-4</v>
      </c>
      <c r="P133">
        <v>2.27319989353418E-2</v>
      </c>
      <c r="Q133">
        <v>10.41</v>
      </c>
      <c r="R133">
        <v>10.8269</v>
      </c>
      <c r="S133">
        <v>1.8793</v>
      </c>
      <c r="T133">
        <v>0.53</v>
      </c>
      <c r="U133">
        <v>11.9</v>
      </c>
    </row>
    <row r="134" spans="1:21" x14ac:dyDescent="0.25">
      <c r="A134" s="10">
        <f t="shared" si="2"/>
        <v>40847</v>
      </c>
      <c r="B134">
        <v>1.6129089999999999</v>
      </c>
      <c r="C134">
        <v>325.99009999999998</v>
      </c>
      <c r="D134">
        <v>164.7799</v>
      </c>
      <c r="E134">
        <v>1.0759860000000001</v>
      </c>
      <c r="G134">
        <v>60.294199999999996</v>
      </c>
      <c r="I134">
        <v>1.142298</v>
      </c>
      <c r="J134">
        <v>170.2432</v>
      </c>
      <c r="L134">
        <v>-1.0883334092795899E-2</v>
      </c>
      <c r="M134">
        <v>4.8885587602853797E-4</v>
      </c>
      <c r="N134">
        <v>2.8508482500910798E-3</v>
      </c>
      <c r="O134">
        <v>-7.2577847167849497E-3</v>
      </c>
      <c r="P134">
        <v>1.68353728950024E-2</v>
      </c>
      <c r="Q134">
        <v>10.3667</v>
      </c>
      <c r="R134">
        <v>10.7249</v>
      </c>
      <c r="S134">
        <v>1.7157</v>
      </c>
      <c r="T134">
        <v>0.43</v>
      </c>
      <c r="U134">
        <v>11.4</v>
      </c>
    </row>
    <row r="135" spans="1:21" x14ac:dyDescent="0.25">
      <c r="A135" s="10">
        <f t="shared" si="2"/>
        <v>40877</v>
      </c>
      <c r="B135">
        <v>1.6295310000000001</v>
      </c>
      <c r="C135">
        <v>337.05270000000002</v>
      </c>
      <c r="D135">
        <v>163.1283</v>
      </c>
      <c r="E135">
        <v>1.0836760000000001</v>
      </c>
      <c r="G135">
        <v>60.129179999999998</v>
      </c>
      <c r="I135">
        <v>1.1750640000000001</v>
      </c>
      <c r="J135">
        <v>173.2732</v>
      </c>
      <c r="L135">
        <v>1.8687790259718898E-2</v>
      </c>
      <c r="M135">
        <v>-6.3311476260423704E-3</v>
      </c>
      <c r="N135">
        <v>-7.4784168973565102E-3</v>
      </c>
      <c r="O135">
        <v>-7.23563134670258E-4</v>
      </c>
      <c r="P135">
        <v>-1.9430713728070301E-2</v>
      </c>
      <c r="Q135">
        <v>9.7103999999999999</v>
      </c>
      <c r="R135">
        <v>9.9471000000000007</v>
      </c>
      <c r="S135">
        <v>1.8085</v>
      </c>
      <c r="T135">
        <v>0.52</v>
      </c>
      <c r="U135">
        <v>11.4</v>
      </c>
    </row>
    <row r="136" spans="1:21" x14ac:dyDescent="0.25">
      <c r="A136" s="10">
        <f t="shared" si="2"/>
        <v>40908</v>
      </c>
      <c r="B136">
        <v>1.639005</v>
      </c>
      <c r="C136">
        <v>330.49619999999999</v>
      </c>
      <c r="D136">
        <v>166.18129999999999</v>
      </c>
      <c r="E136">
        <v>1.0411520000000001</v>
      </c>
      <c r="G136">
        <v>61.42754</v>
      </c>
      <c r="I136">
        <v>1.1563540000000001</v>
      </c>
      <c r="J136">
        <v>175.87569999999999</v>
      </c>
      <c r="L136">
        <v>7.6615810394287101E-3</v>
      </c>
      <c r="M136">
        <v>9.47005301713944E-3</v>
      </c>
      <c r="N136">
        <v>-1.33753139525652E-2</v>
      </c>
      <c r="O136">
        <v>9.8695009946823103E-3</v>
      </c>
      <c r="P136">
        <v>-1.32589470595121E-2</v>
      </c>
      <c r="Q136">
        <v>10.113</v>
      </c>
      <c r="R136">
        <v>10.577</v>
      </c>
      <c r="S136">
        <v>1.8668</v>
      </c>
      <c r="T136">
        <v>0.5</v>
      </c>
      <c r="U136">
        <v>10.91</v>
      </c>
    </row>
    <row r="137" spans="1:21" x14ac:dyDescent="0.25">
      <c r="A137" s="10">
        <f t="shared" si="2"/>
        <v>40939</v>
      </c>
      <c r="B137">
        <v>1.666585</v>
      </c>
      <c r="C137">
        <v>336.4776</v>
      </c>
      <c r="D137">
        <v>165.7578</v>
      </c>
      <c r="E137">
        <v>1.131907</v>
      </c>
      <c r="G137">
        <v>63.119210000000002</v>
      </c>
      <c r="I137">
        <v>1.208226</v>
      </c>
      <c r="J137">
        <v>177.25370000000001</v>
      </c>
      <c r="L137">
        <v>1.58517435193062E-2</v>
      </c>
      <c r="M137">
        <v>1.26079581677914E-2</v>
      </c>
      <c r="N137">
        <v>-2.9787924140691801E-3</v>
      </c>
      <c r="O137">
        <v>-4.79582697153091E-4</v>
      </c>
      <c r="P137">
        <v>-2.0403547212481499E-2</v>
      </c>
      <c r="Q137">
        <v>9.6317000000000004</v>
      </c>
      <c r="R137">
        <v>10.136799999999999</v>
      </c>
      <c r="S137">
        <v>1.7467999999999999</v>
      </c>
      <c r="T137">
        <v>0.56000000000000005</v>
      </c>
      <c r="U137">
        <v>10.4</v>
      </c>
    </row>
    <row r="138" spans="1:21" x14ac:dyDescent="0.25">
      <c r="A138" s="10">
        <f t="shared" si="2"/>
        <v>40968</v>
      </c>
      <c r="B138">
        <v>1.689967</v>
      </c>
      <c r="C138">
        <v>345.11410000000001</v>
      </c>
      <c r="D138">
        <v>164.2578</v>
      </c>
      <c r="E138">
        <v>1.1779790000000001</v>
      </c>
      <c r="G138">
        <v>64.777529999999999</v>
      </c>
      <c r="H138">
        <v>1.0390079999999999</v>
      </c>
      <c r="I138">
        <v>1.2414700000000001</v>
      </c>
      <c r="J138">
        <v>179.01230000000001</v>
      </c>
      <c r="L138">
        <v>1.3406684622168499E-2</v>
      </c>
      <c r="M138">
        <v>-9.9430140107870102E-4</v>
      </c>
      <c r="N138">
        <v>-4.0814559906721098E-3</v>
      </c>
      <c r="O138">
        <v>6.1331316828727696E-3</v>
      </c>
      <c r="P138">
        <v>-1.1669794097542799E-2</v>
      </c>
      <c r="Q138">
        <v>9.3566000000000003</v>
      </c>
      <c r="R138">
        <v>9.9184999999999999</v>
      </c>
      <c r="S138">
        <v>1.7174</v>
      </c>
      <c r="T138">
        <v>0.45</v>
      </c>
      <c r="U138">
        <v>10.4</v>
      </c>
    </row>
    <row r="139" spans="1:21" x14ac:dyDescent="0.25">
      <c r="A139" s="10">
        <f t="shared" si="2"/>
        <v>40999</v>
      </c>
      <c r="B139">
        <v>1.683217</v>
      </c>
      <c r="C139">
        <v>360.12299999999999</v>
      </c>
      <c r="D139">
        <v>162.21969999999999</v>
      </c>
      <c r="E139">
        <v>1.168515</v>
      </c>
      <c r="G139">
        <v>65.680790000000002</v>
      </c>
      <c r="H139">
        <v>1.1253610000000001</v>
      </c>
      <c r="I139">
        <v>1.2654879999999999</v>
      </c>
      <c r="J139">
        <v>180.98820000000001</v>
      </c>
      <c r="L139">
        <v>1.1054988950491E-2</v>
      </c>
      <c r="M139">
        <v>-1.27503760159016E-2</v>
      </c>
      <c r="N139">
        <v>-7.7992947772145297E-3</v>
      </c>
      <c r="O139">
        <v>9.4210449606180202E-4</v>
      </c>
      <c r="P139">
        <v>1.2460951693356001E-2</v>
      </c>
      <c r="Q139">
        <v>9.0993999999999993</v>
      </c>
      <c r="R139">
        <v>9.7973999999999997</v>
      </c>
      <c r="S139">
        <v>1.8268</v>
      </c>
      <c r="T139">
        <v>0.21</v>
      </c>
      <c r="U139">
        <v>9.65</v>
      </c>
    </row>
    <row r="140" spans="1:21" x14ac:dyDescent="0.25">
      <c r="A140" s="10">
        <f t="shared" si="2"/>
        <v>41029</v>
      </c>
      <c r="B140">
        <v>1.6631579999999999</v>
      </c>
      <c r="C140">
        <v>378.8306</v>
      </c>
      <c r="D140">
        <v>169.4897</v>
      </c>
      <c r="E140">
        <v>1.150512</v>
      </c>
      <c r="G140">
        <v>67.353740000000002</v>
      </c>
      <c r="H140">
        <v>1.132109</v>
      </c>
      <c r="I140">
        <v>1.2676510000000001</v>
      </c>
      <c r="J140">
        <v>182.91540000000001</v>
      </c>
      <c r="L140">
        <v>4.4826809316873602E-3</v>
      </c>
      <c r="M140">
        <v>-6.0665910132229302E-3</v>
      </c>
      <c r="N140">
        <v>-1.4437023550272E-2</v>
      </c>
      <c r="O140">
        <v>-7.4245035648345998E-6</v>
      </c>
      <c r="P140">
        <v>3.76042793504894E-4</v>
      </c>
      <c r="Q140">
        <v>8.4312000000000005</v>
      </c>
      <c r="R140">
        <v>9.0902999999999992</v>
      </c>
      <c r="S140">
        <v>1.9083000000000001</v>
      </c>
      <c r="T140">
        <v>0.64</v>
      </c>
      <c r="U140">
        <v>8.9</v>
      </c>
    </row>
    <row r="141" spans="1:21" x14ac:dyDescent="0.25">
      <c r="A141" s="10">
        <f t="shared" si="2"/>
        <v>41060</v>
      </c>
      <c r="B141">
        <v>1.672814</v>
      </c>
      <c r="C141">
        <v>396.1771</v>
      </c>
      <c r="D141">
        <v>175.053</v>
      </c>
      <c r="E141">
        <v>1.088875</v>
      </c>
      <c r="G141">
        <v>66.766379999999998</v>
      </c>
      <c r="H141">
        <v>1.1934670000000001</v>
      </c>
      <c r="I141">
        <v>1.3452770000000001</v>
      </c>
      <c r="J141">
        <v>185.97880000000001</v>
      </c>
      <c r="L141">
        <v>-1.8841102719306901E-2</v>
      </c>
      <c r="M141">
        <v>-1.2239723466336699E-2</v>
      </c>
      <c r="N141">
        <v>4.2737461626529699E-4</v>
      </c>
      <c r="O141">
        <v>4.1126329451799401E-3</v>
      </c>
      <c r="P141">
        <v>1.44865661859512E-2</v>
      </c>
      <c r="Q141">
        <v>8.0680999999999994</v>
      </c>
      <c r="R141">
        <v>8.6317000000000004</v>
      </c>
      <c r="S141">
        <v>2.0226999999999999</v>
      </c>
      <c r="T141">
        <v>0.36</v>
      </c>
      <c r="U141">
        <v>8.39</v>
      </c>
    </row>
    <row r="142" spans="1:21" x14ac:dyDescent="0.25">
      <c r="A142" s="10">
        <f t="shared" si="2"/>
        <v>41090</v>
      </c>
      <c r="B142">
        <v>1.689365</v>
      </c>
      <c r="C142">
        <v>392.83139999999997</v>
      </c>
      <c r="D142">
        <v>173.9008</v>
      </c>
      <c r="E142">
        <v>1.1719109999999999</v>
      </c>
      <c r="G142">
        <v>67.409350000000003</v>
      </c>
      <c r="H142">
        <v>1.2013830000000001</v>
      </c>
      <c r="I142">
        <v>1.328433</v>
      </c>
      <c r="J142">
        <v>187.63730000000001</v>
      </c>
      <c r="L142">
        <v>6.8868522066623005E-4</v>
      </c>
      <c r="M142">
        <v>-4.5571206137538E-3</v>
      </c>
      <c r="N142">
        <v>-6.8272138014435803E-3</v>
      </c>
      <c r="O142">
        <v>-9.6312500536441803E-3</v>
      </c>
      <c r="P142">
        <v>-9.79013182222843E-3</v>
      </c>
      <c r="Q142">
        <v>7.6713000000000005</v>
      </c>
      <c r="R142">
        <v>8.2460000000000004</v>
      </c>
      <c r="S142">
        <v>2.0093999999999999</v>
      </c>
      <c r="T142">
        <v>0.08</v>
      </c>
      <c r="U142">
        <v>8.4</v>
      </c>
    </row>
    <row r="143" spans="1:21" x14ac:dyDescent="0.25">
      <c r="A143" s="10">
        <f t="shared" si="2"/>
        <v>41121</v>
      </c>
      <c r="B143">
        <v>1.6793739999999999</v>
      </c>
      <c r="C143">
        <v>394.51929999999999</v>
      </c>
      <c r="D143">
        <v>183.49449999999999</v>
      </c>
      <c r="E143">
        <v>1.1664760000000001</v>
      </c>
      <c r="G143" s="9"/>
      <c r="H143">
        <v>1.2424820000000001</v>
      </c>
      <c r="I143">
        <v>1.3246610000000001</v>
      </c>
      <c r="J143">
        <v>189.9785</v>
      </c>
      <c r="L143">
        <v>2.4113084655255101E-3</v>
      </c>
      <c r="M143">
        <v>2.1136149764060998E-2</v>
      </c>
      <c r="N143">
        <v>1.8098035827279101E-2</v>
      </c>
      <c r="O143">
        <v>4.6394141390919703E-3</v>
      </c>
      <c r="P143">
        <v>-1.03952409699559E-2</v>
      </c>
      <c r="Q143">
        <v>7.5812999999999997</v>
      </c>
      <c r="R143">
        <v>8.2333999999999996</v>
      </c>
      <c r="S143">
        <v>2.0569000000000002</v>
      </c>
      <c r="T143">
        <v>0.43</v>
      </c>
      <c r="U143">
        <v>7.89</v>
      </c>
    </row>
    <row r="144" spans="1:21" x14ac:dyDescent="0.25">
      <c r="A144" s="10">
        <f t="shared" si="2"/>
        <v>41152</v>
      </c>
      <c r="B144">
        <v>1.682798</v>
      </c>
      <c r="C144">
        <v>390.61579999999998</v>
      </c>
      <c r="D144">
        <v>181.249</v>
      </c>
      <c r="E144">
        <v>1.1952879999999999</v>
      </c>
      <c r="G144" s="9"/>
      <c r="H144">
        <v>1.230817</v>
      </c>
      <c r="I144">
        <v>1.3337019999999999</v>
      </c>
      <c r="J144">
        <v>190.79130000000001</v>
      </c>
      <c r="L144">
        <v>4.1510369628667797E-3</v>
      </c>
      <c r="M144">
        <v>-1.6536139883100999E-3</v>
      </c>
      <c r="N144">
        <v>1.69217027723789E-3</v>
      </c>
      <c r="O144">
        <v>4.0309634059667596E-3</v>
      </c>
      <c r="P144">
        <v>-2.9677632264792902E-3</v>
      </c>
      <c r="Q144">
        <v>7.6292999999999997</v>
      </c>
      <c r="R144">
        <v>8.3146000000000004</v>
      </c>
      <c r="S144">
        <v>2.0308000000000002</v>
      </c>
      <c r="T144">
        <v>0.41</v>
      </c>
      <c r="U144">
        <v>7.39</v>
      </c>
    </row>
    <row r="145" spans="1:21" x14ac:dyDescent="0.25">
      <c r="A145" s="10">
        <f t="shared" si="2"/>
        <v>41182</v>
      </c>
      <c r="B145">
        <v>1.6497299999999999</v>
      </c>
      <c r="C145">
        <v>392.03059999999999</v>
      </c>
      <c r="D145">
        <v>183.72309999999999</v>
      </c>
      <c r="E145">
        <v>1.2524740000000001</v>
      </c>
      <c r="H145">
        <v>1.233503</v>
      </c>
      <c r="I145">
        <v>1.3178030000000001</v>
      </c>
      <c r="J145">
        <v>193.7895</v>
      </c>
      <c r="L145">
        <v>7.8548751771450008E-3</v>
      </c>
      <c r="M145">
        <v>5.7841199450194801E-3</v>
      </c>
      <c r="N145">
        <v>2.08547525107861E-3</v>
      </c>
      <c r="O145">
        <v>-8.0928765237331401E-4</v>
      </c>
      <c r="P145">
        <v>-3.9673219434916999E-3</v>
      </c>
      <c r="Q145">
        <v>7.5754999999999999</v>
      </c>
      <c r="R145">
        <v>8.2235999999999994</v>
      </c>
      <c r="S145">
        <v>2.0264000000000002</v>
      </c>
      <c r="T145">
        <v>0.56999999999999995</v>
      </c>
      <c r="U145">
        <v>7.39</v>
      </c>
    </row>
    <row r="146" spans="1:21" x14ac:dyDescent="0.25">
      <c r="A146" s="10">
        <f t="shared" si="2"/>
        <v>41213</v>
      </c>
      <c r="B146">
        <v>1.622576</v>
      </c>
      <c r="C146">
        <v>398.66680000000002</v>
      </c>
      <c r="D146">
        <v>189.98480000000001</v>
      </c>
      <c r="E146">
        <v>1.2727889999999999</v>
      </c>
      <c r="H146">
        <v>1.198305</v>
      </c>
      <c r="I146">
        <v>1.366644</v>
      </c>
      <c r="J146">
        <v>195.93270000000001</v>
      </c>
      <c r="L146">
        <v>1.76596716046333E-2</v>
      </c>
      <c r="M146">
        <v>-8.6258407682180405E-3</v>
      </c>
      <c r="N146">
        <v>-1.04693258181214E-2</v>
      </c>
      <c r="O146">
        <v>2.6831254363060002E-3</v>
      </c>
      <c r="P146">
        <v>-2.3279357701540002E-3</v>
      </c>
      <c r="Q146">
        <v>7.2821999999999996</v>
      </c>
      <c r="R146">
        <v>7.7557</v>
      </c>
      <c r="S146">
        <v>2.0308000000000002</v>
      </c>
      <c r="T146">
        <v>0.59</v>
      </c>
      <c r="U146">
        <v>7.14</v>
      </c>
    </row>
    <row r="147" spans="1:21" x14ac:dyDescent="0.25">
      <c r="A147" s="10">
        <f t="shared" si="2"/>
        <v>41243</v>
      </c>
      <c r="B147">
        <v>1.615443</v>
      </c>
      <c r="C147">
        <v>390.53989999999999</v>
      </c>
      <c r="D147">
        <v>191.54939999999999</v>
      </c>
      <c r="E147">
        <v>1.2771870000000001</v>
      </c>
      <c r="H147">
        <v>1.223965</v>
      </c>
      <c r="I147">
        <v>1.327447</v>
      </c>
      <c r="J147">
        <v>196.51</v>
      </c>
      <c r="L147">
        <v>9.58399288356304E-3</v>
      </c>
      <c r="M147">
        <v>-2.68814386799932E-3</v>
      </c>
      <c r="N147">
        <v>-1.03683760389686E-2</v>
      </c>
      <c r="O147">
        <v>9.3378797173500096E-3</v>
      </c>
      <c r="P147">
        <v>-8.80006700754166E-3</v>
      </c>
      <c r="Q147">
        <v>7.1689999999999996</v>
      </c>
      <c r="R147">
        <v>7.7991000000000001</v>
      </c>
      <c r="S147">
        <v>2.1360000000000001</v>
      </c>
      <c r="T147">
        <v>0.6</v>
      </c>
      <c r="U147">
        <v>7.14</v>
      </c>
    </row>
    <row r="148" spans="1:21" x14ac:dyDescent="0.25">
      <c r="A148" s="10">
        <f t="shared" si="2"/>
        <v>41274</v>
      </c>
      <c r="B148">
        <v>1.630987</v>
      </c>
      <c r="C148">
        <v>402.45949999999999</v>
      </c>
      <c r="D148">
        <v>195.8442</v>
      </c>
      <c r="E148">
        <v>1.3120639999999999</v>
      </c>
      <c r="H148">
        <v>1.2765519999999999</v>
      </c>
      <c r="I148">
        <v>1.3576269999999999</v>
      </c>
      <c r="J148">
        <v>198.15280000000001</v>
      </c>
      <c r="L148">
        <v>1.8173888325691199E-2</v>
      </c>
      <c r="M148">
        <v>-8.1755099818110501E-3</v>
      </c>
      <c r="N148">
        <v>-1.7656236886978201E-2</v>
      </c>
      <c r="O148">
        <v>1.2114098295569401E-2</v>
      </c>
      <c r="P148">
        <v>-2.05326490104198E-2</v>
      </c>
      <c r="Q148">
        <v>7.1292999999999997</v>
      </c>
      <c r="R148">
        <v>7.6978</v>
      </c>
      <c r="S148">
        <v>2.0516000000000001</v>
      </c>
      <c r="T148">
        <v>0.79</v>
      </c>
      <c r="U148">
        <v>7.29</v>
      </c>
    </row>
    <row r="149" spans="1:21" x14ac:dyDescent="0.25">
      <c r="A149" s="10">
        <f t="shared" si="2"/>
        <v>41305</v>
      </c>
      <c r="B149">
        <v>1.6444380000000001</v>
      </c>
      <c r="C149">
        <v>400.24489999999997</v>
      </c>
      <c r="D149">
        <v>195.67169999999999</v>
      </c>
      <c r="E149">
        <v>1.364984</v>
      </c>
      <c r="H149">
        <v>1.3124480000000001</v>
      </c>
      <c r="I149">
        <v>1.39815</v>
      </c>
      <c r="J149">
        <v>199.4538</v>
      </c>
      <c r="K149">
        <v>1.0057179999999999</v>
      </c>
      <c r="L149">
        <v>3.8458597846329199E-3</v>
      </c>
      <c r="M149">
        <v>1.4507681131362899E-2</v>
      </c>
      <c r="N149">
        <v>5.48511045053601E-3</v>
      </c>
      <c r="O149">
        <v>3.1491341069340702E-3</v>
      </c>
      <c r="P149">
        <v>-8.2253627479076403E-3</v>
      </c>
      <c r="Q149">
        <v>7.2964000000000002</v>
      </c>
      <c r="R149">
        <v>8.0182000000000002</v>
      </c>
      <c r="S149">
        <v>1.9915</v>
      </c>
      <c r="T149">
        <v>0.86</v>
      </c>
      <c r="U149">
        <v>7.11</v>
      </c>
    </row>
    <row r="150" spans="1:21" x14ac:dyDescent="0.25">
      <c r="A150" s="10">
        <f t="shared" si="2"/>
        <v>41333</v>
      </c>
      <c r="B150">
        <v>1.638525</v>
      </c>
      <c r="C150">
        <v>402.93150000000003</v>
      </c>
      <c r="D150">
        <v>192.90309999999999</v>
      </c>
      <c r="E150">
        <v>1.3555820000000001</v>
      </c>
      <c r="H150">
        <v>1.2979160000000001</v>
      </c>
      <c r="I150">
        <v>1.414541</v>
      </c>
      <c r="J150">
        <v>200.89869999999999</v>
      </c>
      <c r="K150">
        <v>1.0161659999999999</v>
      </c>
      <c r="L150">
        <v>-2.18352116644382E-3</v>
      </c>
      <c r="M150">
        <v>-4.8837037757039096E-3</v>
      </c>
      <c r="N150">
        <v>1.62838539108634E-3</v>
      </c>
      <c r="O150">
        <v>-1.3509376905858499E-2</v>
      </c>
      <c r="P150">
        <v>1.21315307915211E-2</v>
      </c>
      <c r="Q150">
        <v>7.8296000000000001</v>
      </c>
      <c r="R150">
        <v>8.4885000000000002</v>
      </c>
      <c r="S150">
        <v>1.9784999999999999</v>
      </c>
      <c r="T150">
        <v>0.6</v>
      </c>
      <c r="U150">
        <v>7.2</v>
      </c>
    </row>
    <row r="151" spans="1:21" x14ac:dyDescent="0.25">
      <c r="A151" s="10">
        <f t="shared" si="2"/>
        <v>41364</v>
      </c>
      <c r="B151">
        <v>1.6228370000000001</v>
      </c>
      <c r="C151">
        <v>403.04469999999998</v>
      </c>
      <c r="D151">
        <v>198.27699999999999</v>
      </c>
      <c r="E151">
        <v>1.3999140000000001</v>
      </c>
      <c r="H151">
        <v>1.3010790000000001</v>
      </c>
      <c r="I151">
        <v>1.458472</v>
      </c>
      <c r="J151">
        <v>202.0017</v>
      </c>
      <c r="K151">
        <v>1.0209710000000001</v>
      </c>
      <c r="L151">
        <v>-6.9822571240365497E-3</v>
      </c>
      <c r="M151">
        <v>8.81245592609048E-4</v>
      </c>
      <c r="N151">
        <v>3.0433447100222102E-3</v>
      </c>
      <c r="O151">
        <v>4.9772439524531399E-3</v>
      </c>
      <c r="P151">
        <v>-9.5820063725113903E-3</v>
      </c>
      <c r="Q151">
        <v>7.9661999999999997</v>
      </c>
      <c r="R151">
        <v>8.6996000000000002</v>
      </c>
      <c r="S151">
        <v>2.0217000000000001</v>
      </c>
      <c r="T151">
        <v>0.47</v>
      </c>
      <c r="U151">
        <v>7.16</v>
      </c>
    </row>
    <row r="152" spans="1:21" x14ac:dyDescent="0.25">
      <c r="A152" s="10">
        <f t="shared" si="2"/>
        <v>41394</v>
      </c>
      <c r="B152">
        <v>1.6569750000000001</v>
      </c>
      <c r="C152">
        <v>401.93720000000002</v>
      </c>
      <c r="D152">
        <v>200.11580000000001</v>
      </c>
      <c r="E152">
        <v>1.4040980000000001</v>
      </c>
      <c r="H152">
        <v>1.2973520000000001</v>
      </c>
      <c r="I152">
        <v>1.412145</v>
      </c>
      <c r="J152">
        <v>203.25479999999999</v>
      </c>
      <c r="K152">
        <v>1.020492</v>
      </c>
      <c r="L152">
        <v>-7.9997498542070406E-3</v>
      </c>
      <c r="M152">
        <v>4.7127502039074898E-3</v>
      </c>
      <c r="N152">
        <v>1.0834205895662301E-2</v>
      </c>
      <c r="O152">
        <v>-8.0419341102242504E-3</v>
      </c>
      <c r="P152">
        <v>1.23741077259183E-2</v>
      </c>
      <c r="Q152">
        <v>8.0686</v>
      </c>
      <c r="R152">
        <v>8.4954000000000001</v>
      </c>
      <c r="S152">
        <v>2.0013000000000001</v>
      </c>
      <c r="T152">
        <v>0.55000000000000004</v>
      </c>
      <c r="U152">
        <v>7.4</v>
      </c>
    </row>
    <row r="153" spans="1:21" x14ac:dyDescent="0.25">
      <c r="A153" s="10">
        <f t="shared" si="2"/>
        <v>41425</v>
      </c>
      <c r="B153">
        <v>1.6729339999999999</v>
      </c>
      <c r="C153">
        <v>400.45699999999999</v>
      </c>
      <c r="D153">
        <v>203.12960000000001</v>
      </c>
      <c r="E153">
        <v>1.418539</v>
      </c>
      <c r="H153">
        <v>1.295709</v>
      </c>
      <c r="I153">
        <v>1.5225789999999999</v>
      </c>
      <c r="J153">
        <v>205.44569999999999</v>
      </c>
      <c r="K153">
        <v>1.0466610000000001</v>
      </c>
      <c r="L153">
        <v>-4.6130173723213402E-4</v>
      </c>
      <c r="M153">
        <v>2.7493417728692302E-3</v>
      </c>
      <c r="N153">
        <v>2.7970588416792501E-4</v>
      </c>
      <c r="O153">
        <v>1.3344632461667101E-2</v>
      </c>
      <c r="P153">
        <v>-1.9124535843730001E-2</v>
      </c>
      <c r="Q153">
        <v>8.7277000000000005</v>
      </c>
      <c r="R153">
        <v>9.2813999999999997</v>
      </c>
      <c r="S153">
        <v>2.1410999999999998</v>
      </c>
      <c r="T153">
        <v>0.37</v>
      </c>
      <c r="U153">
        <v>7.9</v>
      </c>
    </row>
    <row r="154" spans="1:21" x14ac:dyDescent="0.25">
      <c r="A154" s="10">
        <f t="shared" si="2"/>
        <v>41455</v>
      </c>
      <c r="B154">
        <v>1.6604570000000001</v>
      </c>
      <c r="C154">
        <v>398.32139999999998</v>
      </c>
      <c r="D154">
        <v>207.97819999999999</v>
      </c>
      <c r="E154">
        <v>1.3767579999999999</v>
      </c>
      <c r="H154">
        <v>1.3165519999999999</v>
      </c>
      <c r="I154">
        <v>1.630898</v>
      </c>
      <c r="J154">
        <v>206.91300000000001</v>
      </c>
      <c r="K154">
        <v>1.066031</v>
      </c>
      <c r="L154">
        <v>1.9060794729739399E-3</v>
      </c>
      <c r="M154">
        <v>-1.8183920532464998E-2</v>
      </c>
      <c r="N154">
        <v>-1.0116838850081E-2</v>
      </c>
      <c r="O154">
        <v>1.54372397810221E-3</v>
      </c>
      <c r="P154">
        <v>1.7885476350784298E-2</v>
      </c>
      <c r="Q154">
        <v>9.4482999999999997</v>
      </c>
      <c r="R154">
        <v>10.3636</v>
      </c>
      <c r="S154">
        <v>2.2317</v>
      </c>
      <c r="T154">
        <v>0.26</v>
      </c>
      <c r="U154">
        <v>7.9</v>
      </c>
    </row>
    <row r="155" spans="1:21" x14ac:dyDescent="0.25">
      <c r="A155" s="10">
        <f t="shared" si="2"/>
        <v>41486</v>
      </c>
      <c r="B155">
        <v>1.669608</v>
      </c>
      <c r="C155">
        <v>403.971</v>
      </c>
      <c r="D155">
        <v>210.67699999999999</v>
      </c>
      <c r="E155">
        <v>1.4328149999999999</v>
      </c>
      <c r="H155">
        <v>1.3195870000000001</v>
      </c>
      <c r="I155">
        <v>1.6077900000000001</v>
      </c>
      <c r="J155">
        <v>207.75239999999999</v>
      </c>
      <c r="K155">
        <v>1.071037</v>
      </c>
      <c r="L155">
        <v>1.7846263945102699E-2</v>
      </c>
      <c r="M155">
        <v>-3.08982934802771E-3</v>
      </c>
      <c r="N155">
        <v>-2.4297349154949201E-3</v>
      </c>
      <c r="O155">
        <v>1.24601665884256E-2</v>
      </c>
      <c r="P155">
        <v>2.5923261418938602E-3</v>
      </c>
      <c r="Q155">
        <v>9.3035999999999994</v>
      </c>
      <c r="R155">
        <v>10.161799999999999</v>
      </c>
      <c r="S155">
        <v>2.2766000000000002</v>
      </c>
      <c r="T155">
        <v>0.03</v>
      </c>
      <c r="U155">
        <v>8.4</v>
      </c>
    </row>
    <row r="156" spans="1:21" x14ac:dyDescent="0.25">
      <c r="A156" s="10">
        <f t="shared" si="2"/>
        <v>41517</v>
      </c>
      <c r="B156">
        <v>1.8176749999999999</v>
      </c>
      <c r="C156">
        <v>395.59190000000001</v>
      </c>
      <c r="D156">
        <v>215.3553</v>
      </c>
      <c r="E156">
        <v>1.355591</v>
      </c>
      <c r="H156">
        <v>1.3288420000000001</v>
      </c>
      <c r="I156">
        <v>1.714877</v>
      </c>
      <c r="J156">
        <v>209.56739999999999</v>
      </c>
      <c r="K156">
        <v>1.0952059999999999</v>
      </c>
      <c r="L156">
        <v>1.4080931432545201E-2</v>
      </c>
      <c r="M156">
        <v>-4.0446463972330102E-3</v>
      </c>
      <c r="N156">
        <v>-7.2542298585176503E-3</v>
      </c>
      <c r="O156">
        <v>1.37259028851986E-2</v>
      </c>
      <c r="P156">
        <v>-2.62951850891113E-2</v>
      </c>
      <c r="Q156">
        <v>10.2752</v>
      </c>
      <c r="R156">
        <v>11.2949</v>
      </c>
      <c r="S156">
        <v>2.3855</v>
      </c>
      <c r="T156">
        <v>0.24</v>
      </c>
      <c r="U156">
        <v>8.9</v>
      </c>
    </row>
    <row r="157" spans="1:21" x14ac:dyDescent="0.25">
      <c r="A157" s="10">
        <f t="shared" si="2"/>
        <v>41547</v>
      </c>
      <c r="B157">
        <v>1.806049</v>
      </c>
      <c r="C157">
        <v>400.23379999999997</v>
      </c>
      <c r="D157">
        <v>206.7552</v>
      </c>
      <c r="E157">
        <v>1.396568</v>
      </c>
      <c r="H157">
        <v>1.281903</v>
      </c>
      <c r="I157">
        <v>1.635089</v>
      </c>
      <c r="J157">
        <v>210.2236</v>
      </c>
      <c r="K157">
        <v>1.09951</v>
      </c>
      <c r="L157">
        <v>1.04790013283491E-2</v>
      </c>
      <c r="M157">
        <v>-8.0507639795541798E-3</v>
      </c>
      <c r="N157">
        <v>-1.53578938916326E-2</v>
      </c>
      <c r="O157">
        <v>4.8513361252844299E-3</v>
      </c>
      <c r="P157">
        <v>3.1038802117109299E-3</v>
      </c>
      <c r="Q157">
        <v>10.111800000000001</v>
      </c>
      <c r="R157">
        <v>10.970499999999999</v>
      </c>
      <c r="S157">
        <v>2.2170000000000001</v>
      </c>
      <c r="T157">
        <v>0.35</v>
      </c>
      <c r="U157">
        <v>8.9</v>
      </c>
    </row>
    <row r="158" spans="1:21" x14ac:dyDescent="0.25">
      <c r="A158" s="10">
        <f t="shared" si="2"/>
        <v>41578</v>
      </c>
      <c r="B158">
        <v>1.7888949999999999</v>
      </c>
      <c r="C158">
        <v>396.8331</v>
      </c>
      <c r="D158">
        <v>212.29929999999999</v>
      </c>
      <c r="E158">
        <v>1.4070480000000001</v>
      </c>
      <c r="H158">
        <v>1.2463709999999999</v>
      </c>
      <c r="I158">
        <v>1.575213</v>
      </c>
      <c r="J158">
        <v>211.86089999999999</v>
      </c>
      <c r="K158">
        <v>1.1029679999999999</v>
      </c>
      <c r="L158">
        <v>-4.0084593929350402E-3</v>
      </c>
      <c r="M158">
        <v>1.51777511928231E-3</v>
      </c>
      <c r="N158">
        <v>-5.5485405027866397E-5</v>
      </c>
      <c r="O158">
        <v>4.9755927175283397E-3</v>
      </c>
      <c r="P158">
        <v>4.7400789335370098E-3</v>
      </c>
      <c r="Q158">
        <v>10.5519</v>
      </c>
      <c r="R158">
        <v>11.2</v>
      </c>
      <c r="S158">
        <v>2.2397999999999998</v>
      </c>
      <c r="T158">
        <v>0.56999999999999995</v>
      </c>
      <c r="U158">
        <v>9.4</v>
      </c>
    </row>
    <row r="159" spans="1:21" x14ac:dyDescent="0.25">
      <c r="A159" s="10">
        <f t="shared" si="2"/>
        <v>41608</v>
      </c>
      <c r="B159">
        <v>1.8792249999999999</v>
      </c>
      <c r="C159">
        <v>400.03410000000002</v>
      </c>
      <c r="D159">
        <v>219.92490000000001</v>
      </c>
      <c r="E159">
        <v>1.443524</v>
      </c>
      <c r="H159">
        <v>1.263752</v>
      </c>
      <c r="I159">
        <v>1.6638379999999999</v>
      </c>
      <c r="J159">
        <v>213.43029999999999</v>
      </c>
      <c r="K159">
        <v>1.1303650000000001</v>
      </c>
      <c r="L159">
        <v>-2.1527741104364399E-2</v>
      </c>
      <c r="M159">
        <v>-4.0398975834250502E-3</v>
      </c>
      <c r="N159">
        <v>-2.14499607682228E-3</v>
      </c>
      <c r="O159">
        <v>-8.91275610774756E-3</v>
      </c>
      <c r="P159">
        <v>6.5950136631727201E-3</v>
      </c>
      <c r="Q159">
        <v>10.7438</v>
      </c>
      <c r="R159">
        <v>11.798999999999999</v>
      </c>
      <c r="S159">
        <v>2.3359999999999999</v>
      </c>
      <c r="T159">
        <v>0.54</v>
      </c>
      <c r="U159">
        <v>9.9</v>
      </c>
    </row>
    <row r="160" spans="1:21" x14ac:dyDescent="0.25">
      <c r="A160" s="10">
        <f t="shared" ref="A160:A206" si="3">EOMONTH(A159,1)</f>
        <v>41639</v>
      </c>
      <c r="B160">
        <v>1.879982</v>
      </c>
      <c r="C160">
        <v>410.80610000000001</v>
      </c>
      <c r="D160">
        <v>224.4846</v>
      </c>
      <c r="E160">
        <v>1.520348</v>
      </c>
      <c r="H160">
        <v>1.2938879999999999</v>
      </c>
      <c r="I160">
        <v>1.716334</v>
      </c>
      <c r="J160">
        <v>215.64500000000001</v>
      </c>
      <c r="K160">
        <v>1.1405419999999999</v>
      </c>
      <c r="L160">
        <v>-1.3326959684491199E-2</v>
      </c>
      <c r="M160">
        <v>-1.54399536550045E-2</v>
      </c>
      <c r="N160">
        <v>-1.0905617848038699E-2</v>
      </c>
      <c r="O160">
        <v>-1.91054567694664E-2</v>
      </c>
      <c r="P160">
        <v>1.3811293989419901E-2</v>
      </c>
      <c r="Q160">
        <v>10.6928</v>
      </c>
      <c r="R160">
        <v>11.7483</v>
      </c>
      <c r="S160">
        <v>2.3620999999999999</v>
      </c>
      <c r="T160">
        <v>0.92</v>
      </c>
      <c r="U160">
        <v>9.9</v>
      </c>
    </row>
    <row r="161" spans="1:21" x14ac:dyDescent="0.25">
      <c r="A161" s="10">
        <f t="shared" si="3"/>
        <v>41670</v>
      </c>
      <c r="B161">
        <v>1.9082539999999999</v>
      </c>
      <c r="C161">
        <v>399.11950000000002</v>
      </c>
      <c r="D161">
        <v>225.40559999999999</v>
      </c>
      <c r="E161">
        <v>1.5376190000000001</v>
      </c>
      <c r="F161">
        <v>1.0126459999999999</v>
      </c>
      <c r="H161">
        <v>1.2548809999999999</v>
      </c>
      <c r="I161">
        <v>1.7446900000000001</v>
      </c>
      <c r="J161">
        <v>217.43879999999999</v>
      </c>
      <c r="K161">
        <v>1.1602600000000001</v>
      </c>
      <c r="L161">
        <v>-2.6162859052419701E-2</v>
      </c>
      <c r="M161">
        <v>-4.4740755110979098E-3</v>
      </c>
      <c r="N161">
        <v>-2.8617307543754599E-3</v>
      </c>
      <c r="O161">
        <v>-1.55020207166672E-2</v>
      </c>
      <c r="P161">
        <v>9.0982783585786802E-3</v>
      </c>
      <c r="Q161">
        <v>11.879300000000001</v>
      </c>
      <c r="R161">
        <v>12.754200000000001</v>
      </c>
      <c r="S161">
        <v>2.4127999999999998</v>
      </c>
      <c r="T161">
        <v>0.55000000000000004</v>
      </c>
      <c r="U161">
        <v>10.4</v>
      </c>
    </row>
    <row r="162" spans="1:21" x14ac:dyDescent="0.25">
      <c r="A162" s="10">
        <f t="shared" si="3"/>
        <v>41698</v>
      </c>
      <c r="B162">
        <v>1.951786</v>
      </c>
      <c r="C162">
        <v>397.49599999999998</v>
      </c>
      <c r="D162">
        <v>227.99760000000001</v>
      </c>
      <c r="E162">
        <v>1.5868439999999999</v>
      </c>
      <c r="F162">
        <v>1.0197309999999999</v>
      </c>
      <c r="H162">
        <v>1.262729</v>
      </c>
      <c r="I162">
        <v>1.7344489999999999</v>
      </c>
      <c r="J162">
        <v>219.26159999999999</v>
      </c>
      <c r="K162">
        <v>1.151715</v>
      </c>
      <c r="L162">
        <v>-7.4363825842738204E-3</v>
      </c>
      <c r="M162">
        <v>-4.5339008793234799E-3</v>
      </c>
      <c r="N162">
        <v>4.8687038943171501E-3</v>
      </c>
      <c r="O162">
        <v>-1.6619345173239701E-2</v>
      </c>
      <c r="P162">
        <v>6.9888550788164104E-3</v>
      </c>
      <c r="Q162">
        <v>11.3323</v>
      </c>
      <c r="R162">
        <v>12.077</v>
      </c>
      <c r="S162">
        <v>2.3443000000000001</v>
      </c>
      <c r="T162">
        <v>0.69</v>
      </c>
      <c r="U162">
        <v>10.65</v>
      </c>
    </row>
    <row r="163" spans="1:21" x14ac:dyDescent="0.25">
      <c r="A163" s="10">
        <f t="shared" si="3"/>
        <v>41729</v>
      </c>
      <c r="B163">
        <v>2.0321560000000001</v>
      </c>
      <c r="C163">
        <v>405.39019999999999</v>
      </c>
      <c r="D163">
        <v>225.70650000000001</v>
      </c>
      <c r="E163">
        <v>1.5855859999999999</v>
      </c>
      <c r="F163">
        <v>1.015137</v>
      </c>
      <c r="H163">
        <v>1.250856</v>
      </c>
      <c r="I163">
        <v>1.728056</v>
      </c>
      <c r="J163">
        <v>220.58500000000001</v>
      </c>
      <c r="K163">
        <v>1.1636960000000001</v>
      </c>
      <c r="L163">
        <v>-1.99357373639941E-3</v>
      </c>
      <c r="M163">
        <v>6.1960136517882399E-3</v>
      </c>
      <c r="N163">
        <v>6.2663317658007102E-3</v>
      </c>
      <c r="O163">
        <v>-1.47728831507266E-3</v>
      </c>
      <c r="P163">
        <v>4.42370446398854E-3</v>
      </c>
      <c r="Q163">
        <v>11.4491</v>
      </c>
      <c r="R163">
        <v>12.2883</v>
      </c>
      <c r="S163">
        <v>2.2719</v>
      </c>
      <c r="T163">
        <v>0.92</v>
      </c>
      <c r="U163">
        <v>10.65</v>
      </c>
    </row>
    <row r="164" spans="1:21" x14ac:dyDescent="0.25">
      <c r="A164" s="10">
        <f t="shared" si="3"/>
        <v>41759</v>
      </c>
      <c r="B164">
        <v>2.0519699999999998</v>
      </c>
      <c r="C164">
        <v>406.04669999999999</v>
      </c>
      <c r="D164">
        <v>223.8408</v>
      </c>
      <c r="E164">
        <v>1.605486</v>
      </c>
      <c r="F164">
        <v>1.0241640000000001</v>
      </c>
      <c r="H164">
        <v>1.2515799999999999</v>
      </c>
      <c r="I164">
        <v>1.706242</v>
      </c>
      <c r="J164">
        <v>222.7851</v>
      </c>
      <c r="K164">
        <v>1.1768179999999999</v>
      </c>
      <c r="L164">
        <v>2.0208384841680499E-2</v>
      </c>
      <c r="M164">
        <v>-8.1065651029348408E-3</v>
      </c>
      <c r="N164">
        <v>-1.8020162358880001E-2</v>
      </c>
      <c r="O164">
        <v>1.9262842833995798E-2</v>
      </c>
      <c r="P164">
        <v>-3.2443553209304803E-5</v>
      </c>
      <c r="Q164">
        <v>11.403600000000001</v>
      </c>
      <c r="R164">
        <v>12.1716</v>
      </c>
      <c r="S164">
        <v>2.2323</v>
      </c>
      <c r="T164">
        <v>0.67</v>
      </c>
      <c r="U164">
        <v>10.9</v>
      </c>
    </row>
    <row r="165" spans="1:21" x14ac:dyDescent="0.25">
      <c r="A165" s="10">
        <f t="shared" si="3"/>
        <v>41790</v>
      </c>
      <c r="B165">
        <v>1.979984</v>
      </c>
      <c r="C165">
        <v>416.5899</v>
      </c>
      <c r="D165">
        <v>228.7313</v>
      </c>
      <c r="E165">
        <v>1.6413150000000001</v>
      </c>
      <c r="F165">
        <v>1.0305329999999999</v>
      </c>
      <c r="H165">
        <v>1.169618</v>
      </c>
      <c r="I165">
        <v>1.6805479999999999</v>
      </c>
      <c r="J165">
        <v>224.10669999999999</v>
      </c>
      <c r="K165">
        <v>1.1743520000000001</v>
      </c>
      <c r="L165">
        <v>3.82515415549278E-3</v>
      </c>
      <c r="M165">
        <v>-1.35986879467964E-2</v>
      </c>
      <c r="N165">
        <v>-1.13447243347764E-2</v>
      </c>
      <c r="O165">
        <v>1.537213800475E-3</v>
      </c>
      <c r="P165">
        <v>1.3150965794920901E-2</v>
      </c>
      <c r="Q165">
        <v>11.1883</v>
      </c>
      <c r="R165">
        <v>11.6282</v>
      </c>
      <c r="S165">
        <v>2.2414999999999998</v>
      </c>
      <c r="T165">
        <v>0.46</v>
      </c>
      <c r="U165">
        <v>10.9</v>
      </c>
    </row>
    <row r="166" spans="1:21" x14ac:dyDescent="0.25">
      <c r="A166" s="10">
        <f t="shared" si="3"/>
        <v>41820</v>
      </c>
      <c r="B166">
        <v>1.976394</v>
      </c>
      <c r="C166">
        <v>421.18389999999999</v>
      </c>
      <c r="D166">
        <v>231.60919999999999</v>
      </c>
      <c r="E166">
        <v>1.670785</v>
      </c>
      <c r="F166">
        <v>1.040449</v>
      </c>
      <c r="H166">
        <v>1.1544890000000001</v>
      </c>
      <c r="I166">
        <v>1.694143</v>
      </c>
      <c r="J166">
        <v>225.08090000000001</v>
      </c>
      <c r="K166">
        <v>1.179492</v>
      </c>
      <c r="L166">
        <v>-1.9876104779541501E-3</v>
      </c>
      <c r="M166">
        <v>4.2590056546032403E-3</v>
      </c>
      <c r="N166">
        <v>2.6075588539242701E-3</v>
      </c>
      <c r="O166">
        <v>1.89636193681508E-3</v>
      </c>
      <c r="P166">
        <v>-8.4179453551769297E-5</v>
      </c>
      <c r="Q166">
        <v>11.020300000000001</v>
      </c>
      <c r="R166">
        <v>11.488200000000001</v>
      </c>
      <c r="S166">
        <v>2.2143000000000002</v>
      </c>
      <c r="T166">
        <v>0.4</v>
      </c>
      <c r="U166">
        <v>10.9</v>
      </c>
    </row>
    <row r="167" spans="1:21" x14ac:dyDescent="0.25">
      <c r="A167" s="10">
        <f t="shared" si="3"/>
        <v>41851</v>
      </c>
      <c r="B167">
        <v>2.042923</v>
      </c>
      <c r="D167">
        <v>231.7552</v>
      </c>
      <c r="E167">
        <v>1.7160679999999999</v>
      </c>
      <c r="F167">
        <v>1.0528789999999999</v>
      </c>
      <c r="H167">
        <v>1.1424540000000001</v>
      </c>
      <c r="I167">
        <v>1.708048</v>
      </c>
      <c r="J167">
        <v>227.07490000000001</v>
      </c>
      <c r="K167">
        <v>1.203708</v>
      </c>
      <c r="L167">
        <v>8.2849664613604502E-4</v>
      </c>
      <c r="M167">
        <v>-1.1980978306382901E-3</v>
      </c>
      <c r="N167">
        <v>-1.1728797107935001E-4</v>
      </c>
      <c r="O167">
        <v>-1.21163600124419E-3</v>
      </c>
      <c r="P167">
        <v>5.6123025715351096E-3</v>
      </c>
      <c r="Q167">
        <v>11.056800000000001</v>
      </c>
      <c r="R167">
        <v>11.506600000000001</v>
      </c>
      <c r="S167">
        <v>2.2635999999999998</v>
      </c>
      <c r="T167">
        <v>0.01</v>
      </c>
      <c r="U167">
        <v>10.9</v>
      </c>
    </row>
    <row r="168" spans="1:21" x14ac:dyDescent="0.25">
      <c r="A168" s="10">
        <f t="shared" si="3"/>
        <v>41882</v>
      </c>
      <c r="B168">
        <v>2.0486749999999998</v>
      </c>
      <c r="D168">
        <v>240.4111</v>
      </c>
      <c r="E168">
        <v>1.7816920000000001</v>
      </c>
      <c r="F168">
        <v>1.058487</v>
      </c>
      <c r="H168">
        <v>1.16523</v>
      </c>
      <c r="I168">
        <v>1.68174</v>
      </c>
      <c r="J168">
        <v>230.46969999999999</v>
      </c>
      <c r="K168">
        <v>1.2341040000000001</v>
      </c>
      <c r="L168">
        <v>-1.6148432623594999E-3</v>
      </c>
      <c r="M168">
        <v>9.5699187368154508E-3</v>
      </c>
      <c r="N168">
        <v>1.2110888026654699E-2</v>
      </c>
      <c r="O168">
        <v>-9.2606060206890106E-5</v>
      </c>
      <c r="P168">
        <v>-6.4330976456403698E-3</v>
      </c>
      <c r="Q168">
        <v>11.217599999999999</v>
      </c>
      <c r="R168">
        <v>11.353999999999999</v>
      </c>
      <c r="S168">
        <v>2.2359</v>
      </c>
      <c r="T168">
        <v>0.25</v>
      </c>
      <c r="U168">
        <v>10.9</v>
      </c>
    </row>
    <row r="169" spans="1:21" x14ac:dyDescent="0.25">
      <c r="A169" s="10">
        <f t="shared" si="3"/>
        <v>41912</v>
      </c>
      <c r="B169">
        <v>2.0458460000000001</v>
      </c>
      <c r="D169">
        <v>249.56120000000001</v>
      </c>
      <c r="E169">
        <v>1.676159</v>
      </c>
      <c r="F169">
        <v>1.0715380000000001</v>
      </c>
      <c r="H169">
        <v>1.168391</v>
      </c>
      <c r="I169">
        <v>1.748078</v>
      </c>
      <c r="J169">
        <v>232.17490000000001</v>
      </c>
      <c r="K169">
        <v>1.21885</v>
      </c>
      <c r="L169">
        <v>-2.11452934890985E-2</v>
      </c>
      <c r="M169">
        <v>-1.3026986271142999E-2</v>
      </c>
      <c r="N169">
        <v>-9.0174153447151201E-3</v>
      </c>
      <c r="O169">
        <v>-8.8661015033721906E-3</v>
      </c>
      <c r="P169">
        <v>1.5694949775934199E-2</v>
      </c>
      <c r="Q169">
        <v>11.868600000000001</v>
      </c>
      <c r="R169">
        <v>12.3194</v>
      </c>
      <c r="S169">
        <v>2.4468999999999999</v>
      </c>
      <c r="T169">
        <v>0.56999999999999995</v>
      </c>
      <c r="U169">
        <v>10.9</v>
      </c>
    </row>
    <row r="170" spans="1:21" x14ac:dyDescent="0.25">
      <c r="A170" s="10">
        <f t="shared" si="3"/>
        <v>41943</v>
      </c>
      <c r="B170">
        <v>2.1599979999999999</v>
      </c>
      <c r="D170">
        <v>249.84129999999999</v>
      </c>
      <c r="E170">
        <v>1.66594</v>
      </c>
      <c r="F170">
        <v>1.0801419999999999</v>
      </c>
      <c r="H170">
        <v>1.182234</v>
      </c>
      <c r="I170">
        <v>1.7118580000000001</v>
      </c>
      <c r="J170">
        <v>232.58109999999999</v>
      </c>
      <c r="K170">
        <v>1.238683</v>
      </c>
      <c r="L170">
        <v>-8.9201787486672401E-3</v>
      </c>
      <c r="M170">
        <v>3.3152666874229899E-3</v>
      </c>
      <c r="N170">
        <v>6.9216163828969002E-3</v>
      </c>
      <c r="O170">
        <v>-4.3401531875133497E-3</v>
      </c>
      <c r="P170">
        <v>-3.6432258784771E-3</v>
      </c>
      <c r="Q170">
        <v>12.232100000000001</v>
      </c>
      <c r="R170">
        <v>12.393700000000001</v>
      </c>
      <c r="S170">
        <v>2.4778000000000002</v>
      </c>
      <c r="T170">
        <v>0.42</v>
      </c>
      <c r="U170">
        <v>11.15</v>
      </c>
    </row>
    <row r="171" spans="1:21" x14ac:dyDescent="0.25">
      <c r="A171" s="10">
        <f t="shared" si="3"/>
        <v>41973</v>
      </c>
      <c r="B171">
        <v>2.1813129999999998</v>
      </c>
      <c r="D171">
        <v>257.584</v>
      </c>
      <c r="E171">
        <v>1.63785</v>
      </c>
      <c r="F171">
        <v>1.108706</v>
      </c>
      <c r="H171">
        <v>1.2116880000000001</v>
      </c>
      <c r="I171">
        <v>1.771056</v>
      </c>
      <c r="J171">
        <v>234.3588</v>
      </c>
      <c r="K171">
        <v>1.254502</v>
      </c>
      <c r="L171">
        <v>-3.68578433990479E-2</v>
      </c>
      <c r="M171">
        <v>1.2902090325951601E-2</v>
      </c>
      <c r="N171">
        <v>1.6091024503111801E-2</v>
      </c>
      <c r="O171">
        <v>-5.0505921244621303E-3</v>
      </c>
      <c r="P171">
        <v>1.0084025561809501E-3</v>
      </c>
      <c r="Q171">
        <v>12.4971</v>
      </c>
      <c r="R171">
        <v>12.3004</v>
      </c>
      <c r="S171">
        <v>2.5653999999999999</v>
      </c>
      <c r="T171">
        <v>0.51</v>
      </c>
      <c r="U171">
        <v>11.15</v>
      </c>
    </row>
    <row r="172" spans="1:21" x14ac:dyDescent="0.25">
      <c r="A172" s="10">
        <f t="shared" si="3"/>
        <v>42004</v>
      </c>
      <c r="B172">
        <v>2.2435299999999998</v>
      </c>
      <c r="D172">
        <v>257.79059999999998</v>
      </c>
      <c r="E172">
        <v>1.6405639999999999</v>
      </c>
      <c r="F172">
        <v>1.1254630000000001</v>
      </c>
      <c r="H172">
        <v>1.2402280000000001</v>
      </c>
      <c r="I172">
        <v>1.7261519999999999</v>
      </c>
      <c r="J172">
        <v>237.5924</v>
      </c>
      <c r="K172">
        <v>1.2725709999999999</v>
      </c>
      <c r="L172">
        <v>-2.8347613289952299E-2</v>
      </c>
      <c r="M172">
        <v>8.80845449864864E-3</v>
      </c>
      <c r="N172">
        <v>8.7665263563394494E-3</v>
      </c>
      <c r="O172">
        <v>-1.1266097426414501E-3</v>
      </c>
      <c r="P172">
        <v>-1.1979900300502801E-3</v>
      </c>
      <c r="Q172">
        <v>13.0297</v>
      </c>
      <c r="R172">
        <v>13.002800000000001</v>
      </c>
      <c r="S172">
        <v>2.6576</v>
      </c>
      <c r="T172">
        <v>0.78</v>
      </c>
      <c r="U172">
        <v>11.65</v>
      </c>
    </row>
    <row r="173" spans="1:21" x14ac:dyDescent="0.25">
      <c r="A173" s="10">
        <f t="shared" si="3"/>
        <v>42035</v>
      </c>
      <c r="B173">
        <v>2.2365159999999999</v>
      </c>
      <c r="D173">
        <v>265.67469999999997</v>
      </c>
      <c r="E173">
        <v>1.693308</v>
      </c>
      <c r="F173">
        <v>1.1509739999999999</v>
      </c>
      <c r="H173">
        <v>1.2746729999999999</v>
      </c>
      <c r="I173">
        <v>1.8016369999999999</v>
      </c>
      <c r="J173">
        <v>239.30930000000001</v>
      </c>
      <c r="K173">
        <v>1.279023</v>
      </c>
      <c r="L173">
        <v>1.14696491509676E-2</v>
      </c>
      <c r="M173">
        <v>-2.01224349439144E-4</v>
      </c>
      <c r="N173">
        <v>-5.9271100908517803E-3</v>
      </c>
      <c r="O173">
        <v>5.3517967462539699E-3</v>
      </c>
      <c r="P173">
        <v>-5.3685428574681299E-3</v>
      </c>
      <c r="Q173">
        <v>12.777900000000001</v>
      </c>
      <c r="R173">
        <v>12.5174</v>
      </c>
      <c r="S173">
        <v>2.6829000000000001</v>
      </c>
      <c r="T173">
        <v>1.24</v>
      </c>
      <c r="U173">
        <v>12.15</v>
      </c>
    </row>
    <row r="174" spans="1:21" x14ac:dyDescent="0.25">
      <c r="A174" s="10">
        <f t="shared" si="3"/>
        <v>42063</v>
      </c>
      <c r="B174">
        <v>2.2625630000000001</v>
      </c>
      <c r="D174">
        <v>282.76650000000001</v>
      </c>
      <c r="E174">
        <v>1.756521</v>
      </c>
      <c r="F174">
        <v>1.1769369999999999</v>
      </c>
      <c r="H174">
        <v>1.2787599999999999</v>
      </c>
      <c r="I174">
        <v>1.8658319999999999</v>
      </c>
      <c r="J174">
        <v>241.85749999999999</v>
      </c>
      <c r="K174">
        <v>1.294735</v>
      </c>
      <c r="L174">
        <v>-8.8932998478412593E-3</v>
      </c>
      <c r="M174">
        <v>7.4057988822460201E-3</v>
      </c>
      <c r="N174">
        <v>9.0227732434868795E-3</v>
      </c>
      <c r="O174">
        <v>-7.4792904779315003E-3</v>
      </c>
      <c r="P174">
        <v>-3.3650142140686499E-3</v>
      </c>
      <c r="Q174">
        <v>13.0616</v>
      </c>
      <c r="R174">
        <v>12.7964</v>
      </c>
      <c r="S174">
        <v>2.8411999999999997</v>
      </c>
      <c r="T174">
        <v>1.22</v>
      </c>
      <c r="U174">
        <v>12.15</v>
      </c>
    </row>
    <row r="175" spans="1:21" x14ac:dyDescent="0.25">
      <c r="A175" s="10">
        <f t="shared" si="3"/>
        <v>42094</v>
      </c>
      <c r="B175">
        <v>2.3953579999999999</v>
      </c>
      <c r="D175">
        <v>295.39139999999998</v>
      </c>
      <c r="E175">
        <v>1.7669790000000001</v>
      </c>
      <c r="F175">
        <v>1.2152799999999999</v>
      </c>
      <c r="H175">
        <v>1.3275380000000001</v>
      </c>
      <c r="I175">
        <v>2.0343879999999999</v>
      </c>
      <c r="J175">
        <v>246.6276</v>
      </c>
      <c r="K175">
        <v>1.3174760000000001</v>
      </c>
      <c r="L175">
        <v>2.0392417907714799E-2</v>
      </c>
      <c r="M175">
        <v>-4.55113127827644E-3</v>
      </c>
      <c r="N175">
        <v>-1.1195488274097399E-2</v>
      </c>
      <c r="O175">
        <v>3.8964319974184002E-3</v>
      </c>
      <c r="P175">
        <v>-4.9422001466155104E-3</v>
      </c>
      <c r="Q175">
        <v>13.523199999999999</v>
      </c>
      <c r="R175">
        <v>13.3733</v>
      </c>
      <c r="S175">
        <v>3.1966999999999999</v>
      </c>
      <c r="T175">
        <v>1.32</v>
      </c>
      <c r="U175">
        <v>12.65</v>
      </c>
    </row>
    <row r="176" spans="1:21" x14ac:dyDescent="0.25">
      <c r="A176" s="10">
        <f t="shared" si="3"/>
        <v>42124</v>
      </c>
      <c r="B176">
        <v>2.504181</v>
      </c>
      <c r="D176">
        <v>292.25830000000002</v>
      </c>
      <c r="E176">
        <v>1.7419480000000001</v>
      </c>
      <c r="F176">
        <v>1.2158549999999999</v>
      </c>
      <c r="H176">
        <v>1.3203480000000001</v>
      </c>
      <c r="I176">
        <v>1.9632510000000001</v>
      </c>
      <c r="J176">
        <v>248.6566</v>
      </c>
      <c r="K176">
        <v>1.3081259999999999</v>
      </c>
      <c r="L176">
        <v>1.8016560003161399E-2</v>
      </c>
      <c r="M176">
        <v>-1.20066227391362E-2</v>
      </c>
      <c r="N176">
        <v>-8.2410452887415903E-3</v>
      </c>
      <c r="O176">
        <v>-6.2217330560088201E-3</v>
      </c>
      <c r="P176">
        <v>-5.5844765156507501E-3</v>
      </c>
      <c r="Q176">
        <v>13.715999999999999</v>
      </c>
      <c r="R176">
        <v>13.407399999999999</v>
      </c>
      <c r="S176">
        <v>3.0145</v>
      </c>
      <c r="T176">
        <v>0.71</v>
      </c>
      <c r="U176">
        <v>13.15</v>
      </c>
    </row>
    <row r="177" spans="1:21" x14ac:dyDescent="0.25">
      <c r="A177" s="10">
        <f t="shared" si="3"/>
        <v>42155</v>
      </c>
      <c r="B177">
        <v>2.5764770000000001</v>
      </c>
      <c r="D177">
        <v>300.74160000000001</v>
      </c>
      <c r="E177">
        <v>1.8282529999999999</v>
      </c>
      <c r="F177">
        <v>1.2402070000000001</v>
      </c>
      <c r="H177">
        <v>1.3425</v>
      </c>
      <c r="I177">
        <v>2.0479970000000001</v>
      </c>
      <c r="J177">
        <v>251.5907</v>
      </c>
      <c r="K177">
        <v>1.34622</v>
      </c>
      <c r="L177">
        <v>4.4030537828803097E-3</v>
      </c>
      <c r="M177">
        <v>8.0410111695527998E-4</v>
      </c>
      <c r="N177">
        <v>-2.7813399210572199E-3</v>
      </c>
      <c r="O177">
        <v>6.1476225964725E-3</v>
      </c>
      <c r="P177">
        <v>1.04325963184237E-3</v>
      </c>
      <c r="Q177">
        <v>13.7341</v>
      </c>
      <c r="R177">
        <v>13.0932</v>
      </c>
      <c r="S177">
        <v>3.1787000000000001</v>
      </c>
      <c r="T177">
        <v>0.74</v>
      </c>
      <c r="U177">
        <v>13.15</v>
      </c>
    </row>
    <row r="178" spans="1:21" x14ac:dyDescent="0.25">
      <c r="A178" s="10">
        <f t="shared" si="3"/>
        <v>42185</v>
      </c>
      <c r="B178">
        <v>2.5384950000000002</v>
      </c>
      <c r="D178">
        <v>294.84089999999998</v>
      </c>
      <c r="E178">
        <v>1.7648509999999999</v>
      </c>
      <c r="F178">
        <v>1.2590589999999999</v>
      </c>
      <c r="H178">
        <v>1.348722</v>
      </c>
      <c r="I178">
        <v>2.0661909999999999</v>
      </c>
      <c r="J178">
        <v>252.76650000000001</v>
      </c>
      <c r="K178">
        <v>1.3529310000000001</v>
      </c>
      <c r="L178">
        <v>-3.9450153708457903E-3</v>
      </c>
      <c r="M178">
        <v>7.2050616145133998E-3</v>
      </c>
      <c r="N178">
        <v>1.74409290775657E-3</v>
      </c>
      <c r="O178">
        <v>-8.6662741377949697E-3</v>
      </c>
      <c r="P178">
        <v>9.6592474728822708E-3</v>
      </c>
      <c r="Q178">
        <v>14.2843</v>
      </c>
      <c r="R178">
        <v>13.5848</v>
      </c>
      <c r="S178">
        <v>3.1030000000000002</v>
      </c>
      <c r="T178">
        <v>0.79</v>
      </c>
      <c r="U178">
        <v>13.65</v>
      </c>
    </row>
    <row r="179" spans="1:21" x14ac:dyDescent="0.25">
      <c r="A179" s="10">
        <f t="shared" si="3"/>
        <v>42216</v>
      </c>
      <c r="B179">
        <v>2.639589</v>
      </c>
      <c r="D179">
        <v>307.90839999999997</v>
      </c>
      <c r="E179">
        <v>1.8828009999999999</v>
      </c>
      <c r="F179">
        <v>1.2855620000000001</v>
      </c>
      <c r="H179">
        <v>1.393081</v>
      </c>
      <c r="I179">
        <v>2.2617189999999998</v>
      </c>
      <c r="J179">
        <v>257.21960000000001</v>
      </c>
      <c r="K179">
        <v>1.3841330000000001</v>
      </c>
      <c r="L179">
        <v>-1.13684935495257E-2</v>
      </c>
      <c r="M179">
        <v>5.940031260252E-4</v>
      </c>
      <c r="N179">
        <v>3.42373736202717E-3</v>
      </c>
      <c r="O179">
        <v>4.5888768509030299E-3</v>
      </c>
      <c r="P179">
        <v>6.2436293810606003E-3</v>
      </c>
      <c r="Q179">
        <v>13.843500000000001</v>
      </c>
      <c r="R179">
        <v>13.1023</v>
      </c>
      <c r="S179">
        <v>3.4214000000000002</v>
      </c>
      <c r="T179">
        <v>0.62</v>
      </c>
      <c r="U179">
        <v>14.15</v>
      </c>
    </row>
    <row r="180" spans="1:21" x14ac:dyDescent="0.25">
      <c r="A180" s="10">
        <f t="shared" si="3"/>
        <v>42247</v>
      </c>
      <c r="B180">
        <v>2.6592340000000001</v>
      </c>
      <c r="D180">
        <v>293.67739999999998</v>
      </c>
      <c r="E180">
        <v>1.815294</v>
      </c>
      <c r="F180">
        <v>1.2962750000000001</v>
      </c>
      <c r="H180">
        <v>1.4242889999999999</v>
      </c>
      <c r="I180">
        <v>2.3201740000000002</v>
      </c>
      <c r="J180">
        <v>259.49020000000002</v>
      </c>
      <c r="K180">
        <v>1.4116359999999999</v>
      </c>
      <c r="L180">
        <v>-2.3937458172440501E-2</v>
      </c>
      <c r="M180">
        <v>-1.42931882292032E-2</v>
      </c>
      <c r="N180">
        <v>-8.8366586714983004E-3</v>
      </c>
      <c r="O180">
        <v>1.86391174793243E-3</v>
      </c>
      <c r="P180">
        <v>9.5875468105077691E-3</v>
      </c>
      <c r="Q180">
        <v>14.3322</v>
      </c>
      <c r="R180">
        <v>14.1745</v>
      </c>
      <c r="S180">
        <v>3.6204999999999998</v>
      </c>
      <c r="T180">
        <v>0.22</v>
      </c>
      <c r="U180">
        <v>14.15</v>
      </c>
    </row>
    <row r="181" spans="1:21" x14ac:dyDescent="0.25">
      <c r="A181" s="10">
        <f t="shared" si="3"/>
        <v>42277</v>
      </c>
      <c r="B181">
        <v>2.7741129999999998</v>
      </c>
      <c r="D181">
        <v>298.15809999999999</v>
      </c>
      <c r="E181">
        <v>1.753358</v>
      </c>
      <c r="F181">
        <v>1.309248</v>
      </c>
      <c r="H181">
        <v>1.4566250000000001</v>
      </c>
      <c r="I181">
        <v>2.3697729999999999</v>
      </c>
      <c r="J181">
        <v>262.7022</v>
      </c>
      <c r="K181">
        <v>1.4597249999999999</v>
      </c>
      <c r="L181">
        <v>5.3200465627014602E-3</v>
      </c>
      <c r="M181">
        <v>-9.7704669460654293E-3</v>
      </c>
      <c r="N181">
        <v>-7.2728837840259101E-3</v>
      </c>
      <c r="O181">
        <v>-7.0114391855895502E-3</v>
      </c>
      <c r="P181">
        <v>1.62749961018562E-2</v>
      </c>
      <c r="Q181">
        <v>15.449</v>
      </c>
      <c r="R181">
        <v>15.7829</v>
      </c>
      <c r="S181">
        <v>3.9474999999999998</v>
      </c>
      <c r="T181">
        <v>0.54</v>
      </c>
      <c r="U181">
        <v>14.15</v>
      </c>
    </row>
    <row r="182" spans="1:21" x14ac:dyDescent="0.25">
      <c r="A182" s="10">
        <f t="shared" si="3"/>
        <v>42308</v>
      </c>
      <c r="B182">
        <v>2.7785489999999999</v>
      </c>
      <c r="D182">
        <v>299.42829999999998</v>
      </c>
      <c r="E182">
        <v>1.72847</v>
      </c>
      <c r="F182">
        <v>1.345677</v>
      </c>
      <c r="H182">
        <v>1.4640550000000001</v>
      </c>
      <c r="I182">
        <v>2.371518</v>
      </c>
      <c r="J182">
        <v>265.2133</v>
      </c>
      <c r="K182">
        <v>1.4667939999999999</v>
      </c>
      <c r="L182">
        <v>3.91613692045212E-2</v>
      </c>
      <c r="M182">
        <v>-1.8492389470338801E-2</v>
      </c>
      <c r="N182">
        <v>-2.0413605496287301E-2</v>
      </c>
      <c r="O182">
        <v>-1.07466299086809E-2</v>
      </c>
      <c r="P182">
        <v>-7.1270521730184598E-3</v>
      </c>
      <c r="Q182">
        <v>15.2989</v>
      </c>
      <c r="R182">
        <v>15.803900000000001</v>
      </c>
      <c r="S182">
        <v>3.8557999999999999</v>
      </c>
      <c r="T182">
        <v>0.82</v>
      </c>
      <c r="U182">
        <v>14.15</v>
      </c>
    </row>
    <row r="183" spans="1:21" x14ac:dyDescent="0.25">
      <c r="A183" s="10">
        <f t="shared" si="3"/>
        <v>42338</v>
      </c>
      <c r="B183">
        <v>2.78308</v>
      </c>
      <c r="D183">
        <v>302.48039999999997</v>
      </c>
      <c r="E183">
        <v>1.879561</v>
      </c>
      <c r="F183">
        <v>1.3638809999999999</v>
      </c>
      <c r="H183">
        <v>1.487109</v>
      </c>
      <c r="I183">
        <v>2.4425599999999998</v>
      </c>
      <c r="J183">
        <v>268.15780000000001</v>
      </c>
      <c r="K183">
        <v>1.495625</v>
      </c>
      <c r="L183">
        <v>-9.6105417469516397E-4</v>
      </c>
      <c r="M183">
        <v>-1.25675462186337E-2</v>
      </c>
      <c r="N183">
        <v>-1.19769023731351E-2</v>
      </c>
      <c r="O183">
        <v>-1.8165009096264801E-2</v>
      </c>
      <c r="P183">
        <v>8.9122895151376707E-3</v>
      </c>
      <c r="Q183">
        <v>15.654400000000001</v>
      </c>
      <c r="R183">
        <v>16.153099999999998</v>
      </c>
      <c r="S183">
        <v>3.8673999999999999</v>
      </c>
      <c r="T183">
        <v>1.01</v>
      </c>
      <c r="U183">
        <v>14.15</v>
      </c>
    </row>
    <row r="184" spans="1:21" x14ac:dyDescent="0.25">
      <c r="A184" s="10">
        <f t="shared" si="3"/>
        <v>42369</v>
      </c>
      <c r="B184">
        <v>2.689934</v>
      </c>
      <c r="D184">
        <v>309.98950000000002</v>
      </c>
      <c r="E184">
        <v>1.9075500000000001</v>
      </c>
      <c r="F184">
        <v>1.3926050000000001</v>
      </c>
      <c r="H184">
        <v>1.50101</v>
      </c>
      <c r="I184">
        <v>2.4885109999999999</v>
      </c>
      <c r="J184">
        <v>270.94220000000001</v>
      </c>
      <c r="K184">
        <v>1.5050049999999999</v>
      </c>
      <c r="L184">
        <v>-2.85331830382347E-2</v>
      </c>
      <c r="M184">
        <v>-1.21189747005701E-2</v>
      </c>
      <c r="N184">
        <v>-2.3312661796808199E-3</v>
      </c>
      <c r="O184">
        <v>-5.5677592754363996E-3</v>
      </c>
      <c r="P184">
        <v>-5.1215756684541702E-3</v>
      </c>
      <c r="Q184">
        <v>15.8261</v>
      </c>
      <c r="R184">
        <v>16.4815</v>
      </c>
      <c r="S184">
        <v>3.9607999999999999</v>
      </c>
      <c r="T184">
        <v>0.96</v>
      </c>
      <c r="U184">
        <v>14.15</v>
      </c>
    </row>
    <row r="185" spans="1:21" x14ac:dyDescent="0.25">
      <c r="A185" s="10">
        <f t="shared" si="3"/>
        <v>42400</v>
      </c>
      <c r="B185">
        <v>2.7156690000000001</v>
      </c>
      <c r="D185">
        <v>317.6891</v>
      </c>
      <c r="E185">
        <v>2.040619</v>
      </c>
      <c r="F185">
        <v>1.434561</v>
      </c>
      <c r="H185">
        <v>1.526608</v>
      </c>
      <c r="I185">
        <v>2.6240000000000001</v>
      </c>
      <c r="J185">
        <v>274.45769999999999</v>
      </c>
      <c r="K185">
        <v>1.516305</v>
      </c>
      <c r="L185">
        <v>2.99872271716595E-3</v>
      </c>
      <c r="M185">
        <v>3.6205627024173702E-2</v>
      </c>
      <c r="N185">
        <v>2.4717014282941801E-2</v>
      </c>
      <c r="O185">
        <v>1.46367261186242E-2</v>
      </c>
      <c r="P185">
        <v>-4.5941922813653897E-2</v>
      </c>
      <c r="Q185">
        <v>14.4688</v>
      </c>
      <c r="R185">
        <v>15.1182</v>
      </c>
      <c r="S185">
        <v>3.9992000000000001</v>
      </c>
      <c r="T185">
        <v>1.27</v>
      </c>
      <c r="U185">
        <v>14.15</v>
      </c>
    </row>
    <row r="186" spans="1:21" x14ac:dyDescent="0.25">
      <c r="A186" s="10">
        <f t="shared" si="3"/>
        <v>42429</v>
      </c>
      <c r="B186">
        <v>2.62825</v>
      </c>
      <c r="D186">
        <v>324.12610000000001</v>
      </c>
      <c r="E186">
        <v>2.017795</v>
      </c>
      <c r="F186">
        <v>1.4451430000000001</v>
      </c>
      <c r="H186">
        <v>1.5666880000000001</v>
      </c>
      <c r="I186">
        <v>2.6413060000000002</v>
      </c>
      <c r="J186">
        <v>276.411</v>
      </c>
      <c r="K186">
        <v>1.5369079999999999</v>
      </c>
      <c r="L186">
        <v>2.96157225966454E-2</v>
      </c>
      <c r="M186">
        <v>-1.3265572488307999E-4</v>
      </c>
      <c r="N186">
        <v>-2.6687122881412502E-3</v>
      </c>
      <c r="O186">
        <v>-5.8613661676645296E-3</v>
      </c>
      <c r="P186">
        <v>-2.54526883363724E-2</v>
      </c>
      <c r="Q186">
        <v>14.1143</v>
      </c>
      <c r="R186">
        <v>14.6523</v>
      </c>
      <c r="S186">
        <v>4.0159000000000002</v>
      </c>
      <c r="T186">
        <v>0.9</v>
      </c>
      <c r="U186">
        <v>14.15</v>
      </c>
    </row>
    <row r="187" spans="1:21" x14ac:dyDescent="0.25">
      <c r="A187" s="10">
        <f t="shared" si="3"/>
        <v>42460</v>
      </c>
      <c r="B187">
        <v>2.9329999999999998</v>
      </c>
      <c r="D187">
        <v>327.995</v>
      </c>
      <c r="E187">
        <v>2.001061</v>
      </c>
      <c r="F187">
        <v>1.4259120000000001</v>
      </c>
      <c r="H187">
        <v>1.6272869999999999</v>
      </c>
      <c r="I187">
        <v>2.4517820000000001</v>
      </c>
      <c r="J187">
        <v>279.69420000000002</v>
      </c>
      <c r="K187">
        <v>1.4815659999999999</v>
      </c>
      <c r="L187">
        <v>8.8642193004488893E-3</v>
      </c>
      <c r="M187">
        <v>4.3276045471429799E-3</v>
      </c>
      <c r="N187">
        <v>5.0882911309599902E-3</v>
      </c>
      <c r="O187">
        <v>6.2901452183723502E-3</v>
      </c>
      <c r="P187">
        <v>-1.62317808717489E-2</v>
      </c>
      <c r="Q187">
        <v>13.6875</v>
      </c>
      <c r="R187">
        <v>13.6829</v>
      </c>
      <c r="S187">
        <v>3.5922000000000001</v>
      </c>
      <c r="T187">
        <v>0.43</v>
      </c>
      <c r="U187">
        <v>14.15</v>
      </c>
    </row>
    <row r="188" spans="1:21" x14ac:dyDescent="0.25">
      <c r="A188" s="10">
        <f t="shared" si="3"/>
        <v>42490</v>
      </c>
      <c r="B188">
        <v>3.0334759999999998</v>
      </c>
      <c r="D188">
        <v>337.09500000000003</v>
      </c>
      <c r="E188">
        <v>2.1068880000000001</v>
      </c>
      <c r="F188">
        <v>1.489023</v>
      </c>
      <c r="H188">
        <v>1.6691240000000001</v>
      </c>
      <c r="I188">
        <v>2.6037110000000001</v>
      </c>
      <c r="J188">
        <v>283.673</v>
      </c>
      <c r="K188">
        <v>1.5172060000000001</v>
      </c>
      <c r="L188">
        <v>-5.3511010482907304E-3</v>
      </c>
      <c r="M188">
        <v>8.14154045656323E-4</v>
      </c>
      <c r="N188">
        <v>3.2738368026912199E-3</v>
      </c>
      <c r="O188">
        <v>-8.2076610997319204E-3</v>
      </c>
      <c r="P188">
        <v>6.4761616522446296E-4</v>
      </c>
      <c r="Q188">
        <v>13.190200000000001</v>
      </c>
      <c r="R188">
        <v>12.589700000000001</v>
      </c>
      <c r="S188">
        <v>3.4358</v>
      </c>
      <c r="T188">
        <v>0.61</v>
      </c>
      <c r="U188">
        <v>14.15</v>
      </c>
    </row>
    <row r="189" spans="1:21" x14ac:dyDescent="0.25">
      <c r="A189" s="10">
        <f t="shared" si="3"/>
        <v>42521</v>
      </c>
      <c r="B189">
        <v>2.933173</v>
      </c>
      <c r="D189">
        <v>340.36239999999998</v>
      </c>
      <c r="E189">
        <v>2.1019760000000001</v>
      </c>
      <c r="F189">
        <v>1.5052270000000001</v>
      </c>
      <c r="H189">
        <v>1.6839489999999999</v>
      </c>
      <c r="I189">
        <v>2.6697549999999999</v>
      </c>
      <c r="J189">
        <v>285.15899999999999</v>
      </c>
      <c r="K189">
        <v>1.5252810000000001</v>
      </c>
      <c r="L189">
        <v>9.2110577970743197E-3</v>
      </c>
      <c r="M189">
        <v>2.8224773705005598E-3</v>
      </c>
      <c r="N189">
        <v>2.3212106898427001E-3</v>
      </c>
      <c r="O189">
        <v>9.0947579592466406E-3</v>
      </c>
      <c r="P189">
        <v>-7.6481741853058303E-3</v>
      </c>
      <c r="Q189">
        <v>13.1762</v>
      </c>
      <c r="R189">
        <v>12.7781</v>
      </c>
      <c r="S189">
        <v>3.6116000000000001</v>
      </c>
      <c r="T189">
        <v>0.78</v>
      </c>
      <c r="U189">
        <v>14.15</v>
      </c>
    </row>
    <row r="190" spans="1:21" x14ac:dyDescent="0.25">
      <c r="A190" s="10">
        <f t="shared" si="3"/>
        <v>42551</v>
      </c>
      <c r="B190">
        <v>2.9785889999999999</v>
      </c>
      <c r="D190">
        <v>341.19740000000002</v>
      </c>
      <c r="E190">
        <v>2.1900789999999999</v>
      </c>
      <c r="F190">
        <v>1.521936</v>
      </c>
      <c r="H190">
        <v>1.730936</v>
      </c>
      <c r="I190">
        <v>2.642792</v>
      </c>
      <c r="J190">
        <v>288.21089999999998</v>
      </c>
      <c r="K190">
        <v>1.534565</v>
      </c>
      <c r="L190">
        <v>1.0696455836296101E-2</v>
      </c>
      <c r="M190">
        <v>-4.4815554283559296E-3</v>
      </c>
      <c r="N190">
        <v>-4.8470855690538901E-3</v>
      </c>
      <c r="O190">
        <v>1.09204733744264E-2</v>
      </c>
      <c r="P190">
        <v>-3.0350461602210999E-3</v>
      </c>
      <c r="Q190">
        <v>13.3352</v>
      </c>
      <c r="R190">
        <v>12.5634</v>
      </c>
      <c r="S190">
        <v>3.2130000000000001</v>
      </c>
      <c r="T190">
        <v>0.35</v>
      </c>
      <c r="U190">
        <v>14.15</v>
      </c>
    </row>
    <row r="191" spans="1:21" x14ac:dyDescent="0.25">
      <c r="A191" s="10">
        <f t="shared" si="3"/>
        <v>42582</v>
      </c>
      <c r="B191">
        <v>2.9558749999999998</v>
      </c>
      <c r="D191">
        <v>345.96339999999998</v>
      </c>
      <c r="E191">
        <v>2.2254800000000001</v>
      </c>
      <c r="F191">
        <v>1.5393429999999999</v>
      </c>
      <c r="H191">
        <v>1.753366</v>
      </c>
      <c r="I191">
        <v>2.6342669999999999</v>
      </c>
      <c r="J191">
        <v>292.0677</v>
      </c>
      <c r="K191">
        <v>1.575404</v>
      </c>
      <c r="L191">
        <v>-6.3717276789247998E-3</v>
      </c>
      <c r="M191">
        <v>1.82053411845118E-3</v>
      </c>
      <c r="N191">
        <v>3.83910606615245E-3</v>
      </c>
      <c r="O191">
        <v>-1.01873837411404E-2</v>
      </c>
      <c r="P191">
        <v>2.3013651371002202E-3</v>
      </c>
      <c r="Q191">
        <v>13.238899999999999</v>
      </c>
      <c r="R191">
        <v>12.445</v>
      </c>
      <c r="S191">
        <v>3.2488999999999999</v>
      </c>
      <c r="T191">
        <v>0.52</v>
      </c>
      <c r="U191">
        <v>14.15</v>
      </c>
    </row>
    <row r="192" spans="1:21" x14ac:dyDescent="0.25">
      <c r="A192" s="10">
        <f t="shared" si="3"/>
        <v>42613</v>
      </c>
      <c r="B192">
        <v>2.826117</v>
      </c>
      <c r="D192">
        <v>349.4907</v>
      </c>
      <c r="E192">
        <v>2.3118859999999999</v>
      </c>
      <c r="F192">
        <v>1.560773</v>
      </c>
      <c r="H192">
        <v>1.7534419999999999</v>
      </c>
      <c r="I192">
        <v>2.7350460000000001</v>
      </c>
      <c r="J192">
        <v>295.76100000000002</v>
      </c>
      <c r="K192">
        <v>1.597191</v>
      </c>
      <c r="L192">
        <v>7.9135922715067898E-3</v>
      </c>
      <c r="M192">
        <v>-6.6718133166432398E-3</v>
      </c>
      <c r="N192">
        <v>-7.3595908470451797E-3</v>
      </c>
      <c r="O192">
        <v>-6.3374182209372503E-3</v>
      </c>
      <c r="P192">
        <v>5.1045278087258296E-4</v>
      </c>
      <c r="Q192">
        <v>13.118399999999999</v>
      </c>
      <c r="R192">
        <v>12.337199999999999</v>
      </c>
      <c r="S192">
        <v>3.2267000000000001</v>
      </c>
      <c r="T192">
        <v>0.44</v>
      </c>
      <c r="U192">
        <v>14.15</v>
      </c>
    </row>
    <row r="193" spans="1:21" x14ac:dyDescent="0.25">
      <c r="A193" s="10">
        <f t="shared" si="3"/>
        <v>42643</v>
      </c>
      <c r="B193">
        <v>2.861863</v>
      </c>
      <c r="D193">
        <v>355.73079999999999</v>
      </c>
      <c r="E193">
        <v>2.3567170000000002</v>
      </c>
      <c r="F193">
        <v>1.575814</v>
      </c>
      <c r="H193">
        <v>1.7808459999999999</v>
      </c>
      <c r="I193">
        <v>2.8280289999999999</v>
      </c>
      <c r="J193">
        <v>299.47399999999999</v>
      </c>
      <c r="K193">
        <v>1.6511549999999999</v>
      </c>
      <c r="L193">
        <v>1.5738056972622899E-2</v>
      </c>
      <c r="M193">
        <v>1.40784960240126E-3</v>
      </c>
      <c r="N193">
        <v>-2.37662345170975E-4</v>
      </c>
      <c r="O193">
        <v>-1.54242292046547E-3</v>
      </c>
      <c r="P193">
        <v>7.0764143019914601E-3</v>
      </c>
      <c r="Q193">
        <v>12.453200000000001</v>
      </c>
      <c r="R193">
        <v>11.722200000000001</v>
      </c>
      <c r="S193">
        <v>3.2624</v>
      </c>
      <c r="T193">
        <v>0.08</v>
      </c>
      <c r="U193">
        <v>14.15</v>
      </c>
    </row>
    <row r="194" spans="1:21" x14ac:dyDescent="0.25">
      <c r="A194" s="10">
        <f t="shared" si="3"/>
        <v>42674</v>
      </c>
      <c r="B194">
        <v>2.9194200000000001</v>
      </c>
      <c r="D194">
        <v>361.92</v>
      </c>
      <c r="E194">
        <v>2.502167</v>
      </c>
      <c r="F194">
        <v>1.5974200000000001</v>
      </c>
      <c r="H194">
        <v>1.801534</v>
      </c>
      <c r="I194">
        <v>2.9591859999999999</v>
      </c>
      <c r="J194">
        <v>305.19060000000002</v>
      </c>
      <c r="K194">
        <v>1.677119</v>
      </c>
      <c r="L194">
        <v>-2.5070263072848299E-2</v>
      </c>
      <c r="M194">
        <v>-1.42131932079792E-3</v>
      </c>
      <c r="N194">
        <v>-4.1428022086620298E-4</v>
      </c>
      <c r="O194">
        <v>2.46687978506088E-3</v>
      </c>
      <c r="P194">
        <v>-1.74269154667854E-2</v>
      </c>
      <c r="Q194">
        <v>12.4139</v>
      </c>
      <c r="R194">
        <v>11.601900000000001</v>
      </c>
      <c r="S194">
        <v>3.1936</v>
      </c>
      <c r="T194">
        <v>0.26</v>
      </c>
      <c r="U194">
        <v>13.9</v>
      </c>
    </row>
    <row r="195" spans="1:21" x14ac:dyDescent="0.25">
      <c r="A195" s="10">
        <f t="shared" si="3"/>
        <v>42704</v>
      </c>
      <c r="B195">
        <v>3.0300859999999998</v>
      </c>
      <c r="D195">
        <v>354.92809999999997</v>
      </c>
      <c r="E195">
        <v>2.495241</v>
      </c>
      <c r="F195">
        <v>1.6089720000000001</v>
      </c>
      <c r="H195">
        <v>1.8274790000000001</v>
      </c>
      <c r="I195">
        <v>3.047587</v>
      </c>
      <c r="J195">
        <v>306.77670000000001</v>
      </c>
      <c r="K195">
        <v>1.6966779999999999</v>
      </c>
      <c r="L195">
        <v>-4.0218003094196299E-2</v>
      </c>
      <c r="M195">
        <v>-6.48211687803268E-4</v>
      </c>
      <c r="N195">
        <v>3.2053515315055799E-3</v>
      </c>
      <c r="O195">
        <v>-2.7444511651992798E-3</v>
      </c>
      <c r="P195">
        <v>-1.3273255899548499E-2</v>
      </c>
      <c r="Q195">
        <v>12.1205</v>
      </c>
      <c r="R195">
        <v>11.6256</v>
      </c>
      <c r="S195">
        <v>3.3858000000000001</v>
      </c>
      <c r="T195">
        <v>0.18</v>
      </c>
      <c r="U195">
        <v>13.9</v>
      </c>
    </row>
    <row r="196" spans="1:21" x14ac:dyDescent="0.25">
      <c r="A196" s="10">
        <f t="shared" si="3"/>
        <v>42735</v>
      </c>
      <c r="B196">
        <v>3.1846580000000002</v>
      </c>
      <c r="D196">
        <v>366.3655</v>
      </c>
      <c r="E196">
        <v>2.573286</v>
      </c>
      <c r="F196">
        <v>1.6440999999999999</v>
      </c>
      <c r="H196">
        <v>1.863054</v>
      </c>
      <c r="I196">
        <v>3.13836</v>
      </c>
      <c r="J196">
        <v>311.3741</v>
      </c>
      <c r="K196">
        <v>1.737466</v>
      </c>
      <c r="L196">
        <v>-9.6576632931828499E-3</v>
      </c>
      <c r="M196">
        <v>1.65556780993938E-2</v>
      </c>
      <c r="N196">
        <v>1.9011370837688401E-2</v>
      </c>
      <c r="O196">
        <v>1.8872108310460999E-2</v>
      </c>
      <c r="P196">
        <v>-6.4438553526997601E-3</v>
      </c>
      <c r="Q196">
        <v>11.5016</v>
      </c>
      <c r="R196">
        <v>11.0901</v>
      </c>
      <c r="S196">
        <v>3.2551999999999999</v>
      </c>
      <c r="T196">
        <v>0.3</v>
      </c>
      <c r="U196">
        <v>13.65</v>
      </c>
    </row>
    <row r="197" spans="1:21" x14ac:dyDescent="0.25">
      <c r="A197" s="10">
        <f t="shared" si="3"/>
        <v>42766</v>
      </c>
      <c r="B197">
        <v>3.15639</v>
      </c>
      <c r="D197">
        <v>374.20170000000002</v>
      </c>
      <c r="E197">
        <v>2.7051620000000001</v>
      </c>
      <c r="F197">
        <v>1.673775</v>
      </c>
      <c r="H197">
        <v>1.902013</v>
      </c>
      <c r="I197">
        <v>3.2786</v>
      </c>
      <c r="J197">
        <v>316.8442</v>
      </c>
      <c r="K197">
        <v>1.7710920000000001</v>
      </c>
      <c r="L197">
        <v>3.2298837322741699E-3</v>
      </c>
      <c r="M197">
        <v>3.2680570147931602E-3</v>
      </c>
      <c r="N197">
        <v>4.1412073187529997E-3</v>
      </c>
      <c r="O197">
        <v>1.3314114883542101E-2</v>
      </c>
      <c r="P197">
        <v>-2.3819659836590299E-3</v>
      </c>
      <c r="Q197">
        <v>10.759499999999999</v>
      </c>
      <c r="R197">
        <v>10.402100000000001</v>
      </c>
      <c r="S197">
        <v>3.1486000000000001</v>
      </c>
      <c r="T197">
        <v>0.38</v>
      </c>
      <c r="U197">
        <v>12.9</v>
      </c>
    </row>
    <row r="198" spans="1:21" x14ac:dyDescent="0.25">
      <c r="A198" s="10">
        <f t="shared" si="3"/>
        <v>42794</v>
      </c>
      <c r="B198">
        <v>3.1898089999999999</v>
      </c>
      <c r="D198">
        <v>380.66269999999997</v>
      </c>
      <c r="E198">
        <v>2.8053710000000001</v>
      </c>
      <c r="F198">
        <v>1.6962159999999999</v>
      </c>
      <c r="H198">
        <v>1.9395770000000001</v>
      </c>
      <c r="I198">
        <v>3.3180109999999998</v>
      </c>
      <c r="K198">
        <v>1.808508</v>
      </c>
      <c r="L198">
        <v>4.8686605878174296E-3</v>
      </c>
      <c r="M198">
        <v>1.6712293028831499E-2</v>
      </c>
      <c r="N198">
        <v>1.7505088821053501E-2</v>
      </c>
      <c r="O198">
        <v>1.1312557384371799E-2</v>
      </c>
      <c r="P198">
        <v>2.7237767353653899E-3</v>
      </c>
      <c r="Q198">
        <v>10.117900000000001</v>
      </c>
      <c r="R198">
        <v>9.8826000000000001</v>
      </c>
      <c r="S198">
        <v>3.1103999999999998</v>
      </c>
      <c r="T198">
        <v>0.33</v>
      </c>
      <c r="U198">
        <v>12.15</v>
      </c>
    </row>
    <row r="199" spans="1:21" x14ac:dyDescent="0.25">
      <c r="A199" s="10">
        <f t="shared" si="3"/>
        <v>42825</v>
      </c>
      <c r="B199">
        <v>3.1938979999999999</v>
      </c>
      <c r="D199">
        <v>386.38729999999998</v>
      </c>
      <c r="E199">
        <v>2.8400699999999999</v>
      </c>
      <c r="F199">
        <v>1.7186110000000001</v>
      </c>
      <c r="H199">
        <v>1.9674990000000001</v>
      </c>
      <c r="I199">
        <v>3.41215</v>
      </c>
      <c r="K199">
        <v>1.8523540000000001</v>
      </c>
      <c r="L199">
        <v>2.7387922164052699E-3</v>
      </c>
      <c r="M199">
        <v>1.0853188578039399E-3</v>
      </c>
      <c r="N199">
        <v>1.36663066223264E-3</v>
      </c>
      <c r="O199">
        <v>-1.9349979702383299E-3</v>
      </c>
      <c r="P199">
        <v>-8.9317793026566495E-4</v>
      </c>
      <c r="Q199">
        <v>9.6217000000000006</v>
      </c>
      <c r="R199">
        <v>9.5594999999999999</v>
      </c>
      <c r="S199">
        <v>3.1219999999999999</v>
      </c>
      <c r="T199">
        <v>0.25</v>
      </c>
      <c r="U199">
        <v>12.15</v>
      </c>
    </row>
    <row r="200" spans="1:21" x14ac:dyDescent="0.25">
      <c r="A200" s="10">
        <f t="shared" si="3"/>
        <v>42855</v>
      </c>
      <c r="B200">
        <v>3.127167</v>
      </c>
      <c r="D200">
        <v>384.69279999999998</v>
      </c>
      <c r="E200">
        <v>2.8047</v>
      </c>
      <c r="F200">
        <v>1.7308509999999999</v>
      </c>
      <c r="H200">
        <v>1.9672289999999999</v>
      </c>
      <c r="I200">
        <v>3.3801929999999998</v>
      </c>
      <c r="K200">
        <v>1.8623160000000001</v>
      </c>
      <c r="L200">
        <v>1.8339999020099602E-2</v>
      </c>
      <c r="M200">
        <v>3.2039694488048601E-3</v>
      </c>
      <c r="N200">
        <v>1.98392383754253E-3</v>
      </c>
      <c r="O200">
        <v>4.6280380338430396E-3</v>
      </c>
      <c r="P200">
        <v>1.2298524379730201E-3</v>
      </c>
      <c r="Q200">
        <v>9.2629999999999999</v>
      </c>
      <c r="R200">
        <v>9.4963999999999995</v>
      </c>
      <c r="S200">
        <v>3.1768000000000001</v>
      </c>
      <c r="T200">
        <v>0.14000000000000001</v>
      </c>
      <c r="U200">
        <v>11.15</v>
      </c>
    </row>
    <row r="201" spans="1:21" x14ac:dyDescent="0.25">
      <c r="A201" s="10">
        <f t="shared" si="3"/>
        <v>42886</v>
      </c>
      <c r="B201">
        <v>3.1892360000000002</v>
      </c>
      <c r="D201">
        <v>375.55619999999999</v>
      </c>
      <c r="E201">
        <v>2.7410480000000002</v>
      </c>
      <c r="F201">
        <v>1.749549</v>
      </c>
      <c r="H201">
        <v>1.948879</v>
      </c>
      <c r="I201">
        <v>3.4170988000000002</v>
      </c>
      <c r="K201">
        <v>1.8619289999999999</v>
      </c>
      <c r="L201">
        <v>-6.8790889345109497E-3</v>
      </c>
      <c r="M201">
        <v>-2.97877797856927E-3</v>
      </c>
      <c r="N201">
        <v>-1.7557851970195801E-3</v>
      </c>
      <c r="O201">
        <v>-3.2485439442098102E-3</v>
      </c>
      <c r="P201">
        <v>-1.3573808595538099E-2</v>
      </c>
      <c r="Q201">
        <v>9.1084999999999994</v>
      </c>
      <c r="R201">
        <v>9.5524000000000004</v>
      </c>
      <c r="S201">
        <v>3.2269999999999999</v>
      </c>
      <c r="T201">
        <v>0.31</v>
      </c>
      <c r="U201">
        <v>11.15</v>
      </c>
    </row>
    <row r="202" spans="1:21" x14ac:dyDescent="0.25">
      <c r="A202" s="10">
        <f t="shared" si="3"/>
        <v>42916</v>
      </c>
      <c r="B202">
        <v>3.1488360000000002</v>
      </c>
      <c r="D202">
        <v>381.36270000000002</v>
      </c>
      <c r="E202">
        <v>2.819169</v>
      </c>
      <c r="F202">
        <v>1.777193</v>
      </c>
      <c r="H202">
        <v>1.949946</v>
      </c>
      <c r="I202">
        <v>3.4832849000000001</v>
      </c>
      <c r="K202">
        <v>1.8970579999999999</v>
      </c>
      <c r="L202">
        <v>3.8090939633548299E-3</v>
      </c>
      <c r="M202">
        <v>-6.4142607152461995E-4</v>
      </c>
      <c r="N202">
        <v>-3.2951154280453899E-3</v>
      </c>
      <c r="O202">
        <v>6.6015319898724599E-3</v>
      </c>
      <c r="P202">
        <v>3.2661263830959801E-3</v>
      </c>
      <c r="Q202">
        <v>8.7170000000000005</v>
      </c>
      <c r="R202">
        <v>9.2586999999999993</v>
      </c>
      <c r="S202">
        <v>3.3081999999999998</v>
      </c>
      <c r="T202">
        <v>-0.23</v>
      </c>
      <c r="U202">
        <v>10.15</v>
      </c>
    </row>
    <row r="203" spans="1:21" x14ac:dyDescent="0.25">
      <c r="A203" s="10">
        <f t="shared" si="3"/>
        <v>42947</v>
      </c>
      <c r="B203">
        <v>3.252634</v>
      </c>
      <c r="D203">
        <v>395.26454899999999</v>
      </c>
      <c r="E203">
        <v>2.9484590000000002</v>
      </c>
      <c r="F203">
        <v>1.810168</v>
      </c>
      <c r="H203">
        <v>1.970939</v>
      </c>
      <c r="I203">
        <v>3.6585714</v>
      </c>
      <c r="K203">
        <v>1.9941629999999999</v>
      </c>
      <c r="L203">
        <v>7.5919288210570804E-3</v>
      </c>
      <c r="M203">
        <v>-1.26676699146628E-2</v>
      </c>
      <c r="N203">
        <v>-1.5040224418044101E-2</v>
      </c>
      <c r="O203">
        <v>-6.7366454750299497E-3</v>
      </c>
      <c r="P203">
        <v>1.1556420940905801E-3</v>
      </c>
      <c r="Q203">
        <v>7.9409000000000001</v>
      </c>
      <c r="R203">
        <v>8.4757999999999996</v>
      </c>
      <c r="S203">
        <v>3.1254</v>
      </c>
      <c r="T203">
        <v>0.24</v>
      </c>
      <c r="U203">
        <v>9.15</v>
      </c>
    </row>
    <row r="204" spans="1:21" x14ac:dyDescent="0.25">
      <c r="A204" s="10">
        <f t="shared" si="3"/>
        <v>42978</v>
      </c>
      <c r="B204">
        <v>3.1400199999999998</v>
      </c>
      <c r="D204">
        <v>404.26409000000001</v>
      </c>
      <c r="E204">
        <v>2.995679</v>
      </c>
      <c r="F204">
        <v>1.8371850000000001</v>
      </c>
      <c r="H204">
        <v>2.0070009999999998</v>
      </c>
      <c r="I204">
        <v>3.6660415999999998</v>
      </c>
      <c r="K204">
        <v>2.0303840000000002</v>
      </c>
      <c r="L204">
        <v>1.1679373681545299E-2</v>
      </c>
      <c r="M204">
        <v>-1.10813565552235E-2</v>
      </c>
      <c r="N204">
        <v>-1.30854034796357E-2</v>
      </c>
      <c r="O204">
        <v>3.0062133446335801E-3</v>
      </c>
      <c r="P204">
        <v>2.77909589931369E-3</v>
      </c>
      <c r="Q204">
        <v>7.5595999999999997</v>
      </c>
      <c r="R204">
        <v>8.3215000000000003</v>
      </c>
      <c r="S204">
        <v>3.1490999999999998</v>
      </c>
      <c r="T204">
        <v>0.19</v>
      </c>
      <c r="U204">
        <v>9.15</v>
      </c>
    </row>
    <row r="205" spans="1:21" x14ac:dyDescent="0.25">
      <c r="A205" s="10">
        <f t="shared" si="3"/>
        <v>43008</v>
      </c>
      <c r="B205">
        <v>3.2791299999999999</v>
      </c>
      <c r="D205">
        <v>408.608564</v>
      </c>
      <c r="E205">
        <v>3.117775</v>
      </c>
      <c r="F205">
        <v>1.8688899999999999</v>
      </c>
      <c r="H205">
        <v>2.0522360000000002</v>
      </c>
      <c r="I205">
        <v>3.8206593</v>
      </c>
      <c r="K205">
        <v>2.1008439999999999</v>
      </c>
      <c r="L205">
        <v>-4.6219868818297998E-4</v>
      </c>
      <c r="M205">
        <v>-1.1498138774186401E-3</v>
      </c>
      <c r="N205">
        <v>2.39222077652812E-3</v>
      </c>
      <c r="O205">
        <v>4.1746376082301096E-3</v>
      </c>
      <c r="P205">
        <v>3.5178377293050302E-3</v>
      </c>
      <c r="Q205">
        <v>7.0926</v>
      </c>
      <c r="R205">
        <v>7.9097</v>
      </c>
      <c r="S205">
        <v>3.1625000000000001</v>
      </c>
      <c r="T205">
        <v>0.16</v>
      </c>
      <c r="U205">
        <v>8.15</v>
      </c>
    </row>
    <row r="206" spans="1:21" x14ac:dyDescent="0.25">
      <c r="A206" s="10">
        <f t="shared" si="3"/>
        <v>43039</v>
      </c>
      <c r="B206">
        <v>3.3856510000000002</v>
      </c>
      <c r="D206">
        <v>414.33479799999998</v>
      </c>
      <c r="E206">
        <v>3.0837439999999998</v>
      </c>
      <c r="F206">
        <v>1.8571960000000001</v>
      </c>
      <c r="H206">
        <v>2.03647</v>
      </c>
      <c r="I206">
        <v>3.7751602000000002</v>
      </c>
      <c r="K206">
        <v>2.0951230000000001</v>
      </c>
      <c r="L206">
        <v>-4.2981303011012696E-3</v>
      </c>
      <c r="M206">
        <v>2.5547221864235001E-3</v>
      </c>
      <c r="N206">
        <v>-4.2272834345858899E-3</v>
      </c>
      <c r="O206">
        <v>-1.26512709972202E-2</v>
      </c>
      <c r="P206">
        <v>2.91535880060927E-2</v>
      </c>
      <c r="Q206">
        <v>7.1193999999999997</v>
      </c>
      <c r="R206">
        <v>8.2228999999999992</v>
      </c>
      <c r="S206">
        <v>3.2713000000000001</v>
      </c>
      <c r="T206">
        <v>0.42</v>
      </c>
      <c r="U206">
        <v>7.4</v>
      </c>
    </row>
    <row r="207" spans="1:21" x14ac:dyDescent="0.25">
      <c r="A207" s="10"/>
    </row>
    <row r="208" spans="1:2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PREPARACAO_BASE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2019-10-20T16:00:13Z</dcterms:created>
  <dcterms:modified xsi:type="dcterms:W3CDTF">2019-10-20T16:36:18Z</dcterms:modified>
</cp:coreProperties>
</file>