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13_ncr:1_{55430BCD-8329-44CB-A914-F47DD82A27DD}" xr6:coauthVersionLast="45" xr6:coauthVersionMax="45" xr10:uidLastSave="{00000000-0000-0000-0000-000000000000}"/>
  <bookViews>
    <workbookView xWindow="-120" yWindow="-120" windowWidth="20730" windowHeight="11160" tabRatio="987" activeTab="4" xr2:uid="{00000000-000D-0000-FFFF-FFFF00000000}"/>
  </bookViews>
  <sheets>
    <sheet name="FUNDOS" sheetId="1" r:id="rId1"/>
    <sheet name="ÍNDICES" sheetId="2" r:id="rId2"/>
    <sheet name="JUROS FUTUROS" sheetId="3" r:id="rId3"/>
    <sheet name="FATORES" sheetId="4" r:id="rId4"/>
    <sheet name="OUTROS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5" l="1"/>
  <c r="G3" i="5"/>
  <c r="D3" i="5"/>
  <c r="A3" i="5"/>
  <c r="V3" i="3"/>
  <c r="S3" i="3"/>
  <c r="P3" i="3"/>
  <c r="M3" i="3"/>
  <c r="J3" i="3"/>
  <c r="G3" i="3"/>
  <c r="D3" i="3"/>
  <c r="A3" i="3"/>
  <c r="AH3" i="2"/>
  <c r="AE3" i="2"/>
  <c r="AB3" i="2"/>
  <c r="Y3" i="2"/>
  <c r="V3" i="2"/>
  <c r="S3" i="2"/>
  <c r="P3" i="2"/>
  <c r="M3" i="2"/>
  <c r="J3" i="2"/>
  <c r="G3" i="2"/>
  <c r="D3" i="2"/>
  <c r="A3" i="2"/>
  <c r="AB4" i="1"/>
  <c r="Y4" i="1"/>
  <c r="V4" i="1"/>
  <c r="S4" i="1"/>
  <c r="P4" i="1"/>
  <c r="M4" i="1"/>
  <c r="J4" i="1"/>
  <c r="G4" i="1"/>
  <c r="D4" i="1"/>
  <c r="A4" i="1"/>
</calcChain>
</file>

<file path=xl/sharedStrings.xml><?xml version="1.0" encoding="utf-8"?>
<sst xmlns="http://schemas.openxmlformats.org/spreadsheetml/2006/main" count="117" uniqueCount="52">
  <si>
    <t>Murano</t>
  </si>
  <si>
    <t>Mauá Sekular</t>
  </si>
  <si>
    <t>Safra Galileo</t>
  </si>
  <si>
    <t>Kapitalo Zeta</t>
  </si>
  <si>
    <t>Garde D’Artagnan</t>
  </si>
  <si>
    <t>CHSG Verde</t>
  </si>
  <si>
    <t>Modal Tático</t>
  </si>
  <si>
    <t>SPX Raptor</t>
  </si>
  <si>
    <t>JGP Max</t>
  </si>
  <si>
    <t>Bahia Maraú</t>
  </si>
  <si>
    <t>MURANOF BZ Equity</t>
  </si>
  <si>
    <t>MAUAMLT BZ Equity</t>
  </si>
  <si>
    <t>SAFRAAL BZ Equity</t>
  </si>
  <si>
    <t>KPZETAF BZ Equity</t>
  </si>
  <si>
    <t>DARTFIC BZ Equity</t>
  </si>
  <si>
    <t>HDGGFVD BZ Equity</t>
  </si>
  <si>
    <t>MODTACM BZ Equity</t>
  </si>
  <si>
    <t>SPXRAPF BZ Equity</t>
  </si>
  <si>
    <t>JGPMAXF BZ Equity</t>
  </si>
  <si>
    <t>BBMFIC BZ Equity</t>
  </si>
  <si>
    <t>Date</t>
  </si>
  <si>
    <t>PX_LAST</t>
  </si>
  <si>
    <t>BZRFIRDI Equity</t>
  </si>
  <si>
    <t>BZRFIMAB Index</t>
  </si>
  <si>
    <t>BZRFIB5+ Index</t>
  </si>
  <si>
    <t>BZRFIMB5 Index</t>
  </si>
  <si>
    <t>BZRFIRFM Index</t>
  </si>
  <si>
    <t>BZRFIMAS Index</t>
  </si>
  <si>
    <t>BZRFIMA Index</t>
  </si>
  <si>
    <t>BZRFIRF1 Index</t>
  </si>
  <si>
    <t>BZRFIR1+ Index</t>
  </si>
  <si>
    <t>IBOV Index</t>
  </si>
  <si>
    <t>IBX Index</t>
  </si>
  <si>
    <t>SMLLBV Index</t>
  </si>
  <si>
    <t>BZAD1M Index</t>
  </si>
  <si>
    <t>BZAD2M Index</t>
  </si>
  <si>
    <t>BZAD3M Index</t>
  </si>
  <si>
    <t>BZAD6M Index</t>
  </si>
  <si>
    <t>BZAD1Y Index</t>
  </si>
  <si>
    <t>BZAD2Y Index</t>
  </si>
  <si>
    <t>BZAD3Y Index</t>
  </si>
  <si>
    <t>BZAD4Y Index</t>
  </si>
  <si>
    <t>Market Factor</t>
  </si>
  <si>
    <t>SMB</t>
  </si>
  <si>
    <t>IML</t>
  </si>
  <si>
    <t>HML</t>
  </si>
  <si>
    <t>WML</t>
  </si>
  <si>
    <t>BRL Curncy</t>
  </si>
  <si>
    <t>BZPIIPCY Index</t>
  </si>
  <si>
    <t>BZPIIPCM Index</t>
  </si>
  <si>
    <t>BZSELICA Index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</si>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</sst>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2"/>
  <sheetViews>
    <sheetView zoomScale="80" zoomScaleNormal="80" workbookViewId="0">
      <selection activeCell="Q5" sqref="Q5"/>
    </sheetView>
  </sheetViews>
  <sheetFormatPr defaultRowHeight="15" x14ac:dyDescent="0.25"/>
  <cols>
    <col min="1" max="1" width="18.140625"/>
    <col min="4" max="4" width="15.140625"/>
    <col min="7" max="7" width="17.28515625"/>
    <col min="10" max="10" width="17.140625"/>
    <col min="13" max="13" width="16.85546875"/>
    <col min="16" max="16" width="18.28515625"/>
    <col min="19" max="19" width="18.140625"/>
    <col min="22" max="22" width="17.140625"/>
    <col min="25" max="25" width="17.28515625"/>
    <col min="28" max="28" width="16.28515625"/>
  </cols>
  <sheetData>
    <row r="1" spans="1:29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</row>
    <row r="2" spans="1:29" x14ac:dyDescent="0.25">
      <c r="A2" t="s">
        <v>10</v>
      </c>
      <c r="D2" t="s">
        <v>11</v>
      </c>
      <c r="G2" t="s">
        <v>12</v>
      </c>
      <c r="J2" t="s">
        <v>13</v>
      </c>
      <c r="M2" t="s">
        <v>14</v>
      </c>
      <c r="P2" t="s">
        <v>15</v>
      </c>
      <c r="S2" t="s">
        <v>16</v>
      </c>
      <c r="V2" t="s">
        <v>17</v>
      </c>
      <c r="Y2" t="s">
        <v>18</v>
      </c>
      <c r="AB2" t="s">
        <v>19</v>
      </c>
    </row>
    <row r="3" spans="1:29" x14ac:dyDescent="0.25">
      <c r="A3" t="s">
        <v>20</v>
      </c>
      <c r="B3" t="s">
        <v>21</v>
      </c>
      <c r="D3" t="s">
        <v>20</v>
      </c>
      <c r="E3" t="s">
        <v>21</v>
      </c>
      <c r="G3" t="s">
        <v>20</v>
      </c>
      <c r="H3" t="s">
        <v>21</v>
      </c>
      <c r="J3" t="s">
        <v>20</v>
      </c>
      <c r="K3" t="s">
        <v>21</v>
      </c>
      <c r="M3" t="s">
        <v>20</v>
      </c>
      <c r="N3" t="s">
        <v>21</v>
      </c>
      <c r="P3" t="s">
        <v>20</v>
      </c>
      <c r="Q3" t="s">
        <v>21</v>
      </c>
      <c r="S3" t="s">
        <v>20</v>
      </c>
      <c r="T3" t="s">
        <v>21</v>
      </c>
      <c r="V3" t="s">
        <v>20</v>
      </c>
      <c r="W3" t="s">
        <v>21</v>
      </c>
      <c r="Y3" t="s">
        <v>20</v>
      </c>
      <c r="Z3" t="s">
        <v>21</v>
      </c>
      <c r="AB3" t="s">
        <v>20</v>
      </c>
      <c r="AC3" t="s">
        <v>21</v>
      </c>
    </row>
    <row r="4" spans="1:29" x14ac:dyDescent="0.25">
      <c r="A4" s="1" t="e">
        <f ca="1">_xll.bdh($A$2,$B$3:$B$3,"01/01/2003","","Dir=V","Dts=S","Sort=A","Quote=C","QtTyp=Y","Days=T","Per=cm","DtFmt=D","UseDPDF=Y","cols=2;rows=114")</f>
        <v>#NAME?</v>
      </c>
      <c r="B4">
        <v>1.0142100000000001</v>
      </c>
      <c r="D4" s="1" t="e">
        <f ca="1">_xll.bdh($D$2,$E$3:$E$3,"01/01/2003","","Dir=V","Dts=S","Sort=A","Quote=C","QtTyp=Y","Days=T","Per=cm","DtFmt=D","UseDPDF=Y","cols=2;rows=155")</f>
        <v>#NAME?</v>
      </c>
      <c r="E4">
        <v>137.8408</v>
      </c>
      <c r="G4" s="1" t="e">
        <f ca="1">_xll.bdh($G$2,$H$3:$H$3,"01/01/2003","","Dir=V","Dts=S","Sort=A","Quote=C","QtTyp=Y","Days=T","Per=cm","DtFmt=D","UseDPDF=Y","cols=2;rows=108")</f>
        <v>#NAME?</v>
      </c>
      <c r="H4">
        <v>100.047</v>
      </c>
      <c r="J4" s="1" t="e">
        <f ca="1">_xll.bdh($J$2,$K$3:$K$3,"01/01/2003","","Dir=V","Dts=S","Sort=A","Quote=C","QtTyp=Y","Days=T","Per=cm","DtFmt=D","UseDPDF=Y","cols=2;rows=87")</f>
        <v>#NAME?</v>
      </c>
      <c r="K4">
        <v>0.99091899999999999</v>
      </c>
      <c r="M4" s="1" t="e">
        <f ca="1">_xll.bdh($M$2,$N$3:$N$3,"01/01/2003","","Dir=V","Dts=S","Sort=A","Quote=C","QtTyp=Y","Days=T","Per=cm","DtFmt=D","UseDPDF=Y","cols=2;rows=48")</f>
        <v>#NAME?</v>
      </c>
      <c r="N4">
        <v>1.006127</v>
      </c>
      <c r="P4" s="1" t="e">
        <f ca="1">_xll.bdh($P$2,$Q$3:$Q$3,"01/01/2003","","Dir=V","Dts=S","Sort=A","Quote=C","QtTyp=Y","Days=T","Per=cm","DtFmt=D","UseDPDF=Y","cols=2;rows=179")</f>
        <v>#NAME?</v>
      </c>
      <c r="Q4">
        <v>9.9844910000000002</v>
      </c>
      <c r="S4" s="1" t="e">
        <f ca="1">_xll.bdh($S$2,$T$3:$T$3,"01/01/2003","","Dir=V","Dts=S","Sort=A","Quote=C","QtTyp=Y","Days=T","Per=cm","DtFmt=D","UseDPDF=Y","cols=2;rows=71")</f>
        <v>#NAME?</v>
      </c>
      <c r="T4">
        <v>1.011215</v>
      </c>
      <c r="V4" s="1" t="e">
        <f ca="1">_xll.bdh($V$2,$W$3:$W$3,"01/01/2003","","Dir=V","Dts=S","Sort=A","Quote=C","QtTyp=Y","Days=T","Per=cm","DtFmt=D","UseDPDF=Y","cols=2;rows=84")</f>
        <v>#NAME?</v>
      </c>
      <c r="W4">
        <v>1.015563</v>
      </c>
      <c r="Y4" s="1" t="e">
        <f ca="1">_xll.bdh($Y$2,$Z$3:$Z$3,"01/01/2003","","Dir=V","Dts=S","Sort=A","Quote=C","QtTyp=Y","Days=T","Per=cm","DtFmt=D","UseDPDF=Y","cols=2;rows=124")</f>
        <v>#NAME?</v>
      </c>
      <c r="Z4">
        <v>99.000540000000001</v>
      </c>
      <c r="AB4" s="1" t="e">
        <f ca="1">_xll.bdh($AB$2,$AC$3:$AC$3,"01/01/2003","","Dir=V","Dts=S","Sort=A","Quote=C","QtTyp=Y","Days=T","Per=cm","DtFmt=D","UseDPDF=Y","cols=2;rows=60")</f>
        <v>#NAME?</v>
      </c>
      <c r="AC4">
        <v>0.99927500000000002</v>
      </c>
    </row>
    <row r="5" spans="1:29" x14ac:dyDescent="0.25">
      <c r="A5" s="2">
        <v>39660</v>
      </c>
      <c r="B5">
        <v>1.0712349999999999</v>
      </c>
      <c r="D5" s="2">
        <v>38411</v>
      </c>
      <c r="E5">
        <v>141.5694</v>
      </c>
      <c r="G5" s="2">
        <v>39843</v>
      </c>
      <c r="H5">
        <v>101.19410000000001</v>
      </c>
      <c r="J5" s="2">
        <v>40480</v>
      </c>
      <c r="K5">
        <v>0.99973900000000004</v>
      </c>
      <c r="M5" s="2">
        <v>41670</v>
      </c>
      <c r="N5">
        <v>1.0126459999999999</v>
      </c>
      <c r="P5" s="2">
        <v>37680</v>
      </c>
      <c r="Q5">
        <v>10.229979999999999</v>
      </c>
      <c r="S5" s="2">
        <v>40968</v>
      </c>
      <c r="T5">
        <v>1.0390079999999999</v>
      </c>
      <c r="V5" s="2">
        <v>40574</v>
      </c>
      <c r="W5">
        <v>1.052503</v>
      </c>
      <c r="Y5" s="2">
        <v>39353</v>
      </c>
      <c r="Z5">
        <v>100.8955</v>
      </c>
      <c r="AB5" s="2">
        <v>41305</v>
      </c>
      <c r="AC5">
        <v>1.0057179999999999</v>
      </c>
    </row>
    <row r="6" spans="1:29" x14ac:dyDescent="0.25">
      <c r="A6" s="2">
        <v>39689</v>
      </c>
      <c r="B6">
        <v>1.096444</v>
      </c>
      <c r="D6" s="2">
        <v>38442</v>
      </c>
      <c r="E6">
        <v>145.28579999999999</v>
      </c>
      <c r="G6" s="2">
        <v>39871</v>
      </c>
      <c r="H6">
        <v>101.89579999999999</v>
      </c>
      <c r="J6" s="2">
        <v>40512</v>
      </c>
      <c r="K6">
        <v>1.029461</v>
      </c>
      <c r="M6" s="2">
        <v>41698</v>
      </c>
      <c r="N6">
        <v>1.0197309999999999</v>
      </c>
      <c r="P6" s="2">
        <v>37711</v>
      </c>
      <c r="Q6">
        <v>10.549530000000001</v>
      </c>
      <c r="S6" s="2">
        <v>40998</v>
      </c>
      <c r="T6">
        <v>1.1253610000000001</v>
      </c>
      <c r="V6" s="2">
        <v>40602</v>
      </c>
      <c r="W6">
        <v>1.0765960000000001</v>
      </c>
      <c r="Y6" s="2">
        <v>39386</v>
      </c>
      <c r="Z6">
        <v>103.61750000000001</v>
      </c>
      <c r="AB6" s="2">
        <v>41333</v>
      </c>
      <c r="AC6">
        <v>1.0161659999999999</v>
      </c>
    </row>
    <row r="7" spans="1:29" x14ac:dyDescent="0.25">
      <c r="A7" s="2">
        <v>39721</v>
      </c>
      <c r="B7">
        <v>1.0298689999999999</v>
      </c>
      <c r="D7" s="2">
        <v>38471</v>
      </c>
      <c r="E7">
        <v>148.13069999999999</v>
      </c>
      <c r="G7" s="2">
        <v>39903</v>
      </c>
      <c r="H7">
        <v>101.6133</v>
      </c>
      <c r="J7" s="2">
        <v>40542</v>
      </c>
      <c r="K7">
        <v>1.0593170000000001</v>
      </c>
      <c r="M7" s="2">
        <v>41729</v>
      </c>
      <c r="N7">
        <v>1.015137</v>
      </c>
      <c r="P7" s="2">
        <v>37741</v>
      </c>
      <c r="Q7">
        <v>10.40507</v>
      </c>
      <c r="S7" s="2">
        <v>41029</v>
      </c>
      <c r="T7">
        <v>1.132109</v>
      </c>
      <c r="V7" s="2">
        <v>40633</v>
      </c>
      <c r="W7">
        <v>1.056735</v>
      </c>
      <c r="Y7" s="2">
        <v>39416</v>
      </c>
      <c r="Z7">
        <v>102.9427</v>
      </c>
      <c r="AB7" s="2">
        <v>41361</v>
      </c>
      <c r="AC7">
        <v>1.0209710000000001</v>
      </c>
    </row>
    <row r="8" spans="1:29" x14ac:dyDescent="0.25">
      <c r="A8" s="2">
        <v>39752</v>
      </c>
      <c r="B8">
        <v>1.0795589999999999</v>
      </c>
      <c r="D8" s="2">
        <v>38503</v>
      </c>
      <c r="E8">
        <v>150.8546</v>
      </c>
      <c r="G8" s="2">
        <v>39933</v>
      </c>
      <c r="H8">
        <v>103.8403</v>
      </c>
      <c r="J8" s="2">
        <v>40574</v>
      </c>
      <c r="K8">
        <v>1.0834349999999999</v>
      </c>
      <c r="M8" s="2">
        <v>41759</v>
      </c>
      <c r="N8">
        <v>1.0241640000000001</v>
      </c>
      <c r="P8" s="2">
        <v>37771</v>
      </c>
      <c r="Q8">
        <v>10.71772</v>
      </c>
      <c r="S8" s="2">
        <v>41060</v>
      </c>
      <c r="T8">
        <v>1.1934670000000001</v>
      </c>
      <c r="V8" s="2">
        <v>40662</v>
      </c>
      <c r="W8">
        <v>1.0852029999999999</v>
      </c>
      <c r="Y8" s="2">
        <v>39444</v>
      </c>
      <c r="Z8">
        <v>107.77119999999999</v>
      </c>
      <c r="AB8" s="2">
        <v>41394</v>
      </c>
      <c r="AC8">
        <v>1.020492</v>
      </c>
    </row>
    <row r="9" spans="1:29" x14ac:dyDescent="0.25">
      <c r="A9" s="2">
        <v>39780</v>
      </c>
      <c r="B9">
        <v>1.0937809999999999</v>
      </c>
      <c r="D9" s="2">
        <v>38533</v>
      </c>
      <c r="E9">
        <v>152.73259999999999</v>
      </c>
      <c r="G9" s="2">
        <v>39962</v>
      </c>
      <c r="H9">
        <v>107.3338</v>
      </c>
      <c r="J9" s="2">
        <v>40602</v>
      </c>
      <c r="K9">
        <v>1.0816319999999999</v>
      </c>
      <c r="M9" s="2">
        <v>41789</v>
      </c>
      <c r="N9">
        <v>1.0305329999999999</v>
      </c>
      <c r="P9" s="2">
        <v>37802</v>
      </c>
      <c r="Q9">
        <v>10.951980000000001</v>
      </c>
      <c r="S9" s="2">
        <v>41089</v>
      </c>
      <c r="T9">
        <v>1.2013830000000001</v>
      </c>
      <c r="V9" s="2">
        <v>40694</v>
      </c>
      <c r="W9">
        <v>1.0705659999999999</v>
      </c>
      <c r="Y9" s="2">
        <v>39478</v>
      </c>
      <c r="Z9">
        <v>108.33</v>
      </c>
      <c r="AB9" s="2">
        <v>41425</v>
      </c>
      <c r="AC9">
        <v>1.0466610000000001</v>
      </c>
    </row>
    <row r="10" spans="1:29" x14ac:dyDescent="0.25">
      <c r="A10" s="2">
        <v>39812</v>
      </c>
      <c r="B10">
        <v>1.133462</v>
      </c>
      <c r="D10" s="2">
        <v>38562</v>
      </c>
      <c r="E10">
        <v>153.92070000000001</v>
      </c>
      <c r="G10" s="2">
        <v>39994</v>
      </c>
      <c r="H10">
        <v>108.7295</v>
      </c>
      <c r="J10" s="2">
        <v>40633</v>
      </c>
      <c r="K10">
        <v>1.037517</v>
      </c>
      <c r="M10" s="2">
        <v>41820</v>
      </c>
      <c r="N10">
        <v>1.040449</v>
      </c>
      <c r="P10" s="2">
        <v>37833</v>
      </c>
      <c r="Q10">
        <v>11.36665</v>
      </c>
      <c r="S10" s="2">
        <v>41121</v>
      </c>
      <c r="T10">
        <v>1.2424820000000001</v>
      </c>
      <c r="V10" s="2">
        <v>40724</v>
      </c>
      <c r="W10">
        <v>1.0553220000000001</v>
      </c>
      <c r="Y10" s="2">
        <v>39507</v>
      </c>
      <c r="Z10">
        <v>110.2653</v>
      </c>
      <c r="AB10" s="2">
        <v>41453</v>
      </c>
      <c r="AC10">
        <v>1.066031</v>
      </c>
    </row>
    <row r="11" spans="1:29" x14ac:dyDescent="0.25">
      <c r="A11" s="2">
        <v>39843</v>
      </c>
      <c r="B11">
        <v>1.147343</v>
      </c>
      <c r="D11" s="2">
        <v>38595</v>
      </c>
      <c r="E11">
        <v>158.4873</v>
      </c>
      <c r="G11" s="2">
        <v>40025</v>
      </c>
      <c r="H11">
        <v>113.7529</v>
      </c>
      <c r="J11" s="2">
        <v>40662</v>
      </c>
      <c r="K11">
        <v>1.0460970000000001</v>
      </c>
      <c r="M11" s="2">
        <v>41851</v>
      </c>
      <c r="N11">
        <v>1.0528789999999999</v>
      </c>
      <c r="P11" s="2">
        <v>37862</v>
      </c>
      <c r="Q11">
        <v>11.911759999999999</v>
      </c>
      <c r="S11" s="2">
        <v>41152</v>
      </c>
      <c r="T11">
        <v>1.230817</v>
      </c>
      <c r="V11" s="2">
        <v>40753</v>
      </c>
      <c r="W11">
        <v>1.061774</v>
      </c>
      <c r="Y11" s="2">
        <v>39538</v>
      </c>
      <c r="Z11">
        <v>108.6407</v>
      </c>
      <c r="AB11" s="2">
        <v>41486</v>
      </c>
      <c r="AC11">
        <v>1.071037</v>
      </c>
    </row>
    <row r="12" spans="1:29" x14ac:dyDescent="0.25">
      <c r="A12" s="2">
        <v>39871</v>
      </c>
      <c r="B12">
        <v>1.164876</v>
      </c>
      <c r="D12" s="2">
        <v>38625</v>
      </c>
      <c r="E12">
        <v>162.8503</v>
      </c>
      <c r="G12" s="2">
        <v>40056</v>
      </c>
      <c r="H12">
        <v>113.9602</v>
      </c>
      <c r="J12" s="2">
        <v>40694</v>
      </c>
      <c r="K12">
        <v>1.0538860000000001</v>
      </c>
      <c r="M12" s="2">
        <v>41880</v>
      </c>
      <c r="N12">
        <v>1.058487</v>
      </c>
      <c r="P12" s="2">
        <v>37894</v>
      </c>
      <c r="Q12">
        <v>12.233140000000001</v>
      </c>
      <c r="S12" s="2">
        <v>41180</v>
      </c>
      <c r="T12">
        <v>1.233503</v>
      </c>
      <c r="V12" s="2">
        <v>40786</v>
      </c>
      <c r="W12">
        <v>1.1051550000000001</v>
      </c>
      <c r="Y12" s="2">
        <v>39568</v>
      </c>
      <c r="Z12">
        <v>111.0205</v>
      </c>
      <c r="AB12" s="2">
        <v>41516</v>
      </c>
      <c r="AC12">
        <v>1.0952059999999999</v>
      </c>
    </row>
    <row r="13" spans="1:29" x14ac:dyDescent="0.25">
      <c r="A13" s="2">
        <v>39903</v>
      </c>
      <c r="B13">
        <v>1.1712370000000001</v>
      </c>
      <c r="D13" s="2">
        <v>38656</v>
      </c>
      <c r="E13">
        <v>166.2731</v>
      </c>
      <c r="G13" s="2">
        <v>40086</v>
      </c>
      <c r="H13">
        <v>117.13379999999999</v>
      </c>
      <c r="J13" s="2">
        <v>40724</v>
      </c>
      <c r="K13">
        <v>1.0579829999999999</v>
      </c>
      <c r="M13" s="2">
        <v>41912</v>
      </c>
      <c r="N13">
        <v>1.0715380000000001</v>
      </c>
      <c r="P13" s="2">
        <v>37925</v>
      </c>
      <c r="Q13">
        <v>12.638059999999999</v>
      </c>
      <c r="S13" s="2">
        <v>41213</v>
      </c>
      <c r="T13">
        <v>1.198305</v>
      </c>
      <c r="V13" s="2">
        <v>40816</v>
      </c>
      <c r="W13">
        <v>1.148523</v>
      </c>
      <c r="Y13" s="2">
        <v>39598</v>
      </c>
      <c r="Z13">
        <v>113.2411</v>
      </c>
      <c r="AB13" s="2">
        <v>41547</v>
      </c>
      <c r="AC13">
        <v>1.09951</v>
      </c>
    </row>
    <row r="14" spans="1:29" x14ac:dyDescent="0.25">
      <c r="A14" s="2">
        <v>39933</v>
      </c>
      <c r="B14">
        <v>1.1931639999999999</v>
      </c>
      <c r="D14" s="2">
        <v>38686</v>
      </c>
      <c r="E14">
        <v>171.21940000000001</v>
      </c>
      <c r="G14" s="2">
        <v>40116</v>
      </c>
      <c r="H14">
        <v>116.8586</v>
      </c>
      <c r="J14" s="2">
        <v>40753</v>
      </c>
      <c r="K14">
        <v>1.0460430000000001</v>
      </c>
      <c r="M14" s="2">
        <v>41943</v>
      </c>
      <c r="N14">
        <v>1.0801419999999999</v>
      </c>
      <c r="P14" s="2">
        <v>37953</v>
      </c>
      <c r="Q14">
        <v>12.980869999999999</v>
      </c>
      <c r="S14" s="2">
        <v>41243</v>
      </c>
      <c r="T14">
        <v>1.223965</v>
      </c>
      <c r="V14" s="2">
        <v>40847</v>
      </c>
      <c r="W14">
        <v>1.142298</v>
      </c>
      <c r="Y14" s="2">
        <v>39629</v>
      </c>
      <c r="Z14">
        <v>114.3832</v>
      </c>
      <c r="AB14" s="2">
        <v>41578</v>
      </c>
      <c r="AC14">
        <v>1.1029679999999999</v>
      </c>
    </row>
    <row r="15" spans="1:29" x14ac:dyDescent="0.25">
      <c r="A15" s="2">
        <v>39962</v>
      </c>
      <c r="B15">
        <v>1.2311369999999999</v>
      </c>
      <c r="D15" s="2">
        <v>38715</v>
      </c>
      <c r="E15">
        <v>169.6524</v>
      </c>
      <c r="G15" s="2">
        <v>40147</v>
      </c>
      <c r="H15">
        <v>121.29859999999999</v>
      </c>
      <c r="J15" s="2">
        <v>40786</v>
      </c>
      <c r="K15">
        <v>1.043736</v>
      </c>
      <c r="M15" s="2">
        <v>41971</v>
      </c>
      <c r="N15">
        <v>1.108706</v>
      </c>
      <c r="P15" s="2">
        <v>37985</v>
      </c>
      <c r="Q15">
        <v>13.830859999999999</v>
      </c>
      <c r="S15" s="2">
        <v>41271</v>
      </c>
      <c r="T15">
        <v>1.2765519999999999</v>
      </c>
      <c r="V15" s="2">
        <v>40877</v>
      </c>
      <c r="W15">
        <v>1.1750640000000001</v>
      </c>
      <c r="Y15" s="2">
        <v>39660</v>
      </c>
      <c r="Z15">
        <v>115.2499</v>
      </c>
      <c r="AB15" s="2">
        <v>41607</v>
      </c>
      <c r="AC15">
        <v>1.1303650000000001</v>
      </c>
    </row>
    <row r="16" spans="1:29" x14ac:dyDescent="0.25">
      <c r="A16" s="2">
        <v>39994</v>
      </c>
      <c r="B16">
        <v>1.243215</v>
      </c>
      <c r="D16" s="2">
        <v>38748</v>
      </c>
      <c r="E16">
        <v>182.17429999999999</v>
      </c>
      <c r="G16" s="2">
        <v>40177</v>
      </c>
      <c r="H16">
        <v>124.3026</v>
      </c>
      <c r="J16" s="2">
        <v>40816</v>
      </c>
      <c r="K16">
        <v>1.049112</v>
      </c>
      <c r="M16" s="2">
        <v>42003</v>
      </c>
      <c r="N16">
        <v>1.1254630000000001</v>
      </c>
      <c r="P16" s="2">
        <v>38016</v>
      </c>
      <c r="Q16">
        <v>14.41574</v>
      </c>
      <c r="S16" s="2">
        <v>41305</v>
      </c>
      <c r="T16">
        <v>1.3124480000000001</v>
      </c>
      <c r="V16" s="2">
        <v>40906</v>
      </c>
      <c r="W16">
        <v>1.1563540000000001</v>
      </c>
      <c r="Y16" s="2">
        <v>39689</v>
      </c>
      <c r="Z16">
        <v>115.5012</v>
      </c>
      <c r="AB16" s="2">
        <v>41638</v>
      </c>
      <c r="AC16">
        <v>1.1405419999999999</v>
      </c>
    </row>
    <row r="17" spans="1:29" x14ac:dyDescent="0.25">
      <c r="A17" s="2">
        <v>40025</v>
      </c>
      <c r="B17">
        <v>1.2539800000000001</v>
      </c>
      <c r="D17" s="2">
        <v>38772</v>
      </c>
      <c r="E17">
        <v>185.28469999999999</v>
      </c>
      <c r="G17" s="2">
        <v>40207</v>
      </c>
      <c r="H17">
        <v>124.7235</v>
      </c>
      <c r="J17" s="2">
        <v>40847</v>
      </c>
      <c r="K17">
        <v>1.0759860000000001</v>
      </c>
      <c r="M17" s="2">
        <v>42034</v>
      </c>
      <c r="N17">
        <v>1.1509739999999999</v>
      </c>
      <c r="P17" s="2">
        <v>38044</v>
      </c>
      <c r="Q17">
        <v>14.292490000000001</v>
      </c>
      <c r="S17" s="2">
        <v>41333</v>
      </c>
      <c r="T17">
        <v>1.2979160000000001</v>
      </c>
      <c r="V17" s="2">
        <v>40939</v>
      </c>
      <c r="W17">
        <v>1.208226</v>
      </c>
      <c r="Y17" s="2">
        <v>39721</v>
      </c>
      <c r="Z17">
        <v>114.2749</v>
      </c>
      <c r="AB17" s="2">
        <v>41670</v>
      </c>
      <c r="AC17">
        <v>1.1602600000000001</v>
      </c>
    </row>
    <row r="18" spans="1:29" x14ac:dyDescent="0.25">
      <c r="A18" s="2">
        <v>40056</v>
      </c>
      <c r="B18">
        <v>1.260554</v>
      </c>
      <c r="D18" s="2">
        <v>38807</v>
      </c>
      <c r="E18">
        <v>186.2748</v>
      </c>
      <c r="G18" s="2">
        <v>40235</v>
      </c>
      <c r="H18">
        <v>132.69130000000001</v>
      </c>
      <c r="J18" s="2">
        <v>40877</v>
      </c>
      <c r="K18">
        <v>1.0836760000000001</v>
      </c>
      <c r="M18" s="2">
        <v>42062</v>
      </c>
      <c r="N18">
        <v>1.1769369999999999</v>
      </c>
      <c r="P18" s="2">
        <v>38077</v>
      </c>
      <c r="Q18">
        <v>14.40404</v>
      </c>
      <c r="S18" s="2">
        <v>41361</v>
      </c>
      <c r="T18">
        <v>1.3010790000000001</v>
      </c>
      <c r="V18" s="2">
        <v>40968</v>
      </c>
      <c r="W18">
        <v>1.2414700000000001</v>
      </c>
      <c r="Y18" s="2">
        <v>39752</v>
      </c>
      <c r="Z18">
        <v>113.6437</v>
      </c>
      <c r="AB18" s="2">
        <v>41698</v>
      </c>
      <c r="AC18">
        <v>1.151715</v>
      </c>
    </row>
    <row r="19" spans="1:29" x14ac:dyDescent="0.25">
      <c r="A19" s="2">
        <v>40086</v>
      </c>
      <c r="B19">
        <v>1.2720320000000001</v>
      </c>
      <c r="D19" s="2">
        <v>38835</v>
      </c>
      <c r="E19">
        <v>190.73140000000001</v>
      </c>
      <c r="G19" s="2">
        <v>40268</v>
      </c>
      <c r="H19">
        <v>136.95230000000001</v>
      </c>
      <c r="J19" s="2">
        <v>40906</v>
      </c>
      <c r="K19">
        <v>1.0411520000000001</v>
      </c>
      <c r="M19" s="2">
        <v>42094</v>
      </c>
      <c r="N19">
        <v>1.2152799999999999</v>
      </c>
      <c r="P19" s="2">
        <v>38107</v>
      </c>
      <c r="Q19">
        <v>13.839040000000001</v>
      </c>
      <c r="S19" s="2">
        <v>41394</v>
      </c>
      <c r="T19">
        <v>1.2973520000000001</v>
      </c>
      <c r="V19" s="2">
        <v>40998</v>
      </c>
      <c r="W19">
        <v>1.2654879999999999</v>
      </c>
      <c r="Y19" s="2">
        <v>39780</v>
      </c>
      <c r="Z19">
        <v>117.9174</v>
      </c>
      <c r="AB19" s="2">
        <v>41729</v>
      </c>
      <c r="AC19">
        <v>1.1636960000000001</v>
      </c>
    </row>
    <row r="20" spans="1:29" x14ac:dyDescent="0.25">
      <c r="A20" s="2">
        <v>40116</v>
      </c>
      <c r="B20">
        <v>1.2710859999999999</v>
      </c>
      <c r="D20" s="2">
        <v>38868</v>
      </c>
      <c r="E20">
        <v>188.51329999999999</v>
      </c>
      <c r="G20" s="2">
        <v>40298</v>
      </c>
      <c r="H20">
        <v>136.73589999999999</v>
      </c>
      <c r="J20" s="2">
        <v>40939</v>
      </c>
      <c r="K20">
        <v>1.131907</v>
      </c>
      <c r="M20" s="2">
        <v>42124</v>
      </c>
      <c r="N20">
        <v>1.2158549999999999</v>
      </c>
      <c r="P20" s="2">
        <v>38138</v>
      </c>
      <c r="Q20">
        <v>14.187110000000001</v>
      </c>
      <c r="S20" s="2">
        <v>41425</v>
      </c>
      <c r="T20">
        <v>1.295709</v>
      </c>
      <c r="V20" s="2">
        <v>41029</v>
      </c>
      <c r="W20">
        <v>1.2676510000000001</v>
      </c>
      <c r="Y20" s="2">
        <v>39812</v>
      </c>
      <c r="Z20">
        <v>120.20180000000001</v>
      </c>
      <c r="AB20" s="2">
        <v>41759</v>
      </c>
      <c r="AC20">
        <v>1.1768179999999999</v>
      </c>
    </row>
    <row r="21" spans="1:29" x14ac:dyDescent="0.25">
      <c r="A21" s="2">
        <v>40147</v>
      </c>
      <c r="B21">
        <v>1.2764150000000001</v>
      </c>
      <c r="D21" s="2">
        <v>38898</v>
      </c>
      <c r="E21">
        <v>198.72309999999999</v>
      </c>
      <c r="G21" s="2">
        <v>40329</v>
      </c>
      <c r="H21">
        <v>141.30619999999999</v>
      </c>
      <c r="J21" s="2">
        <v>40968</v>
      </c>
      <c r="K21">
        <v>1.1779790000000001</v>
      </c>
      <c r="M21" s="2">
        <v>42153</v>
      </c>
      <c r="N21">
        <v>1.2402070000000001</v>
      </c>
      <c r="P21" s="2">
        <v>38168</v>
      </c>
      <c r="Q21">
        <v>14.709849999999999</v>
      </c>
      <c r="S21" s="2">
        <v>41453</v>
      </c>
      <c r="T21">
        <v>1.3165519999999999</v>
      </c>
      <c r="V21" s="2">
        <v>41060</v>
      </c>
      <c r="W21">
        <v>1.3452770000000001</v>
      </c>
      <c r="Y21" s="2">
        <v>39843</v>
      </c>
      <c r="Z21">
        <v>122.14749999999999</v>
      </c>
      <c r="AB21" s="2">
        <v>41789</v>
      </c>
      <c r="AC21">
        <v>1.1743520000000001</v>
      </c>
    </row>
    <row r="22" spans="1:29" x14ac:dyDescent="0.25">
      <c r="A22" s="2">
        <v>40177</v>
      </c>
      <c r="B22">
        <v>1.2784530000000001</v>
      </c>
      <c r="D22" s="2">
        <v>38929</v>
      </c>
      <c r="E22">
        <v>203.03800000000001</v>
      </c>
      <c r="G22" s="2">
        <v>40359</v>
      </c>
      <c r="H22">
        <v>138.68799999999999</v>
      </c>
      <c r="J22" s="2">
        <v>40998</v>
      </c>
      <c r="K22">
        <v>1.168515</v>
      </c>
      <c r="M22" s="2">
        <v>42185</v>
      </c>
      <c r="N22">
        <v>1.2590589999999999</v>
      </c>
      <c r="P22" s="2">
        <v>38198</v>
      </c>
      <c r="Q22">
        <v>15.36894</v>
      </c>
      <c r="S22" s="2">
        <v>41486</v>
      </c>
      <c r="T22">
        <v>1.3195870000000001</v>
      </c>
      <c r="V22" s="2">
        <v>41089</v>
      </c>
      <c r="W22">
        <v>1.328433</v>
      </c>
      <c r="Y22" s="2">
        <v>39871</v>
      </c>
      <c r="Z22">
        <v>124.09310000000001</v>
      </c>
      <c r="AB22" s="2">
        <v>41820</v>
      </c>
      <c r="AC22">
        <v>1.179492</v>
      </c>
    </row>
    <row r="23" spans="1:29" x14ac:dyDescent="0.25">
      <c r="A23" s="2">
        <v>40207</v>
      </c>
      <c r="B23">
        <v>1.3014749999999999</v>
      </c>
      <c r="D23" s="2">
        <v>38960</v>
      </c>
      <c r="E23">
        <v>208.45189999999999</v>
      </c>
      <c r="G23" s="2">
        <v>40389</v>
      </c>
      <c r="H23">
        <v>139.5256</v>
      </c>
      <c r="J23" s="2">
        <v>41029</v>
      </c>
      <c r="K23">
        <v>1.150512</v>
      </c>
      <c r="M23" s="2">
        <v>42216</v>
      </c>
      <c r="N23">
        <v>1.2855620000000001</v>
      </c>
      <c r="P23" s="2">
        <v>38230</v>
      </c>
      <c r="Q23">
        <v>16.010339999999999</v>
      </c>
      <c r="S23" s="2">
        <v>41516</v>
      </c>
      <c r="T23">
        <v>1.3288420000000001</v>
      </c>
      <c r="V23" s="2">
        <v>41121</v>
      </c>
      <c r="W23">
        <v>1.3246610000000001</v>
      </c>
      <c r="Y23" s="2">
        <v>39903</v>
      </c>
      <c r="Z23">
        <v>125.64</v>
      </c>
      <c r="AB23" s="2">
        <v>41851</v>
      </c>
      <c r="AC23">
        <v>1.203708</v>
      </c>
    </row>
    <row r="24" spans="1:29" x14ac:dyDescent="0.25">
      <c r="A24" s="2">
        <v>40235</v>
      </c>
      <c r="B24">
        <v>1.313142</v>
      </c>
      <c r="D24" s="2">
        <v>38989</v>
      </c>
      <c r="E24">
        <v>211.8176</v>
      </c>
      <c r="G24" s="2">
        <v>40421</v>
      </c>
      <c r="H24">
        <v>140.2373</v>
      </c>
      <c r="J24" s="2">
        <v>41060</v>
      </c>
      <c r="K24">
        <v>1.088875</v>
      </c>
      <c r="M24" s="2">
        <v>42247</v>
      </c>
      <c r="N24">
        <v>1.2962750000000001</v>
      </c>
      <c r="P24" s="2">
        <v>38260</v>
      </c>
      <c r="Q24">
        <v>16.453189999999999</v>
      </c>
      <c r="S24" s="2">
        <v>41547</v>
      </c>
      <c r="T24">
        <v>1.281903</v>
      </c>
      <c r="V24" s="2">
        <v>41152</v>
      </c>
      <c r="W24">
        <v>1.3337019999999999</v>
      </c>
      <c r="Y24" s="2">
        <v>39933</v>
      </c>
      <c r="Z24">
        <v>127.4346</v>
      </c>
      <c r="AB24" s="2">
        <v>41880</v>
      </c>
      <c r="AC24">
        <v>1.2341040000000001</v>
      </c>
    </row>
    <row r="25" spans="1:29" x14ac:dyDescent="0.25">
      <c r="A25" s="2">
        <v>40268</v>
      </c>
      <c r="B25">
        <v>1.320757</v>
      </c>
      <c r="D25" s="2">
        <v>39021</v>
      </c>
      <c r="E25">
        <v>217.8623</v>
      </c>
      <c r="G25" s="2">
        <v>40451</v>
      </c>
      <c r="H25">
        <v>141.65299999999999</v>
      </c>
      <c r="J25" s="2">
        <v>41089</v>
      </c>
      <c r="K25">
        <v>1.1719109999999999</v>
      </c>
      <c r="M25" s="2">
        <v>42277</v>
      </c>
      <c r="N25">
        <v>1.309248</v>
      </c>
      <c r="P25" s="2">
        <v>38289</v>
      </c>
      <c r="Q25">
        <v>16.298559999999998</v>
      </c>
      <c r="S25" s="2">
        <v>41578</v>
      </c>
      <c r="T25">
        <v>1.2463709999999999</v>
      </c>
      <c r="V25" s="2">
        <v>41180</v>
      </c>
      <c r="W25">
        <v>1.3178030000000001</v>
      </c>
      <c r="Y25" s="2">
        <v>39962</v>
      </c>
      <c r="Z25">
        <v>130.25749999999999</v>
      </c>
      <c r="AB25" s="2">
        <v>41912</v>
      </c>
      <c r="AC25">
        <v>1.21885</v>
      </c>
    </row>
    <row r="26" spans="1:29" x14ac:dyDescent="0.25">
      <c r="A26" s="2">
        <v>40298</v>
      </c>
      <c r="B26">
        <v>1.332446</v>
      </c>
      <c r="D26" s="2">
        <v>39051</v>
      </c>
      <c r="E26">
        <v>219.0943</v>
      </c>
      <c r="G26" s="2">
        <v>40480</v>
      </c>
      <c r="H26">
        <v>142.71430000000001</v>
      </c>
      <c r="J26" s="2">
        <v>41121</v>
      </c>
      <c r="K26">
        <v>1.1664760000000001</v>
      </c>
      <c r="M26" s="2">
        <v>42307</v>
      </c>
      <c r="N26">
        <v>1.345677</v>
      </c>
      <c r="P26" s="2">
        <v>38321</v>
      </c>
      <c r="Q26">
        <v>16.616050000000001</v>
      </c>
      <c r="S26" s="2">
        <v>41607</v>
      </c>
      <c r="T26">
        <v>1.263752</v>
      </c>
      <c r="V26" s="2">
        <v>41213</v>
      </c>
      <c r="W26">
        <v>1.366644</v>
      </c>
      <c r="Y26" s="2">
        <v>39994</v>
      </c>
      <c r="Z26">
        <v>131.5958</v>
      </c>
      <c r="AB26" s="2">
        <v>41943</v>
      </c>
      <c r="AC26">
        <v>1.238683</v>
      </c>
    </row>
    <row r="27" spans="1:29" x14ac:dyDescent="0.25">
      <c r="A27" s="2">
        <v>40329</v>
      </c>
      <c r="B27">
        <v>1.341753</v>
      </c>
      <c r="D27" s="2">
        <v>39079</v>
      </c>
      <c r="E27">
        <v>224.0385</v>
      </c>
      <c r="G27" s="2">
        <v>40512</v>
      </c>
      <c r="H27">
        <v>146.9802</v>
      </c>
      <c r="J27" s="2">
        <v>41152</v>
      </c>
      <c r="K27">
        <v>1.1952879999999999</v>
      </c>
      <c r="M27" s="2">
        <v>42338</v>
      </c>
      <c r="N27">
        <v>1.3638809999999999</v>
      </c>
      <c r="P27" s="2">
        <v>38351</v>
      </c>
      <c r="Q27">
        <v>16.998989999999999</v>
      </c>
      <c r="S27" s="2">
        <v>41638</v>
      </c>
      <c r="T27">
        <v>1.2938879999999999</v>
      </c>
      <c r="V27" s="2">
        <v>41243</v>
      </c>
      <c r="W27">
        <v>1.327447</v>
      </c>
      <c r="Y27" s="2">
        <v>40025</v>
      </c>
      <c r="Z27">
        <v>133.041</v>
      </c>
      <c r="AB27" s="2">
        <v>41971</v>
      </c>
      <c r="AC27">
        <v>1.254502</v>
      </c>
    </row>
    <row r="28" spans="1:29" x14ac:dyDescent="0.25">
      <c r="A28" s="2">
        <v>40359</v>
      </c>
      <c r="B28">
        <v>1.3548579999999999</v>
      </c>
      <c r="D28" s="2">
        <v>39113</v>
      </c>
      <c r="E28">
        <v>226.7741</v>
      </c>
      <c r="G28" s="2">
        <v>40542</v>
      </c>
      <c r="H28">
        <v>147.01060000000001</v>
      </c>
      <c r="J28" s="2">
        <v>41180</v>
      </c>
      <c r="K28">
        <v>1.2524740000000001</v>
      </c>
      <c r="M28" s="2">
        <v>42368</v>
      </c>
      <c r="N28">
        <v>1.3926050000000001</v>
      </c>
      <c r="P28" s="2">
        <v>38383</v>
      </c>
      <c r="Q28">
        <v>16.951640000000001</v>
      </c>
      <c r="S28" s="2">
        <v>41670</v>
      </c>
      <c r="T28">
        <v>1.2548809999999999</v>
      </c>
      <c r="V28" s="2">
        <v>41271</v>
      </c>
      <c r="W28">
        <v>1.3576269999999999</v>
      </c>
      <c r="Y28" s="2">
        <v>40056</v>
      </c>
      <c r="Z28">
        <v>133.92660000000001</v>
      </c>
      <c r="AB28" s="2">
        <v>42003</v>
      </c>
      <c r="AC28">
        <v>1.2725709999999999</v>
      </c>
    </row>
    <row r="29" spans="1:29" x14ac:dyDescent="0.25">
      <c r="A29" s="2">
        <v>40389</v>
      </c>
      <c r="B29">
        <v>1.3629880000000001</v>
      </c>
      <c r="D29" s="2">
        <v>39141</v>
      </c>
      <c r="E29">
        <v>227.67</v>
      </c>
      <c r="G29" s="2">
        <v>40574</v>
      </c>
      <c r="H29">
        <v>148.18700000000001</v>
      </c>
      <c r="J29" s="2">
        <v>41213</v>
      </c>
      <c r="K29">
        <v>1.2727889999999999</v>
      </c>
      <c r="M29" s="2">
        <v>42398</v>
      </c>
      <c r="N29">
        <v>1.434561</v>
      </c>
      <c r="P29" s="2">
        <v>38411</v>
      </c>
      <c r="Q29">
        <v>17.695489999999999</v>
      </c>
      <c r="S29" s="2">
        <v>41698</v>
      </c>
      <c r="T29">
        <v>1.262729</v>
      </c>
      <c r="V29" s="2">
        <v>41305</v>
      </c>
      <c r="W29">
        <v>1.39815</v>
      </c>
      <c r="Y29" s="2">
        <v>40086</v>
      </c>
      <c r="Z29">
        <v>135.67840000000001</v>
      </c>
      <c r="AB29" s="2">
        <v>42034</v>
      </c>
      <c r="AC29">
        <v>1.279023</v>
      </c>
    </row>
    <row r="30" spans="1:29" x14ac:dyDescent="0.25">
      <c r="A30" s="2">
        <v>40421</v>
      </c>
      <c r="B30">
        <v>1.3790789999999999</v>
      </c>
      <c r="D30" s="2">
        <v>39171</v>
      </c>
      <c r="E30">
        <v>230.2097</v>
      </c>
      <c r="G30" s="2">
        <v>40602</v>
      </c>
      <c r="H30">
        <v>147.6781</v>
      </c>
      <c r="J30" s="2">
        <v>41243</v>
      </c>
      <c r="K30">
        <v>1.2771870000000001</v>
      </c>
      <c r="M30" s="2">
        <v>42429</v>
      </c>
      <c r="N30">
        <v>1.4451430000000001</v>
      </c>
      <c r="P30" s="2">
        <v>38442</v>
      </c>
      <c r="Q30">
        <v>18.013010000000001</v>
      </c>
      <c r="S30" s="2">
        <v>41729</v>
      </c>
      <c r="T30">
        <v>1.250856</v>
      </c>
      <c r="V30" s="2">
        <v>41333</v>
      </c>
      <c r="W30">
        <v>1.414541</v>
      </c>
      <c r="Y30" s="2">
        <v>40116</v>
      </c>
      <c r="Z30">
        <v>136.8613</v>
      </c>
      <c r="AB30" s="2">
        <v>42062</v>
      </c>
      <c r="AC30">
        <v>1.294735</v>
      </c>
    </row>
    <row r="31" spans="1:29" x14ac:dyDescent="0.25">
      <c r="A31" s="2">
        <v>40451</v>
      </c>
      <c r="B31">
        <v>1.39564</v>
      </c>
      <c r="D31" s="2">
        <v>39202</v>
      </c>
      <c r="E31">
        <v>235.49090000000001</v>
      </c>
      <c r="G31" s="2">
        <v>40633</v>
      </c>
      <c r="H31">
        <v>150.45400000000001</v>
      </c>
      <c r="J31" s="2">
        <v>41271</v>
      </c>
      <c r="K31">
        <v>1.3120639999999999</v>
      </c>
      <c r="M31" s="2">
        <v>42460</v>
      </c>
      <c r="N31">
        <v>1.4259120000000001</v>
      </c>
      <c r="P31" s="2">
        <v>38471</v>
      </c>
      <c r="Q31">
        <v>17.9268</v>
      </c>
      <c r="S31" s="2">
        <v>41759</v>
      </c>
      <c r="T31">
        <v>1.2515799999999999</v>
      </c>
      <c r="V31" s="2">
        <v>41361</v>
      </c>
      <c r="W31">
        <v>1.458472</v>
      </c>
      <c r="Y31" s="2">
        <v>40147</v>
      </c>
      <c r="Z31">
        <v>137.76689999999999</v>
      </c>
      <c r="AB31" s="2">
        <v>42094</v>
      </c>
      <c r="AC31">
        <v>1.3174760000000001</v>
      </c>
    </row>
    <row r="32" spans="1:29" x14ac:dyDescent="0.25">
      <c r="A32" s="2">
        <v>40480</v>
      </c>
      <c r="B32">
        <v>1.407737</v>
      </c>
      <c r="D32" s="2">
        <v>39233</v>
      </c>
      <c r="E32">
        <v>239.69239999999999</v>
      </c>
      <c r="G32" s="2">
        <v>40662</v>
      </c>
      <c r="H32">
        <v>156.61150000000001</v>
      </c>
      <c r="J32" s="2">
        <v>41305</v>
      </c>
      <c r="K32">
        <v>1.364984</v>
      </c>
      <c r="M32" s="2">
        <v>42489</v>
      </c>
      <c r="N32">
        <v>1.489023</v>
      </c>
      <c r="P32" s="2">
        <v>38503</v>
      </c>
      <c r="Q32">
        <v>17.836839999999999</v>
      </c>
      <c r="S32" s="2">
        <v>41789</v>
      </c>
      <c r="T32">
        <v>1.169618</v>
      </c>
      <c r="V32" s="2">
        <v>41394</v>
      </c>
      <c r="W32">
        <v>1.412145</v>
      </c>
      <c r="Y32" s="2">
        <v>40177</v>
      </c>
      <c r="Z32">
        <v>138.83629999999999</v>
      </c>
      <c r="AB32" s="2">
        <v>42124</v>
      </c>
      <c r="AC32">
        <v>1.3081259999999999</v>
      </c>
    </row>
    <row r="33" spans="1:29" x14ac:dyDescent="0.25">
      <c r="A33" s="2">
        <v>40512</v>
      </c>
      <c r="B33">
        <v>1.418034</v>
      </c>
      <c r="D33" s="2">
        <v>39262</v>
      </c>
      <c r="E33">
        <v>244.89949999999999</v>
      </c>
      <c r="G33" s="2">
        <v>40694</v>
      </c>
      <c r="H33">
        <v>155.46180000000001</v>
      </c>
      <c r="J33" s="2">
        <v>41333</v>
      </c>
      <c r="K33">
        <v>1.3555820000000001</v>
      </c>
      <c r="M33" s="2">
        <v>42521</v>
      </c>
      <c r="N33">
        <v>1.5052270000000001</v>
      </c>
      <c r="P33" s="2">
        <v>38533</v>
      </c>
      <c r="Q33">
        <v>17.537859999999998</v>
      </c>
      <c r="S33" s="2">
        <v>41820</v>
      </c>
      <c r="T33">
        <v>1.1544890000000001</v>
      </c>
      <c r="V33" s="2">
        <v>41425</v>
      </c>
      <c r="W33">
        <v>1.5225789999999999</v>
      </c>
      <c r="Y33" s="2">
        <v>40207</v>
      </c>
      <c r="Z33">
        <v>140.1557</v>
      </c>
      <c r="AB33" s="2">
        <v>42153</v>
      </c>
      <c r="AC33">
        <v>1.34622</v>
      </c>
    </row>
    <row r="34" spans="1:29" x14ac:dyDescent="0.25">
      <c r="A34" s="2">
        <v>40542</v>
      </c>
      <c r="B34">
        <v>1.4442699999999999</v>
      </c>
      <c r="D34" s="2">
        <v>39294</v>
      </c>
      <c r="E34">
        <v>246.95689999999999</v>
      </c>
      <c r="G34" s="2">
        <v>40724</v>
      </c>
      <c r="H34">
        <v>158.11959999999999</v>
      </c>
      <c r="J34" s="2">
        <v>41361</v>
      </c>
      <c r="K34">
        <v>1.3999140000000001</v>
      </c>
      <c r="M34" s="2">
        <v>42551</v>
      </c>
      <c r="N34">
        <v>1.521936</v>
      </c>
      <c r="P34" s="2">
        <v>38562</v>
      </c>
      <c r="Q34">
        <v>17.71002</v>
      </c>
      <c r="S34" s="2">
        <v>41851</v>
      </c>
      <c r="T34">
        <v>1.1424540000000001</v>
      </c>
      <c r="V34" s="2">
        <v>41453</v>
      </c>
      <c r="W34">
        <v>1.630898</v>
      </c>
      <c r="Y34" s="2">
        <v>40235</v>
      </c>
      <c r="Z34">
        <v>140.79259999999999</v>
      </c>
      <c r="AB34" s="2">
        <v>42185</v>
      </c>
      <c r="AC34">
        <v>1.3529310000000001</v>
      </c>
    </row>
    <row r="35" spans="1:29" x14ac:dyDescent="0.25">
      <c r="A35" s="2">
        <v>40574</v>
      </c>
      <c r="B35">
        <v>1.474742</v>
      </c>
      <c r="D35" s="2">
        <v>39325</v>
      </c>
      <c r="E35">
        <v>238.26779999999999</v>
      </c>
      <c r="G35" s="2">
        <v>40753</v>
      </c>
      <c r="H35">
        <v>163.7457</v>
      </c>
      <c r="J35" s="2">
        <v>41394</v>
      </c>
      <c r="K35">
        <v>1.4040980000000001</v>
      </c>
      <c r="M35" s="2">
        <v>42580</v>
      </c>
      <c r="N35">
        <v>1.5393429999999999</v>
      </c>
      <c r="P35" s="2">
        <v>38595</v>
      </c>
      <c r="Q35">
        <v>17.966670000000001</v>
      </c>
      <c r="S35" s="2">
        <v>41880</v>
      </c>
      <c r="T35">
        <v>1.16523</v>
      </c>
      <c r="V35" s="2">
        <v>41486</v>
      </c>
      <c r="W35">
        <v>1.6077900000000001</v>
      </c>
      <c r="Y35" s="2">
        <v>40268</v>
      </c>
      <c r="Z35">
        <v>141.75980000000001</v>
      </c>
      <c r="AB35" s="2">
        <v>42216</v>
      </c>
      <c r="AC35">
        <v>1.3841330000000001</v>
      </c>
    </row>
    <row r="36" spans="1:29" x14ac:dyDescent="0.25">
      <c r="A36" s="2">
        <v>40602</v>
      </c>
      <c r="B36">
        <v>1.5080359999999999</v>
      </c>
      <c r="D36" s="2">
        <v>39353</v>
      </c>
      <c r="E36">
        <v>244.95429999999999</v>
      </c>
      <c r="G36" s="2">
        <v>40786</v>
      </c>
      <c r="H36">
        <v>164.3151</v>
      </c>
      <c r="J36" s="2">
        <v>41425</v>
      </c>
      <c r="K36">
        <v>1.418539</v>
      </c>
      <c r="M36" s="2">
        <v>42613</v>
      </c>
      <c r="N36">
        <v>1.560773</v>
      </c>
      <c r="P36" s="2">
        <v>38625</v>
      </c>
      <c r="Q36">
        <v>19.060379999999999</v>
      </c>
      <c r="S36" s="2">
        <v>41912</v>
      </c>
      <c r="T36">
        <v>1.168391</v>
      </c>
      <c r="V36" s="2">
        <v>41516</v>
      </c>
      <c r="W36">
        <v>1.714877</v>
      </c>
      <c r="Y36" s="2">
        <v>40298</v>
      </c>
      <c r="Z36">
        <v>142.3597</v>
      </c>
      <c r="AB36" s="2">
        <v>42247</v>
      </c>
      <c r="AC36">
        <v>1.4116359999999999</v>
      </c>
    </row>
    <row r="37" spans="1:29" x14ac:dyDescent="0.25">
      <c r="A37" s="2">
        <v>40633</v>
      </c>
      <c r="B37">
        <v>1.5203390000000001</v>
      </c>
      <c r="D37" s="2">
        <v>39386</v>
      </c>
      <c r="E37">
        <v>242.78469999999999</v>
      </c>
      <c r="G37" s="2">
        <v>40816</v>
      </c>
      <c r="H37">
        <v>164.59800000000001</v>
      </c>
      <c r="J37" s="2">
        <v>41453</v>
      </c>
      <c r="K37">
        <v>1.3767579999999999</v>
      </c>
      <c r="M37" s="2">
        <v>42643</v>
      </c>
      <c r="N37">
        <v>1.575814</v>
      </c>
      <c r="P37" s="2">
        <v>38656</v>
      </c>
      <c r="Q37">
        <v>19.184290000000001</v>
      </c>
      <c r="S37" s="2">
        <v>41943</v>
      </c>
      <c r="T37">
        <v>1.182234</v>
      </c>
      <c r="V37" s="2">
        <v>41547</v>
      </c>
      <c r="W37">
        <v>1.635089</v>
      </c>
      <c r="Y37" s="2">
        <v>40329</v>
      </c>
      <c r="Z37">
        <v>144.28659999999999</v>
      </c>
      <c r="AB37" s="2">
        <v>42277</v>
      </c>
      <c r="AC37">
        <v>1.4597249999999999</v>
      </c>
    </row>
    <row r="38" spans="1:29" x14ac:dyDescent="0.25">
      <c r="A38" s="2">
        <v>40662</v>
      </c>
      <c r="B38">
        <v>1.5311269999999999</v>
      </c>
      <c r="D38" s="2">
        <v>39416</v>
      </c>
      <c r="E38">
        <v>239.2894</v>
      </c>
      <c r="G38" s="2">
        <v>40847</v>
      </c>
      <c r="H38">
        <v>164.7799</v>
      </c>
      <c r="J38" s="2">
        <v>41486</v>
      </c>
      <c r="K38">
        <v>1.4328149999999999</v>
      </c>
      <c r="M38" s="2">
        <v>42674</v>
      </c>
      <c r="N38">
        <v>1.5974200000000001</v>
      </c>
      <c r="P38" s="2">
        <v>38686</v>
      </c>
      <c r="Q38">
        <v>19.867139999999999</v>
      </c>
      <c r="S38" s="2">
        <v>41971</v>
      </c>
      <c r="T38">
        <v>1.2116880000000001</v>
      </c>
      <c r="V38" s="2">
        <v>41578</v>
      </c>
      <c r="W38">
        <v>1.575213</v>
      </c>
      <c r="Y38" s="2">
        <v>40359</v>
      </c>
      <c r="Z38">
        <v>145.86850000000001</v>
      </c>
      <c r="AB38" s="2">
        <v>42307</v>
      </c>
      <c r="AC38">
        <v>1.4667939999999999</v>
      </c>
    </row>
    <row r="39" spans="1:29" x14ac:dyDescent="0.25">
      <c r="A39" s="2">
        <v>40694</v>
      </c>
      <c r="B39">
        <v>1.5397289999999999</v>
      </c>
      <c r="D39" s="2">
        <v>39444</v>
      </c>
      <c r="E39">
        <v>238.1515</v>
      </c>
      <c r="G39" s="2">
        <v>40877</v>
      </c>
      <c r="H39">
        <v>163.1283</v>
      </c>
      <c r="J39" s="2">
        <v>41516</v>
      </c>
      <c r="K39">
        <v>1.355591</v>
      </c>
      <c r="M39" s="2">
        <v>42704</v>
      </c>
      <c r="N39">
        <v>1.6089720000000001</v>
      </c>
      <c r="P39" s="2">
        <v>38715</v>
      </c>
      <c r="Q39">
        <v>20.45542</v>
      </c>
      <c r="S39" s="2">
        <v>42003</v>
      </c>
      <c r="T39">
        <v>1.2402280000000001</v>
      </c>
      <c r="V39" s="2">
        <v>41607</v>
      </c>
      <c r="W39">
        <v>1.6638379999999999</v>
      </c>
      <c r="Y39" s="2">
        <v>40389</v>
      </c>
      <c r="Z39">
        <v>147.2996</v>
      </c>
      <c r="AB39" s="2">
        <v>42338</v>
      </c>
      <c r="AC39">
        <v>1.495625</v>
      </c>
    </row>
    <row r="40" spans="1:29" x14ac:dyDescent="0.25">
      <c r="A40" s="2">
        <v>40724</v>
      </c>
      <c r="B40">
        <v>1.559415</v>
      </c>
      <c r="D40" s="2">
        <v>39478</v>
      </c>
      <c r="E40">
        <v>237.8603</v>
      </c>
      <c r="G40" s="2">
        <v>40906</v>
      </c>
      <c r="H40">
        <v>166.18129999999999</v>
      </c>
      <c r="J40" s="2">
        <v>41547</v>
      </c>
      <c r="K40">
        <v>1.396568</v>
      </c>
      <c r="M40" s="2">
        <v>42733</v>
      </c>
      <c r="N40">
        <v>1.6440999999999999</v>
      </c>
      <c r="P40" s="2">
        <v>38748</v>
      </c>
      <c r="Q40">
        <v>21.675519999999999</v>
      </c>
      <c r="S40" s="2">
        <v>42034</v>
      </c>
      <c r="T40">
        <v>1.2746729999999999</v>
      </c>
      <c r="V40" s="2">
        <v>41638</v>
      </c>
      <c r="W40">
        <v>1.716334</v>
      </c>
      <c r="Y40" s="2">
        <v>40421</v>
      </c>
      <c r="Z40">
        <v>148.541</v>
      </c>
      <c r="AB40" s="2">
        <v>42368</v>
      </c>
      <c r="AC40">
        <v>1.5050049999999999</v>
      </c>
    </row>
    <row r="41" spans="1:29" x14ac:dyDescent="0.25">
      <c r="A41" s="2">
        <v>40753</v>
      </c>
      <c r="B41">
        <v>1.5673520000000001</v>
      </c>
      <c r="D41" s="2">
        <v>39507</v>
      </c>
      <c r="E41">
        <v>240.68539999999999</v>
      </c>
      <c r="G41" s="2">
        <v>40939</v>
      </c>
      <c r="H41">
        <v>165.7578</v>
      </c>
      <c r="J41" s="2">
        <v>41578</v>
      </c>
      <c r="K41">
        <v>1.4070480000000001</v>
      </c>
      <c r="M41" s="2">
        <v>42766</v>
      </c>
      <c r="N41">
        <v>1.673775</v>
      </c>
      <c r="P41" s="2">
        <v>38772</v>
      </c>
      <c r="Q41">
        <v>22.304449999999999</v>
      </c>
      <c r="S41" s="2">
        <v>42062</v>
      </c>
      <c r="T41">
        <v>1.2787599999999999</v>
      </c>
      <c r="V41" s="2">
        <v>41670</v>
      </c>
      <c r="W41">
        <v>1.7446900000000001</v>
      </c>
      <c r="Y41" s="2">
        <v>40451</v>
      </c>
      <c r="Z41">
        <v>150.1592</v>
      </c>
      <c r="AB41" s="2">
        <v>42398</v>
      </c>
      <c r="AC41">
        <v>1.516305</v>
      </c>
    </row>
    <row r="42" spans="1:29" x14ac:dyDescent="0.25">
      <c r="A42" s="2">
        <v>40786</v>
      </c>
      <c r="B42">
        <v>1.5887389999999999</v>
      </c>
      <c r="D42" s="2">
        <v>39538</v>
      </c>
      <c r="E42">
        <v>226.04750000000001</v>
      </c>
      <c r="G42" s="2">
        <v>40968</v>
      </c>
      <c r="H42">
        <v>164.2578</v>
      </c>
      <c r="J42" s="2">
        <v>41607</v>
      </c>
      <c r="K42">
        <v>1.443524</v>
      </c>
      <c r="M42" s="2">
        <v>42790</v>
      </c>
      <c r="N42">
        <v>1.6962159999999999</v>
      </c>
      <c r="P42" s="2">
        <v>38807</v>
      </c>
      <c r="Q42">
        <v>22.37754</v>
      </c>
      <c r="S42" s="2">
        <v>42094</v>
      </c>
      <c r="T42">
        <v>1.3275380000000001</v>
      </c>
      <c r="V42" s="2">
        <v>41698</v>
      </c>
      <c r="W42">
        <v>1.7344489999999999</v>
      </c>
      <c r="Y42" s="2">
        <v>40480</v>
      </c>
      <c r="Z42">
        <v>152.12569999999999</v>
      </c>
      <c r="AB42" s="2">
        <v>42429</v>
      </c>
      <c r="AC42">
        <v>1.5369079999999999</v>
      </c>
    </row>
    <row r="43" spans="1:29" x14ac:dyDescent="0.25">
      <c r="A43" s="2">
        <v>40816</v>
      </c>
      <c r="B43">
        <v>1.568665</v>
      </c>
      <c r="D43" s="2">
        <v>39568</v>
      </c>
      <c r="E43">
        <v>227.7475</v>
      </c>
      <c r="G43" s="2">
        <v>40998</v>
      </c>
      <c r="H43">
        <v>162.21969999999999</v>
      </c>
      <c r="J43" s="2">
        <v>41638</v>
      </c>
      <c r="K43">
        <v>1.520348</v>
      </c>
      <c r="M43" s="2">
        <v>42825</v>
      </c>
      <c r="N43">
        <v>1.7186110000000001</v>
      </c>
      <c r="P43" s="2">
        <v>38835</v>
      </c>
      <c r="Q43">
        <v>23.12678</v>
      </c>
      <c r="S43" s="2">
        <v>42124</v>
      </c>
      <c r="T43">
        <v>1.3203480000000001</v>
      </c>
      <c r="V43" s="2">
        <v>41729</v>
      </c>
      <c r="W43">
        <v>1.728056</v>
      </c>
      <c r="Y43" s="2">
        <v>40512</v>
      </c>
      <c r="Z43">
        <v>153.03659999999999</v>
      </c>
      <c r="AB43" s="2">
        <v>42460</v>
      </c>
      <c r="AC43">
        <v>1.4815659999999999</v>
      </c>
    </row>
    <row r="44" spans="1:29" x14ac:dyDescent="0.25">
      <c r="A44" s="2">
        <v>40847</v>
      </c>
      <c r="B44">
        <v>1.6129089999999999</v>
      </c>
      <c r="D44" s="2">
        <v>39598</v>
      </c>
      <c r="E44">
        <v>227.26009999999999</v>
      </c>
      <c r="G44" s="2">
        <v>41029</v>
      </c>
      <c r="H44">
        <v>169.4897</v>
      </c>
      <c r="J44" s="2">
        <v>41670</v>
      </c>
      <c r="K44">
        <v>1.5376190000000001</v>
      </c>
      <c r="M44" s="2">
        <v>42853</v>
      </c>
      <c r="N44">
        <v>1.7308509999999999</v>
      </c>
      <c r="P44" s="2">
        <v>38868</v>
      </c>
      <c r="Q44">
        <v>23.419720000000002</v>
      </c>
      <c r="S44" s="2">
        <v>42153</v>
      </c>
      <c r="T44">
        <v>1.3425</v>
      </c>
      <c r="V44" s="2">
        <v>41759</v>
      </c>
      <c r="W44">
        <v>1.706242</v>
      </c>
      <c r="Y44" s="2">
        <v>40542</v>
      </c>
      <c r="Z44">
        <v>154.35079999999999</v>
      </c>
      <c r="AB44" s="2">
        <v>42489</v>
      </c>
      <c r="AC44">
        <v>1.5172060000000001</v>
      </c>
    </row>
    <row r="45" spans="1:29" x14ac:dyDescent="0.25">
      <c r="A45" s="2">
        <v>40877</v>
      </c>
      <c r="B45">
        <v>1.6295310000000001</v>
      </c>
      <c r="D45" s="2">
        <v>39629</v>
      </c>
      <c r="E45">
        <v>226.56460000000001</v>
      </c>
      <c r="G45" s="2">
        <v>41060</v>
      </c>
      <c r="H45">
        <v>175.053</v>
      </c>
      <c r="J45" s="2">
        <v>41698</v>
      </c>
      <c r="K45">
        <v>1.5868439999999999</v>
      </c>
      <c r="M45" s="2">
        <v>42886</v>
      </c>
      <c r="N45">
        <v>1.749549</v>
      </c>
      <c r="P45" s="2">
        <v>38898</v>
      </c>
      <c r="Q45">
        <v>23.582329999999999</v>
      </c>
      <c r="S45" s="2">
        <v>42185</v>
      </c>
      <c r="T45">
        <v>1.348722</v>
      </c>
      <c r="V45" s="2">
        <v>41789</v>
      </c>
      <c r="W45">
        <v>1.6805479999999999</v>
      </c>
      <c r="Y45" s="2">
        <v>40574</v>
      </c>
      <c r="Z45">
        <v>155.37989999999999</v>
      </c>
      <c r="AB45" s="2">
        <v>42521</v>
      </c>
      <c r="AC45">
        <v>1.5252810000000001</v>
      </c>
    </row>
    <row r="46" spans="1:29" x14ac:dyDescent="0.25">
      <c r="A46" s="2">
        <v>40906</v>
      </c>
      <c r="B46">
        <v>1.639005</v>
      </c>
      <c r="D46" s="2">
        <v>39660</v>
      </c>
      <c r="E46">
        <v>229.55619999999999</v>
      </c>
      <c r="G46" s="2">
        <v>41089</v>
      </c>
      <c r="H46">
        <v>173.9008</v>
      </c>
      <c r="J46" s="2">
        <v>41729</v>
      </c>
      <c r="K46">
        <v>1.5855859999999999</v>
      </c>
      <c r="M46" s="2">
        <v>42916</v>
      </c>
      <c r="N46">
        <v>1.777193</v>
      </c>
      <c r="P46" s="2">
        <v>38929</v>
      </c>
      <c r="Q46">
        <v>23.993600000000001</v>
      </c>
      <c r="S46" s="2">
        <v>42216</v>
      </c>
      <c r="T46">
        <v>1.393081</v>
      </c>
      <c r="V46" s="2">
        <v>41820</v>
      </c>
      <c r="W46">
        <v>1.694143</v>
      </c>
      <c r="Y46" s="2">
        <v>40602</v>
      </c>
      <c r="Z46">
        <v>157.00399999999999</v>
      </c>
      <c r="AB46" s="2">
        <v>42551</v>
      </c>
      <c r="AC46">
        <v>1.534565</v>
      </c>
    </row>
    <row r="47" spans="1:29" x14ac:dyDescent="0.25">
      <c r="A47" s="2">
        <v>40939</v>
      </c>
      <c r="B47">
        <v>1.666585</v>
      </c>
      <c r="D47" s="2">
        <v>39689</v>
      </c>
      <c r="E47">
        <v>232.1686</v>
      </c>
      <c r="G47" s="2">
        <v>41121</v>
      </c>
      <c r="H47">
        <v>183.49449999999999</v>
      </c>
      <c r="J47" s="2">
        <v>41759</v>
      </c>
      <c r="K47">
        <v>1.605486</v>
      </c>
      <c r="M47" s="2">
        <v>42947</v>
      </c>
      <c r="N47">
        <v>1.810168</v>
      </c>
      <c r="P47" s="2">
        <v>38960</v>
      </c>
      <c r="Q47">
        <v>24.322230000000001</v>
      </c>
      <c r="S47" s="2">
        <v>42247</v>
      </c>
      <c r="T47">
        <v>1.4242889999999999</v>
      </c>
      <c r="V47" s="2">
        <v>41851</v>
      </c>
      <c r="W47">
        <v>1.708048</v>
      </c>
      <c r="Y47" s="2">
        <v>40633</v>
      </c>
      <c r="Z47">
        <v>158.86279999999999</v>
      </c>
      <c r="AB47" s="2">
        <v>42580</v>
      </c>
      <c r="AC47">
        <v>1.575404</v>
      </c>
    </row>
    <row r="48" spans="1:29" x14ac:dyDescent="0.25">
      <c r="A48" s="2">
        <v>40968</v>
      </c>
      <c r="B48">
        <v>1.689967</v>
      </c>
      <c r="D48" s="2">
        <v>39721</v>
      </c>
      <c r="E48">
        <v>230.8399</v>
      </c>
      <c r="G48" s="2">
        <v>41152</v>
      </c>
      <c r="H48">
        <v>181.249</v>
      </c>
      <c r="J48" s="2">
        <v>41789</v>
      </c>
      <c r="K48">
        <v>1.6413150000000001</v>
      </c>
      <c r="M48" s="2">
        <v>42978</v>
      </c>
      <c r="N48">
        <v>1.8371850000000001</v>
      </c>
      <c r="P48" s="2">
        <v>38989</v>
      </c>
      <c r="Q48">
        <v>24.46716</v>
      </c>
      <c r="S48" s="2">
        <v>42277</v>
      </c>
      <c r="T48">
        <v>1.4566250000000001</v>
      </c>
      <c r="V48" s="2">
        <v>41880</v>
      </c>
      <c r="W48">
        <v>1.68174</v>
      </c>
      <c r="Y48" s="2">
        <v>40662</v>
      </c>
      <c r="Z48">
        <v>160.33320000000001</v>
      </c>
      <c r="AB48" s="2">
        <v>42613</v>
      </c>
      <c r="AC48">
        <v>1.597191</v>
      </c>
    </row>
    <row r="49" spans="1:29" x14ac:dyDescent="0.25">
      <c r="A49" s="2">
        <v>40998</v>
      </c>
      <c r="B49">
        <v>1.683217</v>
      </c>
      <c r="D49" s="2">
        <v>39752</v>
      </c>
      <c r="E49">
        <v>228.15309999999999</v>
      </c>
      <c r="G49" s="2">
        <v>41180</v>
      </c>
      <c r="H49">
        <v>183.72309999999999</v>
      </c>
      <c r="J49" s="2">
        <v>41820</v>
      </c>
      <c r="K49">
        <v>1.670785</v>
      </c>
      <c r="M49" s="2">
        <v>43007</v>
      </c>
      <c r="N49">
        <v>1.8688899999999999</v>
      </c>
      <c r="P49" s="2">
        <v>39021</v>
      </c>
      <c r="Q49">
        <v>25.106269999999999</v>
      </c>
      <c r="S49" s="2">
        <v>42307</v>
      </c>
      <c r="T49">
        <v>1.4640550000000001</v>
      </c>
      <c r="V49" s="2">
        <v>41912</v>
      </c>
      <c r="W49">
        <v>1.748078</v>
      </c>
      <c r="Y49" s="2">
        <v>40694</v>
      </c>
      <c r="Z49">
        <v>161.92400000000001</v>
      </c>
      <c r="AB49" s="2">
        <v>42643</v>
      </c>
      <c r="AC49">
        <v>1.6511549999999999</v>
      </c>
    </row>
    <row r="50" spans="1:29" x14ac:dyDescent="0.25">
      <c r="A50" s="2">
        <v>41029</v>
      </c>
      <c r="B50">
        <v>1.6631579999999999</v>
      </c>
      <c r="D50" s="2">
        <v>39780</v>
      </c>
      <c r="E50">
        <v>237.63829999999999</v>
      </c>
      <c r="G50" s="2">
        <v>41213</v>
      </c>
      <c r="H50">
        <v>189.98480000000001</v>
      </c>
      <c r="J50" s="2">
        <v>41851</v>
      </c>
      <c r="K50">
        <v>1.7160679999999999</v>
      </c>
      <c r="M50" s="2">
        <v>43039</v>
      </c>
      <c r="N50">
        <v>1.8571960000000001</v>
      </c>
      <c r="P50" s="2">
        <v>39051</v>
      </c>
      <c r="Q50">
        <v>25.80857</v>
      </c>
      <c r="S50" s="2">
        <v>42338</v>
      </c>
      <c r="T50">
        <v>1.487109</v>
      </c>
      <c r="V50" s="2">
        <v>41943</v>
      </c>
      <c r="W50">
        <v>1.7118580000000001</v>
      </c>
      <c r="Y50" s="2">
        <v>40724</v>
      </c>
      <c r="Z50">
        <v>163.5119</v>
      </c>
      <c r="AB50" s="2">
        <v>42674</v>
      </c>
      <c r="AC50">
        <v>1.677119</v>
      </c>
    </row>
    <row r="51" spans="1:29" x14ac:dyDescent="0.25">
      <c r="A51" s="2">
        <v>41060</v>
      </c>
      <c r="B51">
        <v>1.672814</v>
      </c>
      <c r="D51" s="2">
        <v>39812</v>
      </c>
      <c r="E51">
        <v>248.0112</v>
      </c>
      <c r="G51" s="2">
        <v>41243</v>
      </c>
      <c r="H51">
        <v>191.54939999999999</v>
      </c>
      <c r="J51" s="2">
        <v>41880</v>
      </c>
      <c r="K51">
        <v>1.7816920000000001</v>
      </c>
      <c r="M51" s="2">
        <v>43069</v>
      </c>
      <c r="N51">
        <v>1.8674809999999999</v>
      </c>
      <c r="P51" s="2">
        <v>39079</v>
      </c>
      <c r="Q51">
        <v>26.129850000000001</v>
      </c>
      <c r="S51" s="2">
        <v>42368</v>
      </c>
      <c r="T51">
        <v>1.50101</v>
      </c>
      <c r="V51" s="2">
        <v>41971</v>
      </c>
      <c r="W51">
        <v>1.771056</v>
      </c>
      <c r="Y51" s="2">
        <v>40753</v>
      </c>
      <c r="Z51">
        <v>164.8792</v>
      </c>
      <c r="AB51" s="2">
        <v>42704</v>
      </c>
      <c r="AC51">
        <v>1.6966779999999999</v>
      </c>
    </row>
    <row r="52" spans="1:29" x14ac:dyDescent="0.25">
      <c r="A52" s="2">
        <v>41089</v>
      </c>
      <c r="B52">
        <v>1.689365</v>
      </c>
      <c r="D52" s="2">
        <v>39843</v>
      </c>
      <c r="E52">
        <v>255.886</v>
      </c>
      <c r="G52" s="2">
        <v>41271</v>
      </c>
      <c r="H52">
        <v>195.8442</v>
      </c>
      <c r="J52" s="2">
        <v>41912</v>
      </c>
      <c r="K52">
        <v>1.676159</v>
      </c>
      <c r="P52" s="2">
        <v>39113</v>
      </c>
      <c r="Q52">
        <v>26.72776</v>
      </c>
      <c r="S52" s="2">
        <v>42398</v>
      </c>
      <c r="T52">
        <v>1.526608</v>
      </c>
      <c r="V52" s="2">
        <v>42003</v>
      </c>
      <c r="W52">
        <v>1.7261519999999999</v>
      </c>
      <c r="Y52" s="2">
        <v>40786</v>
      </c>
      <c r="Z52">
        <v>166.82380000000001</v>
      </c>
      <c r="AB52" s="2">
        <v>42733</v>
      </c>
      <c r="AC52">
        <v>1.737466</v>
      </c>
    </row>
    <row r="53" spans="1:29" x14ac:dyDescent="0.25">
      <c r="A53" s="2">
        <v>41121</v>
      </c>
      <c r="B53">
        <v>1.6793739999999999</v>
      </c>
      <c r="D53" s="2">
        <v>39871</v>
      </c>
      <c r="E53">
        <v>259.46690000000001</v>
      </c>
      <c r="G53" s="2">
        <v>41305</v>
      </c>
      <c r="H53">
        <v>195.67169999999999</v>
      </c>
      <c r="J53" s="2">
        <v>41943</v>
      </c>
      <c r="K53">
        <v>1.66594</v>
      </c>
      <c r="P53" s="2">
        <v>39141</v>
      </c>
      <c r="Q53">
        <v>26.726500000000001</v>
      </c>
      <c r="S53" s="2">
        <v>42429</v>
      </c>
      <c r="T53">
        <v>1.5666880000000001</v>
      </c>
      <c r="V53" s="2">
        <v>42034</v>
      </c>
      <c r="W53">
        <v>1.8016369999999999</v>
      </c>
      <c r="Y53" s="2">
        <v>40816</v>
      </c>
      <c r="Z53">
        <v>169.5128</v>
      </c>
      <c r="AB53" s="2">
        <v>42766</v>
      </c>
      <c r="AC53">
        <v>1.7710920000000001</v>
      </c>
    </row>
    <row r="54" spans="1:29" x14ac:dyDescent="0.25">
      <c r="A54" s="2">
        <v>41152</v>
      </c>
      <c r="B54">
        <v>1.682798</v>
      </c>
      <c r="D54" s="2">
        <v>39903</v>
      </c>
      <c r="E54">
        <v>263.71660000000003</v>
      </c>
      <c r="G54" s="2">
        <v>41333</v>
      </c>
      <c r="H54">
        <v>192.90309999999999</v>
      </c>
      <c r="J54" s="2">
        <v>41971</v>
      </c>
      <c r="K54">
        <v>1.63785</v>
      </c>
      <c r="P54" s="2">
        <v>39171</v>
      </c>
      <c r="Q54">
        <v>27.44895</v>
      </c>
      <c r="S54" s="2">
        <v>42460</v>
      </c>
      <c r="T54">
        <v>1.6272869999999999</v>
      </c>
      <c r="V54" s="2">
        <v>42062</v>
      </c>
      <c r="W54">
        <v>1.8658319999999999</v>
      </c>
      <c r="Y54" s="2">
        <v>40847</v>
      </c>
      <c r="Z54">
        <v>170.2432</v>
      </c>
      <c r="AB54" s="2">
        <v>42790</v>
      </c>
      <c r="AC54">
        <v>1.808508</v>
      </c>
    </row>
    <row r="55" spans="1:29" x14ac:dyDescent="0.25">
      <c r="A55" s="2">
        <v>41180</v>
      </c>
      <c r="B55">
        <v>1.6497299999999999</v>
      </c>
      <c r="D55" s="2">
        <v>39933</v>
      </c>
      <c r="E55">
        <v>268.07260000000002</v>
      </c>
      <c r="G55" s="2">
        <v>41361</v>
      </c>
      <c r="H55">
        <v>198.27699999999999</v>
      </c>
      <c r="J55" s="2">
        <v>42003</v>
      </c>
      <c r="K55">
        <v>1.6405639999999999</v>
      </c>
      <c r="P55" s="2">
        <v>39202</v>
      </c>
      <c r="Q55">
        <v>27.768609999999999</v>
      </c>
      <c r="S55" s="2">
        <v>42489</v>
      </c>
      <c r="T55">
        <v>1.6691240000000001</v>
      </c>
      <c r="V55" s="2">
        <v>42094</v>
      </c>
      <c r="W55">
        <v>2.0343879999999999</v>
      </c>
      <c r="Y55" s="2">
        <v>40877</v>
      </c>
      <c r="Z55">
        <v>173.2732</v>
      </c>
      <c r="AB55" s="2">
        <v>42825</v>
      </c>
      <c r="AC55">
        <v>1.8523540000000001</v>
      </c>
    </row>
    <row r="56" spans="1:29" x14ac:dyDescent="0.25">
      <c r="A56" s="2">
        <v>41213</v>
      </c>
      <c r="B56">
        <v>1.622576</v>
      </c>
      <c r="D56" s="2">
        <v>39962</v>
      </c>
      <c r="E56">
        <v>273.29300000000001</v>
      </c>
      <c r="G56" s="2">
        <v>41394</v>
      </c>
      <c r="H56">
        <v>200.11580000000001</v>
      </c>
      <c r="J56" s="2">
        <v>42034</v>
      </c>
      <c r="K56">
        <v>1.693308</v>
      </c>
      <c r="P56" s="2">
        <v>39233</v>
      </c>
      <c r="Q56">
        <v>28.78105</v>
      </c>
      <c r="S56" s="2">
        <v>42521</v>
      </c>
      <c r="T56">
        <v>1.6839489999999999</v>
      </c>
      <c r="V56" s="2">
        <v>42124</v>
      </c>
      <c r="W56">
        <v>1.9632510000000001</v>
      </c>
      <c r="Y56" s="2">
        <v>40906</v>
      </c>
      <c r="Z56">
        <v>175.87569999999999</v>
      </c>
      <c r="AB56" s="2">
        <v>42853</v>
      </c>
      <c r="AC56">
        <v>1.8623160000000001</v>
      </c>
    </row>
    <row r="57" spans="1:29" x14ac:dyDescent="0.25">
      <c r="A57" s="2">
        <v>41243</v>
      </c>
      <c r="B57">
        <v>1.615443</v>
      </c>
      <c r="D57" s="2">
        <v>39994</v>
      </c>
      <c r="E57">
        <v>276.12049999999999</v>
      </c>
      <c r="G57" s="2">
        <v>41425</v>
      </c>
      <c r="H57">
        <v>203.12960000000001</v>
      </c>
      <c r="J57" s="2">
        <v>42062</v>
      </c>
      <c r="K57">
        <v>1.756521</v>
      </c>
      <c r="P57" s="2">
        <v>39262</v>
      </c>
      <c r="Q57">
        <v>30.098929999999999</v>
      </c>
      <c r="S57" s="2">
        <v>42551</v>
      </c>
      <c r="T57">
        <v>1.730936</v>
      </c>
      <c r="V57" s="2">
        <v>42153</v>
      </c>
      <c r="W57">
        <v>2.0479970000000001</v>
      </c>
      <c r="Y57" s="2">
        <v>40939</v>
      </c>
      <c r="Z57">
        <v>177.25370000000001</v>
      </c>
      <c r="AB57" s="2">
        <v>42886</v>
      </c>
      <c r="AC57">
        <v>1.8619289999999999</v>
      </c>
    </row>
    <row r="58" spans="1:29" x14ac:dyDescent="0.25">
      <c r="A58" s="2">
        <v>41271</v>
      </c>
      <c r="B58">
        <v>1.630987</v>
      </c>
      <c r="D58" s="2">
        <v>40025</v>
      </c>
      <c r="E58">
        <v>278.56950000000001</v>
      </c>
      <c r="G58" s="2">
        <v>41453</v>
      </c>
      <c r="H58">
        <v>207.97819999999999</v>
      </c>
      <c r="J58" s="2">
        <v>42094</v>
      </c>
      <c r="K58">
        <v>1.7669790000000001</v>
      </c>
      <c r="P58" s="2">
        <v>39294</v>
      </c>
      <c r="Q58">
        <v>31.199069999999999</v>
      </c>
      <c r="S58" s="2">
        <v>42580</v>
      </c>
      <c r="T58">
        <v>1.753366</v>
      </c>
      <c r="V58" s="2">
        <v>42185</v>
      </c>
      <c r="W58">
        <v>2.0661909999999999</v>
      </c>
      <c r="Y58" s="2">
        <v>40968</v>
      </c>
      <c r="Z58">
        <v>179.01230000000001</v>
      </c>
      <c r="AB58" s="2">
        <v>42916</v>
      </c>
      <c r="AC58">
        <v>1.8970579999999999</v>
      </c>
    </row>
    <row r="59" spans="1:29" x14ac:dyDescent="0.25">
      <c r="A59" s="2">
        <v>41305</v>
      </c>
      <c r="B59">
        <v>1.6444380000000001</v>
      </c>
      <c r="D59" s="2">
        <v>40056</v>
      </c>
      <c r="E59">
        <v>277.98680000000002</v>
      </c>
      <c r="G59" s="2">
        <v>41486</v>
      </c>
      <c r="H59">
        <v>210.67699999999999</v>
      </c>
      <c r="J59" s="2">
        <v>42124</v>
      </c>
      <c r="K59">
        <v>1.7419480000000001</v>
      </c>
      <c r="P59" s="2">
        <v>39325</v>
      </c>
      <c r="Q59">
        <v>32.10136</v>
      </c>
      <c r="S59" s="2">
        <v>42613</v>
      </c>
      <c r="T59">
        <v>1.7534419999999999</v>
      </c>
      <c r="V59" s="2">
        <v>42216</v>
      </c>
      <c r="W59">
        <v>2.2617189999999998</v>
      </c>
      <c r="Y59" s="2">
        <v>40998</v>
      </c>
      <c r="Z59">
        <v>180.98820000000001</v>
      </c>
      <c r="AB59" s="2">
        <v>42947</v>
      </c>
      <c r="AC59">
        <v>1.9941629999999999</v>
      </c>
    </row>
    <row r="60" spans="1:29" x14ac:dyDescent="0.25">
      <c r="A60" s="2">
        <v>41333</v>
      </c>
      <c r="B60">
        <v>1.638525</v>
      </c>
      <c r="D60" s="2">
        <v>40086</v>
      </c>
      <c r="E60">
        <v>281.70069999999998</v>
      </c>
      <c r="G60" s="2">
        <v>41516</v>
      </c>
      <c r="H60">
        <v>215.3553</v>
      </c>
      <c r="J60" s="2">
        <v>42153</v>
      </c>
      <c r="K60">
        <v>1.8282529999999999</v>
      </c>
      <c r="P60" s="2">
        <v>39353</v>
      </c>
      <c r="Q60">
        <v>32.187060000000002</v>
      </c>
      <c r="S60" s="2">
        <v>42643</v>
      </c>
      <c r="T60">
        <v>1.7808459999999999</v>
      </c>
      <c r="V60" s="2">
        <v>42247</v>
      </c>
      <c r="W60">
        <v>2.3201740000000002</v>
      </c>
      <c r="Y60" s="2">
        <v>41029</v>
      </c>
      <c r="Z60">
        <v>182.91540000000001</v>
      </c>
      <c r="AB60" s="2">
        <v>42978</v>
      </c>
      <c r="AC60">
        <v>2.0303840000000002</v>
      </c>
    </row>
    <row r="61" spans="1:29" x14ac:dyDescent="0.25">
      <c r="A61" s="2">
        <v>41361</v>
      </c>
      <c r="B61">
        <v>1.6228370000000001</v>
      </c>
      <c r="D61" s="2">
        <v>40116</v>
      </c>
      <c r="E61">
        <v>283.78949999999998</v>
      </c>
      <c r="G61" s="2">
        <v>41547</v>
      </c>
      <c r="H61">
        <v>206.7552</v>
      </c>
      <c r="J61" s="2">
        <v>42185</v>
      </c>
      <c r="K61">
        <v>1.7648509999999999</v>
      </c>
      <c r="P61" s="2">
        <v>39386</v>
      </c>
      <c r="Q61">
        <v>32.799509999999998</v>
      </c>
      <c r="S61" s="2">
        <v>42674</v>
      </c>
      <c r="T61">
        <v>1.801534</v>
      </c>
      <c r="V61" s="2">
        <v>42277</v>
      </c>
      <c r="W61">
        <v>2.3697729999999999</v>
      </c>
      <c r="Y61" s="2">
        <v>41060</v>
      </c>
      <c r="Z61">
        <v>185.97880000000001</v>
      </c>
      <c r="AB61" s="2">
        <v>43007</v>
      </c>
      <c r="AC61">
        <v>2.1008439999999999</v>
      </c>
    </row>
    <row r="62" spans="1:29" x14ac:dyDescent="0.25">
      <c r="A62" s="2">
        <v>41394</v>
      </c>
      <c r="B62">
        <v>1.6569750000000001</v>
      </c>
      <c r="D62" s="2">
        <v>40147</v>
      </c>
      <c r="E62">
        <v>286.14030000000002</v>
      </c>
      <c r="G62" s="2">
        <v>41578</v>
      </c>
      <c r="H62">
        <v>212.29929999999999</v>
      </c>
      <c r="J62" s="2">
        <v>42216</v>
      </c>
      <c r="K62">
        <v>1.8828009999999999</v>
      </c>
      <c r="P62" s="2">
        <v>39416</v>
      </c>
      <c r="Q62">
        <v>33.495820000000002</v>
      </c>
      <c r="S62" s="2">
        <v>42704</v>
      </c>
      <c r="T62">
        <v>1.8274790000000001</v>
      </c>
      <c r="V62" s="2">
        <v>42307</v>
      </c>
      <c r="W62">
        <v>2.371518</v>
      </c>
      <c r="Y62" s="2">
        <v>41089</v>
      </c>
      <c r="Z62">
        <v>187.63730000000001</v>
      </c>
      <c r="AB62" s="2">
        <v>43039</v>
      </c>
      <c r="AC62">
        <v>2.0951230000000001</v>
      </c>
    </row>
    <row r="63" spans="1:29" x14ac:dyDescent="0.25">
      <c r="A63" s="2">
        <v>41425</v>
      </c>
      <c r="B63">
        <v>1.6729339999999999</v>
      </c>
      <c r="D63" s="2">
        <v>40177</v>
      </c>
      <c r="E63">
        <v>286.99869999999999</v>
      </c>
      <c r="G63" s="2">
        <v>41607</v>
      </c>
      <c r="H63">
        <v>219.92490000000001</v>
      </c>
      <c r="J63" s="2">
        <v>42247</v>
      </c>
      <c r="K63">
        <v>1.815294</v>
      </c>
      <c r="P63" s="2">
        <v>39444</v>
      </c>
      <c r="Q63">
        <v>34.161009999999997</v>
      </c>
      <c r="S63" s="2">
        <v>42733</v>
      </c>
      <c r="T63">
        <v>1.863054</v>
      </c>
      <c r="V63" s="2">
        <v>42338</v>
      </c>
      <c r="W63">
        <v>2.4425599999999998</v>
      </c>
      <c r="Y63" s="2">
        <v>41121</v>
      </c>
      <c r="Z63">
        <v>189.9785</v>
      </c>
      <c r="AB63" s="2">
        <v>43069</v>
      </c>
      <c r="AC63">
        <v>2.107275</v>
      </c>
    </row>
    <row r="64" spans="1:29" x14ac:dyDescent="0.25">
      <c r="A64" s="2">
        <v>41453</v>
      </c>
      <c r="B64">
        <v>1.6604570000000001</v>
      </c>
      <c r="D64" s="2">
        <v>40207</v>
      </c>
      <c r="E64">
        <v>284.99529999999999</v>
      </c>
      <c r="G64" s="2">
        <v>41638</v>
      </c>
      <c r="H64">
        <v>224.4846</v>
      </c>
      <c r="J64" s="2">
        <v>42277</v>
      </c>
      <c r="K64">
        <v>1.753358</v>
      </c>
      <c r="P64" s="2">
        <v>39478</v>
      </c>
      <c r="Q64">
        <v>34.408709999999999</v>
      </c>
      <c r="S64" s="2">
        <v>42766</v>
      </c>
      <c r="T64">
        <v>1.902013</v>
      </c>
      <c r="V64" s="2">
        <v>42368</v>
      </c>
      <c r="W64">
        <v>2.4885109999999999</v>
      </c>
      <c r="Y64" s="2">
        <v>41152</v>
      </c>
      <c r="Z64">
        <v>190.79130000000001</v>
      </c>
    </row>
    <row r="65" spans="1:26" x14ac:dyDescent="0.25">
      <c r="A65" s="2">
        <v>41486</v>
      </c>
      <c r="B65">
        <v>1.669608</v>
      </c>
      <c r="D65" s="2">
        <v>40235</v>
      </c>
      <c r="E65">
        <v>289.98480000000001</v>
      </c>
      <c r="G65" s="2">
        <v>41670</v>
      </c>
      <c r="H65">
        <v>225.40559999999999</v>
      </c>
      <c r="J65" s="2">
        <v>42307</v>
      </c>
      <c r="K65">
        <v>1.72847</v>
      </c>
      <c r="P65" s="2">
        <v>39507</v>
      </c>
      <c r="Q65">
        <v>35.922829999999998</v>
      </c>
      <c r="S65" s="2">
        <v>42790</v>
      </c>
      <c r="T65">
        <v>1.9395770000000001</v>
      </c>
      <c r="V65" s="2">
        <v>42398</v>
      </c>
      <c r="W65">
        <v>2.6240000000000001</v>
      </c>
      <c r="Y65" s="2">
        <v>41180</v>
      </c>
      <c r="Z65">
        <v>193.7895</v>
      </c>
    </row>
    <row r="66" spans="1:26" x14ac:dyDescent="0.25">
      <c r="A66" s="2">
        <v>41516</v>
      </c>
      <c r="B66">
        <v>1.8176749999999999</v>
      </c>
      <c r="D66" s="2">
        <v>40268</v>
      </c>
      <c r="E66">
        <v>293.90559999999999</v>
      </c>
      <c r="G66" s="2">
        <v>41698</v>
      </c>
      <c r="H66">
        <v>227.99760000000001</v>
      </c>
      <c r="J66" s="2">
        <v>42338</v>
      </c>
      <c r="K66">
        <v>1.879561</v>
      </c>
      <c r="P66" s="2">
        <v>39538</v>
      </c>
      <c r="Q66">
        <v>34.949179999999998</v>
      </c>
      <c r="S66" s="2">
        <v>42825</v>
      </c>
      <c r="T66">
        <v>1.9674990000000001</v>
      </c>
      <c r="V66" s="2">
        <v>42429</v>
      </c>
      <c r="W66">
        <v>2.6413060000000002</v>
      </c>
      <c r="Y66" s="2">
        <v>41213</v>
      </c>
      <c r="Z66">
        <v>195.93270000000001</v>
      </c>
    </row>
    <row r="67" spans="1:26" x14ac:dyDescent="0.25">
      <c r="A67" s="2">
        <v>41547</v>
      </c>
      <c r="B67">
        <v>1.806049</v>
      </c>
      <c r="D67" s="2">
        <v>40298</v>
      </c>
      <c r="E67">
        <v>296.53930000000003</v>
      </c>
      <c r="G67" s="2">
        <v>41729</v>
      </c>
      <c r="H67">
        <v>225.70650000000001</v>
      </c>
      <c r="J67" s="2">
        <v>42368</v>
      </c>
      <c r="K67">
        <v>1.9075500000000001</v>
      </c>
      <c r="P67" s="2">
        <v>39568</v>
      </c>
      <c r="Q67">
        <v>36.215319999999998</v>
      </c>
      <c r="S67" s="2">
        <v>42853</v>
      </c>
      <c r="T67">
        <v>1.9672289999999999</v>
      </c>
      <c r="V67" s="2">
        <v>42460</v>
      </c>
      <c r="W67">
        <v>2.4517820000000001</v>
      </c>
      <c r="Y67" s="2">
        <v>41243</v>
      </c>
      <c r="Z67">
        <v>196.51</v>
      </c>
    </row>
    <row r="68" spans="1:26" x14ac:dyDescent="0.25">
      <c r="A68" s="2">
        <v>41578</v>
      </c>
      <c r="B68">
        <v>1.7888949999999999</v>
      </c>
      <c r="D68" s="2">
        <v>40329</v>
      </c>
      <c r="E68">
        <v>293.04840000000002</v>
      </c>
      <c r="G68" s="2">
        <v>41759</v>
      </c>
      <c r="H68">
        <v>223.8408</v>
      </c>
      <c r="J68" s="2">
        <v>42398</v>
      </c>
      <c r="K68">
        <v>2.040619</v>
      </c>
      <c r="P68" s="2">
        <v>39598</v>
      </c>
      <c r="Q68">
        <v>37.174849999999999</v>
      </c>
      <c r="S68" s="2">
        <v>42886</v>
      </c>
      <c r="T68">
        <v>1.948879</v>
      </c>
      <c r="V68" s="2">
        <v>42489</v>
      </c>
      <c r="W68">
        <v>2.6037110000000001</v>
      </c>
      <c r="Y68" s="2">
        <v>41271</v>
      </c>
      <c r="Z68">
        <v>198.15280000000001</v>
      </c>
    </row>
    <row r="69" spans="1:26" x14ac:dyDescent="0.25">
      <c r="A69" s="2">
        <v>41607</v>
      </c>
      <c r="B69">
        <v>1.8792249999999999</v>
      </c>
      <c r="D69" s="2">
        <v>40359</v>
      </c>
      <c r="E69">
        <v>294.57740000000001</v>
      </c>
      <c r="G69" s="2">
        <v>41789</v>
      </c>
      <c r="H69">
        <v>228.7313</v>
      </c>
      <c r="J69" s="2">
        <v>42429</v>
      </c>
      <c r="K69">
        <v>2.017795</v>
      </c>
      <c r="P69" s="2">
        <v>39629</v>
      </c>
      <c r="Q69">
        <v>38.800690000000003</v>
      </c>
      <c r="S69" s="2">
        <v>42916</v>
      </c>
      <c r="T69">
        <v>1.949946</v>
      </c>
      <c r="V69" s="2">
        <v>42521</v>
      </c>
      <c r="W69">
        <v>2.6697549999999999</v>
      </c>
      <c r="Y69" s="2">
        <v>41305</v>
      </c>
      <c r="Z69">
        <v>199.4538</v>
      </c>
    </row>
    <row r="70" spans="1:26" x14ac:dyDescent="0.25">
      <c r="A70" s="2">
        <v>41638</v>
      </c>
      <c r="B70">
        <v>1.879982</v>
      </c>
      <c r="D70" s="2">
        <v>40389</v>
      </c>
      <c r="E70">
        <v>288.3485</v>
      </c>
      <c r="G70" s="2">
        <v>41820</v>
      </c>
      <c r="H70">
        <v>231.60919999999999</v>
      </c>
      <c r="J70" s="2">
        <v>42460</v>
      </c>
      <c r="K70">
        <v>2.001061</v>
      </c>
      <c r="P70" s="2">
        <v>39660</v>
      </c>
      <c r="Q70">
        <v>37.844329999999999</v>
      </c>
      <c r="S70" s="2">
        <v>42947</v>
      </c>
      <c r="T70">
        <v>1.970939</v>
      </c>
      <c r="V70" s="2">
        <v>42551</v>
      </c>
      <c r="W70">
        <v>2.642792</v>
      </c>
      <c r="Y70" s="2">
        <v>41333</v>
      </c>
      <c r="Z70">
        <v>200.89869999999999</v>
      </c>
    </row>
    <row r="71" spans="1:26" x14ac:dyDescent="0.25">
      <c r="A71" s="2">
        <v>41670</v>
      </c>
      <c r="B71">
        <v>1.9082539999999999</v>
      </c>
      <c r="D71" s="2">
        <v>40421</v>
      </c>
      <c r="E71">
        <v>295.1105</v>
      </c>
      <c r="G71" s="2">
        <v>41851</v>
      </c>
      <c r="H71">
        <v>231.7552</v>
      </c>
      <c r="J71" s="2">
        <v>42489</v>
      </c>
      <c r="K71">
        <v>2.1068880000000001</v>
      </c>
      <c r="P71" s="2">
        <v>39689</v>
      </c>
      <c r="Q71">
        <v>36.507390000000001</v>
      </c>
      <c r="S71" s="2">
        <v>42978</v>
      </c>
      <c r="T71">
        <v>2.0070009999999998</v>
      </c>
      <c r="V71" s="2">
        <v>42580</v>
      </c>
      <c r="W71">
        <v>2.6342669999999999</v>
      </c>
      <c r="Y71" s="2">
        <v>41361</v>
      </c>
      <c r="Z71">
        <v>202.0017</v>
      </c>
    </row>
    <row r="72" spans="1:26" x14ac:dyDescent="0.25">
      <c r="A72" s="2">
        <v>41698</v>
      </c>
      <c r="B72">
        <v>1.951786</v>
      </c>
      <c r="D72" s="2">
        <v>40451</v>
      </c>
      <c r="E72">
        <v>287.80349999999999</v>
      </c>
      <c r="G72" s="2">
        <v>41880</v>
      </c>
      <c r="H72">
        <v>240.4111</v>
      </c>
      <c r="J72" s="2">
        <v>42521</v>
      </c>
      <c r="K72">
        <v>2.1019760000000001</v>
      </c>
      <c r="P72" s="2">
        <v>39721</v>
      </c>
      <c r="Q72">
        <v>33.835349999999998</v>
      </c>
      <c r="S72" s="2">
        <v>43007</v>
      </c>
      <c r="T72">
        <v>2.0522360000000002</v>
      </c>
      <c r="V72" s="2">
        <v>42613</v>
      </c>
      <c r="W72">
        <v>2.7350460000000001</v>
      </c>
      <c r="Y72" s="2">
        <v>41394</v>
      </c>
      <c r="Z72">
        <v>203.25479999999999</v>
      </c>
    </row>
    <row r="73" spans="1:26" x14ac:dyDescent="0.25">
      <c r="A73" s="2">
        <v>41729</v>
      </c>
      <c r="B73">
        <v>2.0321560000000001</v>
      </c>
      <c r="D73" s="2">
        <v>40480</v>
      </c>
      <c r="E73">
        <v>288.9742</v>
      </c>
      <c r="G73" s="2">
        <v>41912</v>
      </c>
      <c r="H73">
        <v>249.56120000000001</v>
      </c>
      <c r="J73" s="2">
        <v>42551</v>
      </c>
      <c r="K73">
        <v>2.1900789999999999</v>
      </c>
      <c r="P73" s="2">
        <v>39752</v>
      </c>
      <c r="Q73">
        <v>30.82208</v>
      </c>
      <c r="S73" s="2">
        <v>43039</v>
      </c>
      <c r="T73">
        <v>2.03647</v>
      </c>
      <c r="V73" s="2">
        <v>42643</v>
      </c>
      <c r="W73">
        <v>2.8280289999999999</v>
      </c>
      <c r="Y73" s="2">
        <v>41425</v>
      </c>
      <c r="Z73">
        <v>205.44569999999999</v>
      </c>
    </row>
    <row r="74" spans="1:26" x14ac:dyDescent="0.25">
      <c r="A74" s="2">
        <v>41759</v>
      </c>
      <c r="B74">
        <v>2.0519699999999998</v>
      </c>
      <c r="D74" s="2">
        <v>40512</v>
      </c>
      <c r="E74">
        <v>289.95830000000001</v>
      </c>
      <c r="G74" s="2">
        <v>41943</v>
      </c>
      <c r="H74">
        <v>249.84129999999999</v>
      </c>
      <c r="J74" s="2">
        <v>42580</v>
      </c>
      <c r="K74">
        <v>2.2254800000000001</v>
      </c>
      <c r="P74" s="2">
        <v>39780</v>
      </c>
      <c r="Q74">
        <v>31.499199999999998</v>
      </c>
      <c r="S74" s="2">
        <v>43069</v>
      </c>
      <c r="T74">
        <v>2.0444939999999998</v>
      </c>
      <c r="V74" s="2">
        <v>42674</v>
      </c>
      <c r="W74">
        <v>2.9591859999999999</v>
      </c>
      <c r="Y74" s="2">
        <v>41453</v>
      </c>
      <c r="Z74">
        <v>206.91300000000001</v>
      </c>
    </row>
    <row r="75" spans="1:26" x14ac:dyDescent="0.25">
      <c r="A75" s="2">
        <v>41789</v>
      </c>
      <c r="B75">
        <v>1.979984</v>
      </c>
      <c r="D75" s="2">
        <v>40542</v>
      </c>
      <c r="E75">
        <v>290.4923</v>
      </c>
      <c r="G75" s="2">
        <v>41971</v>
      </c>
      <c r="H75">
        <v>257.584</v>
      </c>
      <c r="J75" s="2">
        <v>42613</v>
      </c>
      <c r="K75">
        <v>2.3118859999999999</v>
      </c>
      <c r="P75" s="2">
        <v>39812</v>
      </c>
      <c r="Q75">
        <v>31.962029999999999</v>
      </c>
      <c r="V75" s="2">
        <v>42704</v>
      </c>
      <c r="W75">
        <v>3.047587</v>
      </c>
      <c r="Y75" s="2">
        <v>41486</v>
      </c>
      <c r="Z75">
        <v>207.75239999999999</v>
      </c>
    </row>
    <row r="76" spans="1:26" x14ac:dyDescent="0.25">
      <c r="A76" s="2">
        <v>41820</v>
      </c>
      <c r="B76">
        <v>1.976394</v>
      </c>
      <c r="D76" s="2">
        <v>40574</v>
      </c>
      <c r="E76">
        <v>291.35849999999999</v>
      </c>
      <c r="G76" s="2">
        <v>42003</v>
      </c>
      <c r="H76">
        <v>257.79059999999998</v>
      </c>
      <c r="J76" s="2">
        <v>42643</v>
      </c>
      <c r="K76">
        <v>2.3567170000000002</v>
      </c>
      <c r="P76" s="2">
        <v>39843</v>
      </c>
      <c r="Q76">
        <v>33.386360000000003</v>
      </c>
      <c r="V76" s="2">
        <v>42733</v>
      </c>
      <c r="W76">
        <v>3.13836</v>
      </c>
      <c r="Y76" s="2">
        <v>41516</v>
      </c>
      <c r="Z76">
        <v>209.56739999999999</v>
      </c>
    </row>
    <row r="77" spans="1:26" x14ac:dyDescent="0.25">
      <c r="A77" s="2">
        <v>41851</v>
      </c>
      <c r="B77">
        <v>2.042923</v>
      </c>
      <c r="D77" s="2">
        <v>40602</v>
      </c>
      <c r="E77">
        <v>294.12130000000002</v>
      </c>
      <c r="G77" s="2">
        <v>42034</v>
      </c>
      <c r="H77">
        <v>265.67469999999997</v>
      </c>
      <c r="J77" s="2">
        <v>42674</v>
      </c>
      <c r="K77">
        <v>2.502167</v>
      </c>
      <c r="P77" s="2">
        <v>39871</v>
      </c>
      <c r="Q77">
        <v>33.709719999999997</v>
      </c>
      <c r="V77" s="2">
        <v>42766</v>
      </c>
      <c r="W77">
        <v>3.2786</v>
      </c>
      <c r="Y77" s="2">
        <v>41547</v>
      </c>
      <c r="Z77">
        <v>210.2236</v>
      </c>
    </row>
    <row r="78" spans="1:26" x14ac:dyDescent="0.25">
      <c r="A78" s="2">
        <v>41880</v>
      </c>
      <c r="B78">
        <v>2.0486749999999998</v>
      </c>
      <c r="D78" s="2">
        <v>40633</v>
      </c>
      <c r="E78">
        <v>297.2704</v>
      </c>
      <c r="G78" s="2">
        <v>42062</v>
      </c>
      <c r="H78">
        <v>282.76650000000001</v>
      </c>
      <c r="J78" s="2">
        <v>42704</v>
      </c>
      <c r="K78">
        <v>2.495241</v>
      </c>
      <c r="P78" s="2">
        <v>39903</v>
      </c>
      <c r="Q78">
        <v>34.376330000000003</v>
      </c>
      <c r="V78" s="2">
        <v>42790</v>
      </c>
      <c r="W78">
        <v>3.3180109999999998</v>
      </c>
      <c r="Y78" s="2">
        <v>41578</v>
      </c>
      <c r="Z78">
        <v>211.86089999999999</v>
      </c>
    </row>
    <row r="79" spans="1:26" x14ac:dyDescent="0.25">
      <c r="A79" s="2">
        <v>41912</v>
      </c>
      <c r="B79">
        <v>2.0458460000000001</v>
      </c>
      <c r="D79" s="2">
        <v>40662</v>
      </c>
      <c r="E79">
        <v>300.51190000000003</v>
      </c>
      <c r="G79" s="2">
        <v>42094</v>
      </c>
      <c r="H79">
        <v>295.39139999999998</v>
      </c>
      <c r="J79" s="2">
        <v>42733</v>
      </c>
      <c r="K79">
        <v>2.573286</v>
      </c>
      <c r="P79" s="2">
        <v>39933</v>
      </c>
      <c r="Q79">
        <v>38.297179999999997</v>
      </c>
      <c r="V79" s="2">
        <v>42825</v>
      </c>
      <c r="W79">
        <v>3.41215</v>
      </c>
      <c r="Y79" s="2">
        <v>41607</v>
      </c>
      <c r="Z79">
        <v>213.43029999999999</v>
      </c>
    </row>
    <row r="80" spans="1:26" x14ac:dyDescent="0.25">
      <c r="A80" s="2">
        <v>41943</v>
      </c>
      <c r="B80">
        <v>2.1599979999999999</v>
      </c>
      <c r="D80" s="2">
        <v>40694</v>
      </c>
      <c r="E80">
        <v>302.70339999999999</v>
      </c>
      <c r="G80" s="2">
        <v>42124</v>
      </c>
      <c r="H80">
        <v>292.25830000000002</v>
      </c>
      <c r="J80" s="2">
        <v>42766</v>
      </c>
      <c r="K80">
        <v>2.7051620000000001</v>
      </c>
      <c r="P80" s="2">
        <v>39962</v>
      </c>
      <c r="Q80">
        <v>40.11938</v>
      </c>
      <c r="V80" s="2">
        <v>42853</v>
      </c>
      <c r="W80">
        <v>3.3801929999999998</v>
      </c>
      <c r="Y80" s="2">
        <v>41638</v>
      </c>
      <c r="Z80">
        <v>215.64500000000001</v>
      </c>
    </row>
    <row r="81" spans="1:26" x14ac:dyDescent="0.25">
      <c r="A81" s="2">
        <v>41971</v>
      </c>
      <c r="B81">
        <v>2.1813129999999998</v>
      </c>
      <c r="D81" s="2">
        <v>40724</v>
      </c>
      <c r="E81">
        <v>304.1234</v>
      </c>
      <c r="G81" s="2">
        <v>42153</v>
      </c>
      <c r="H81">
        <v>300.74160000000001</v>
      </c>
      <c r="J81" s="2">
        <v>42790</v>
      </c>
      <c r="K81">
        <v>2.8053710000000001</v>
      </c>
      <c r="P81" s="2">
        <v>39994</v>
      </c>
      <c r="Q81">
        <v>41.034520000000001</v>
      </c>
      <c r="V81" s="2">
        <v>42886</v>
      </c>
      <c r="W81">
        <v>3.4170988000000002</v>
      </c>
      <c r="Y81" s="2">
        <v>41670</v>
      </c>
      <c r="Z81">
        <v>217.43879999999999</v>
      </c>
    </row>
    <row r="82" spans="1:26" x14ac:dyDescent="0.25">
      <c r="A82" s="2">
        <v>42003</v>
      </c>
      <c r="B82">
        <v>2.2435299999999998</v>
      </c>
      <c r="D82" s="2">
        <v>40753</v>
      </c>
      <c r="E82">
        <v>302.22410000000002</v>
      </c>
      <c r="G82" s="2">
        <v>42185</v>
      </c>
      <c r="H82">
        <v>294.84089999999998</v>
      </c>
      <c r="J82" s="2">
        <v>42825</v>
      </c>
      <c r="K82">
        <v>2.8400699999999999</v>
      </c>
      <c r="P82" s="2">
        <v>40025</v>
      </c>
      <c r="Q82">
        <v>43.15334</v>
      </c>
      <c r="V82" s="2">
        <v>42916</v>
      </c>
      <c r="W82">
        <v>3.4832849000000001</v>
      </c>
      <c r="Y82" s="2">
        <v>41698</v>
      </c>
      <c r="Z82">
        <v>219.26159999999999</v>
      </c>
    </row>
    <row r="83" spans="1:26" x14ac:dyDescent="0.25">
      <c r="A83" s="2">
        <v>42034</v>
      </c>
      <c r="B83">
        <v>2.2365159999999999</v>
      </c>
      <c r="D83" s="2">
        <v>40786</v>
      </c>
      <c r="E83">
        <v>320.971</v>
      </c>
      <c r="G83" s="2">
        <v>42216</v>
      </c>
      <c r="H83">
        <v>307.90839999999997</v>
      </c>
      <c r="J83" s="2">
        <v>42853</v>
      </c>
      <c r="K83">
        <v>2.8047</v>
      </c>
      <c r="P83" s="2">
        <v>40056</v>
      </c>
      <c r="Q83">
        <v>44.741489999999999</v>
      </c>
      <c r="V83" s="2">
        <v>42947</v>
      </c>
      <c r="W83">
        <v>3.6585714</v>
      </c>
      <c r="Y83" s="2">
        <v>41729</v>
      </c>
      <c r="Z83">
        <v>220.58500000000001</v>
      </c>
    </row>
    <row r="84" spans="1:26" x14ac:dyDescent="0.25">
      <c r="A84" s="2">
        <v>42062</v>
      </c>
      <c r="B84">
        <v>2.2625630000000001</v>
      </c>
      <c r="D84" s="2">
        <v>40816</v>
      </c>
      <c r="E84">
        <v>328.75959999999998</v>
      </c>
      <c r="G84" s="2">
        <v>42247</v>
      </c>
      <c r="H84">
        <v>293.67739999999998</v>
      </c>
      <c r="J84" s="2">
        <v>42886</v>
      </c>
      <c r="K84">
        <v>2.7410480000000002</v>
      </c>
      <c r="P84" s="2">
        <v>40086</v>
      </c>
      <c r="Q84">
        <v>45.551659999999998</v>
      </c>
      <c r="V84" s="2">
        <v>42978</v>
      </c>
      <c r="W84">
        <v>3.6660415999999998</v>
      </c>
      <c r="Y84" s="2">
        <v>41759</v>
      </c>
      <c r="Z84">
        <v>222.7851</v>
      </c>
    </row>
    <row r="85" spans="1:26" x14ac:dyDescent="0.25">
      <c r="A85" s="2">
        <v>42094</v>
      </c>
      <c r="B85">
        <v>2.3953579999999999</v>
      </c>
      <c r="D85" s="2">
        <v>40847</v>
      </c>
      <c r="E85">
        <v>325.99009999999998</v>
      </c>
      <c r="G85" s="2">
        <v>42277</v>
      </c>
      <c r="H85">
        <v>298.15809999999999</v>
      </c>
      <c r="J85" s="2">
        <v>42916</v>
      </c>
      <c r="K85">
        <v>2.819169</v>
      </c>
      <c r="P85" s="2">
        <v>40116</v>
      </c>
      <c r="Q85">
        <v>45.900640000000003</v>
      </c>
      <c r="V85" s="2">
        <v>43007</v>
      </c>
      <c r="W85">
        <v>3.8206593</v>
      </c>
      <c r="Y85" s="2">
        <v>41789</v>
      </c>
      <c r="Z85">
        <v>224.10669999999999</v>
      </c>
    </row>
    <row r="86" spans="1:26" x14ac:dyDescent="0.25">
      <c r="A86" s="2">
        <v>42124</v>
      </c>
      <c r="B86">
        <v>2.504181</v>
      </c>
      <c r="D86" s="2">
        <v>40877</v>
      </c>
      <c r="E86">
        <v>337.05270000000002</v>
      </c>
      <c r="G86" s="2">
        <v>42307</v>
      </c>
      <c r="H86">
        <v>299.42829999999998</v>
      </c>
      <c r="J86" s="2">
        <v>42947</v>
      </c>
      <c r="K86">
        <v>2.9484590000000002</v>
      </c>
      <c r="P86" s="2">
        <v>40147</v>
      </c>
      <c r="Q86">
        <v>47.028820000000003</v>
      </c>
      <c r="V86" s="2">
        <v>43039</v>
      </c>
      <c r="W86">
        <v>3.7751602000000002</v>
      </c>
      <c r="Y86" s="2">
        <v>41820</v>
      </c>
      <c r="Z86">
        <v>225.08090000000001</v>
      </c>
    </row>
    <row r="87" spans="1:26" x14ac:dyDescent="0.25">
      <c r="A87" s="2">
        <v>42153</v>
      </c>
      <c r="B87">
        <v>2.5764770000000001</v>
      </c>
      <c r="D87" s="2">
        <v>40906</v>
      </c>
      <c r="E87">
        <v>330.49619999999999</v>
      </c>
      <c r="G87" s="2">
        <v>42338</v>
      </c>
      <c r="H87">
        <v>302.48039999999997</v>
      </c>
      <c r="J87" s="2">
        <v>42978</v>
      </c>
      <c r="K87">
        <v>2.995679</v>
      </c>
      <c r="P87" s="2">
        <v>40177</v>
      </c>
      <c r="Q87">
        <v>48.059809999999999</v>
      </c>
      <c r="V87" s="2">
        <v>43069</v>
      </c>
      <c r="W87">
        <v>3.7751602000000002</v>
      </c>
      <c r="Y87" s="2">
        <v>41851</v>
      </c>
      <c r="Z87">
        <v>227.07490000000001</v>
      </c>
    </row>
    <row r="88" spans="1:26" x14ac:dyDescent="0.25">
      <c r="A88" s="2">
        <v>42185</v>
      </c>
      <c r="B88">
        <v>2.5384950000000002</v>
      </c>
      <c r="D88" s="2">
        <v>40939</v>
      </c>
      <c r="E88">
        <v>336.4776</v>
      </c>
      <c r="G88" s="2">
        <v>42368</v>
      </c>
      <c r="H88">
        <v>309.98950000000002</v>
      </c>
      <c r="J88" s="2">
        <v>43007</v>
      </c>
      <c r="K88">
        <v>3.117775</v>
      </c>
      <c r="P88" s="2">
        <v>40207</v>
      </c>
      <c r="Q88">
        <v>49.843249999999998</v>
      </c>
      <c r="Y88" s="2">
        <v>41880</v>
      </c>
      <c r="Z88">
        <v>230.46969999999999</v>
      </c>
    </row>
    <row r="89" spans="1:26" x14ac:dyDescent="0.25">
      <c r="A89" s="2">
        <v>42216</v>
      </c>
      <c r="B89">
        <v>2.639589</v>
      </c>
      <c r="D89" s="2">
        <v>40968</v>
      </c>
      <c r="E89">
        <v>345.11410000000001</v>
      </c>
      <c r="G89" s="2">
        <v>42398</v>
      </c>
      <c r="H89">
        <v>317.6891</v>
      </c>
      <c r="J89" s="2">
        <v>43039</v>
      </c>
      <c r="K89">
        <v>3.0837439999999998</v>
      </c>
      <c r="P89" s="2">
        <v>40235</v>
      </c>
      <c r="Q89">
        <v>49.197220000000002</v>
      </c>
      <c r="Y89" s="2">
        <v>41912</v>
      </c>
      <c r="Z89">
        <v>232.17490000000001</v>
      </c>
    </row>
    <row r="90" spans="1:26" x14ac:dyDescent="0.25">
      <c r="A90" s="2">
        <v>42247</v>
      </c>
      <c r="B90">
        <v>2.6592340000000001</v>
      </c>
      <c r="D90" s="2">
        <v>40998</v>
      </c>
      <c r="E90">
        <v>360.12299999999999</v>
      </c>
      <c r="G90" s="2">
        <v>42429</v>
      </c>
      <c r="H90">
        <v>324.12610000000001</v>
      </c>
      <c r="J90" s="2">
        <v>43069</v>
      </c>
      <c r="K90">
        <v>3.1193209999999998</v>
      </c>
      <c r="P90" s="2">
        <v>40268</v>
      </c>
      <c r="Q90">
        <v>49.548290000000001</v>
      </c>
      <c r="Y90" s="2">
        <v>41943</v>
      </c>
      <c r="Z90">
        <v>232.58109999999999</v>
      </c>
    </row>
    <row r="91" spans="1:26" x14ac:dyDescent="0.25">
      <c r="A91" s="2">
        <v>42277</v>
      </c>
      <c r="B91">
        <v>2.7741129999999998</v>
      </c>
      <c r="D91" s="2">
        <v>41029</v>
      </c>
      <c r="E91">
        <v>378.8306</v>
      </c>
      <c r="G91" s="2">
        <v>42460</v>
      </c>
      <c r="H91">
        <v>327.995</v>
      </c>
      <c r="P91" s="2">
        <v>40298</v>
      </c>
      <c r="Q91">
        <v>48.72701</v>
      </c>
      <c r="Y91" s="2">
        <v>41971</v>
      </c>
      <c r="Z91">
        <v>234.3588</v>
      </c>
    </row>
    <row r="92" spans="1:26" x14ac:dyDescent="0.25">
      <c r="A92" s="2">
        <v>42307</v>
      </c>
      <c r="B92">
        <v>2.7785489999999999</v>
      </c>
      <c r="D92" s="2">
        <v>41060</v>
      </c>
      <c r="E92">
        <v>396.1771</v>
      </c>
      <c r="G92" s="2">
        <v>42489</v>
      </c>
      <c r="H92">
        <v>337.09500000000003</v>
      </c>
      <c r="P92" s="2">
        <v>40329</v>
      </c>
      <c r="Q92">
        <v>49.323340000000002</v>
      </c>
      <c r="Y92" s="2">
        <v>42003</v>
      </c>
      <c r="Z92">
        <v>237.5924</v>
      </c>
    </row>
    <row r="93" spans="1:26" x14ac:dyDescent="0.25">
      <c r="A93" s="2">
        <v>42338</v>
      </c>
      <c r="B93">
        <v>2.78308</v>
      </c>
      <c r="D93" s="2">
        <v>41089</v>
      </c>
      <c r="E93">
        <v>392.83139999999997</v>
      </c>
      <c r="G93" s="2">
        <v>42521</v>
      </c>
      <c r="H93">
        <v>340.36239999999998</v>
      </c>
      <c r="P93" s="2">
        <v>40359</v>
      </c>
      <c r="Q93">
        <v>50.281089999999999</v>
      </c>
      <c r="Y93" s="2">
        <v>42034</v>
      </c>
      <c r="Z93">
        <v>239.30930000000001</v>
      </c>
    </row>
    <row r="94" spans="1:26" x14ac:dyDescent="0.25">
      <c r="A94" s="2">
        <v>42368</v>
      </c>
      <c r="B94">
        <v>2.689934</v>
      </c>
      <c r="D94" s="2">
        <v>41121</v>
      </c>
      <c r="E94">
        <v>394.51929999999999</v>
      </c>
      <c r="G94" s="2">
        <v>42551</v>
      </c>
      <c r="H94">
        <v>341.19740000000002</v>
      </c>
      <c r="P94" s="2">
        <v>40389</v>
      </c>
      <c r="Q94">
        <v>51.003749999999997</v>
      </c>
      <c r="Y94" s="2">
        <v>42062</v>
      </c>
      <c r="Z94">
        <v>241.85749999999999</v>
      </c>
    </row>
    <row r="95" spans="1:26" x14ac:dyDescent="0.25">
      <c r="A95" s="2">
        <v>42398</v>
      </c>
      <c r="B95">
        <v>2.7156690000000001</v>
      </c>
      <c r="D95" s="2">
        <v>41152</v>
      </c>
      <c r="E95">
        <v>390.61579999999998</v>
      </c>
      <c r="G95" s="2">
        <v>42580</v>
      </c>
      <c r="H95">
        <v>345.96339999999998</v>
      </c>
      <c r="P95" s="2">
        <v>40421</v>
      </c>
      <c r="Q95">
        <v>51.16957</v>
      </c>
      <c r="Y95" s="2">
        <v>42094</v>
      </c>
      <c r="Z95">
        <v>246.6276</v>
      </c>
    </row>
    <row r="96" spans="1:26" x14ac:dyDescent="0.25">
      <c r="A96" s="2">
        <v>42429</v>
      </c>
      <c r="B96">
        <v>2.62825</v>
      </c>
      <c r="D96" s="2">
        <v>41180</v>
      </c>
      <c r="E96">
        <v>392.03059999999999</v>
      </c>
      <c r="G96" s="2">
        <v>42613</v>
      </c>
      <c r="H96">
        <v>349.4907</v>
      </c>
      <c r="P96" s="2">
        <v>40451</v>
      </c>
      <c r="Q96">
        <v>51.391150000000003</v>
      </c>
      <c r="Y96" s="2">
        <v>42124</v>
      </c>
      <c r="Z96">
        <v>248.6566</v>
      </c>
    </row>
    <row r="97" spans="1:26" x14ac:dyDescent="0.25">
      <c r="A97" s="2">
        <v>42460</v>
      </c>
      <c r="B97">
        <v>2.9329999999999998</v>
      </c>
      <c r="D97" s="2">
        <v>41213</v>
      </c>
      <c r="E97">
        <v>398.66680000000002</v>
      </c>
      <c r="G97" s="2">
        <v>42643</v>
      </c>
      <c r="H97">
        <v>355.73079999999999</v>
      </c>
      <c r="P97" s="2">
        <v>40480</v>
      </c>
      <c r="Q97">
        <v>52.85013</v>
      </c>
      <c r="Y97" s="2">
        <v>42153</v>
      </c>
      <c r="Z97">
        <v>251.5907</v>
      </c>
    </row>
    <row r="98" spans="1:26" x14ac:dyDescent="0.25">
      <c r="A98" s="2">
        <v>42489</v>
      </c>
      <c r="B98">
        <v>3.0334759999999998</v>
      </c>
      <c r="D98" s="2">
        <v>41243</v>
      </c>
      <c r="E98">
        <v>390.53989999999999</v>
      </c>
      <c r="G98" s="2">
        <v>42674</v>
      </c>
      <c r="H98">
        <v>361.92</v>
      </c>
      <c r="P98" s="2">
        <v>40512</v>
      </c>
      <c r="Q98">
        <v>54.007359999999998</v>
      </c>
      <c r="Y98" s="2">
        <v>42185</v>
      </c>
      <c r="Z98">
        <v>252.76650000000001</v>
      </c>
    </row>
    <row r="99" spans="1:26" x14ac:dyDescent="0.25">
      <c r="A99" s="2">
        <v>42521</v>
      </c>
      <c r="B99">
        <v>2.933173</v>
      </c>
      <c r="D99" s="2">
        <v>41271</v>
      </c>
      <c r="E99">
        <v>402.45949999999999</v>
      </c>
      <c r="G99" s="2">
        <v>42704</v>
      </c>
      <c r="H99">
        <v>354.92809999999997</v>
      </c>
      <c r="P99" s="2">
        <v>40542</v>
      </c>
      <c r="Q99">
        <v>54.669339999999998</v>
      </c>
      <c r="Y99" s="2">
        <v>42216</v>
      </c>
      <c r="Z99">
        <v>257.21960000000001</v>
      </c>
    </row>
    <row r="100" spans="1:26" x14ac:dyDescent="0.25">
      <c r="A100" s="2">
        <v>42551</v>
      </c>
      <c r="B100">
        <v>2.9785889999999999</v>
      </c>
      <c r="D100" s="2">
        <v>41305</v>
      </c>
      <c r="E100">
        <v>400.24489999999997</v>
      </c>
      <c r="G100" s="2">
        <v>42733</v>
      </c>
      <c r="H100">
        <v>366.3655</v>
      </c>
      <c r="P100" s="2">
        <v>40574</v>
      </c>
      <c r="Q100">
        <v>54.931870000000004</v>
      </c>
      <c r="Y100" s="2">
        <v>42247</v>
      </c>
      <c r="Z100">
        <v>259.49020000000002</v>
      </c>
    </row>
    <row r="101" spans="1:26" x14ac:dyDescent="0.25">
      <c r="A101" s="2">
        <v>42580</v>
      </c>
      <c r="B101">
        <v>2.9558749999999998</v>
      </c>
      <c r="D101" s="2">
        <v>41333</v>
      </c>
      <c r="E101">
        <v>402.93150000000003</v>
      </c>
      <c r="G101" s="2">
        <v>42766</v>
      </c>
      <c r="H101">
        <v>374.20170000000002</v>
      </c>
      <c r="P101" s="2">
        <v>40602</v>
      </c>
      <c r="Q101">
        <v>55.136420000000001</v>
      </c>
      <c r="Y101" s="2">
        <v>42277</v>
      </c>
      <c r="Z101">
        <v>262.7022</v>
      </c>
    </row>
    <row r="102" spans="1:26" x14ac:dyDescent="0.25">
      <c r="A102" s="2">
        <v>42613</v>
      </c>
      <c r="B102">
        <v>2.826117</v>
      </c>
      <c r="D102" s="2">
        <v>41361</v>
      </c>
      <c r="E102">
        <v>403.04469999999998</v>
      </c>
      <c r="G102" s="2">
        <v>42790</v>
      </c>
      <c r="H102">
        <v>380.66269999999997</v>
      </c>
      <c r="P102" s="2">
        <v>40633</v>
      </c>
      <c r="Q102">
        <v>57.177250000000001</v>
      </c>
      <c r="Y102" s="2">
        <v>42307</v>
      </c>
      <c r="Z102">
        <v>265.2133</v>
      </c>
    </row>
    <row r="103" spans="1:26" x14ac:dyDescent="0.25">
      <c r="A103" s="2">
        <v>42643</v>
      </c>
      <c r="B103">
        <v>2.861863</v>
      </c>
      <c r="D103" s="2">
        <v>41394</v>
      </c>
      <c r="E103">
        <v>401.93720000000002</v>
      </c>
      <c r="G103" s="2">
        <v>42825</v>
      </c>
      <c r="H103">
        <v>386.38729999999998</v>
      </c>
      <c r="P103" s="2">
        <v>40662</v>
      </c>
      <c r="Q103">
        <v>58.152360000000002</v>
      </c>
      <c r="Y103" s="2">
        <v>42338</v>
      </c>
      <c r="Z103">
        <v>268.15780000000001</v>
      </c>
    </row>
    <row r="104" spans="1:26" x14ac:dyDescent="0.25">
      <c r="A104" s="2">
        <v>42674</v>
      </c>
      <c r="B104">
        <v>2.9194200000000001</v>
      </c>
      <c r="D104" s="2">
        <v>41425</v>
      </c>
      <c r="E104">
        <v>400.45699999999999</v>
      </c>
      <c r="G104" s="2">
        <v>42853</v>
      </c>
      <c r="H104">
        <v>384.69279999999998</v>
      </c>
      <c r="P104" s="2">
        <v>40694</v>
      </c>
      <c r="Q104">
        <v>58.342260000000003</v>
      </c>
      <c r="Y104" s="2">
        <v>42368</v>
      </c>
      <c r="Z104">
        <v>270.94220000000001</v>
      </c>
    </row>
    <row r="105" spans="1:26" x14ac:dyDescent="0.25">
      <c r="A105" s="2">
        <v>42704</v>
      </c>
      <c r="B105">
        <v>3.0300859999999998</v>
      </c>
      <c r="D105" s="2">
        <v>41453</v>
      </c>
      <c r="E105">
        <v>398.32139999999998</v>
      </c>
      <c r="G105" s="2">
        <v>42886</v>
      </c>
      <c r="H105">
        <v>375.55619999999999</v>
      </c>
      <c r="P105" s="2">
        <v>40724</v>
      </c>
      <c r="Q105">
        <v>58.228740000000002</v>
      </c>
      <c r="Y105" s="2">
        <v>42398</v>
      </c>
      <c r="Z105">
        <v>274.45769999999999</v>
      </c>
    </row>
    <row r="106" spans="1:26" x14ac:dyDescent="0.25">
      <c r="A106" s="2">
        <v>42733</v>
      </c>
      <c r="B106">
        <v>3.1846580000000002</v>
      </c>
      <c r="D106" s="2">
        <v>41486</v>
      </c>
      <c r="E106">
        <v>403.971</v>
      </c>
      <c r="G106" s="2">
        <v>42916</v>
      </c>
      <c r="H106">
        <v>381.36270000000002</v>
      </c>
      <c r="P106" s="2">
        <v>40753</v>
      </c>
      <c r="Q106">
        <v>57.56897</v>
      </c>
      <c r="Y106" s="2">
        <v>42429</v>
      </c>
      <c r="Z106">
        <v>276.411</v>
      </c>
    </row>
    <row r="107" spans="1:26" x14ac:dyDescent="0.25">
      <c r="A107" s="2">
        <v>42766</v>
      </c>
      <c r="B107">
        <v>3.15639</v>
      </c>
      <c r="D107" s="2">
        <v>41516</v>
      </c>
      <c r="E107">
        <v>395.59190000000001</v>
      </c>
      <c r="G107" s="2">
        <v>42947</v>
      </c>
      <c r="H107">
        <v>395.26454899999999</v>
      </c>
      <c r="P107" s="2">
        <v>40786</v>
      </c>
      <c r="Q107">
        <v>58.974299999999999</v>
      </c>
      <c r="Y107" s="2">
        <v>42460</v>
      </c>
      <c r="Z107">
        <v>279.69420000000002</v>
      </c>
    </row>
    <row r="108" spans="1:26" x14ac:dyDescent="0.25">
      <c r="A108" s="2">
        <v>42790</v>
      </c>
      <c r="B108">
        <v>3.1898089999999999</v>
      </c>
      <c r="D108" s="2">
        <v>41547</v>
      </c>
      <c r="E108">
        <v>400.23379999999997</v>
      </c>
      <c r="G108" s="2">
        <v>42978</v>
      </c>
      <c r="H108">
        <v>404.26409000000001</v>
      </c>
      <c r="P108" s="2">
        <v>40816</v>
      </c>
      <c r="Q108">
        <v>59.668109999999999</v>
      </c>
      <c r="Y108" s="2">
        <v>42489</v>
      </c>
      <c r="Z108">
        <v>283.673</v>
      </c>
    </row>
    <row r="109" spans="1:26" x14ac:dyDescent="0.25">
      <c r="A109" s="2">
        <v>42825</v>
      </c>
      <c r="B109">
        <v>3.1938979999999999</v>
      </c>
      <c r="D109" s="2">
        <v>41578</v>
      </c>
      <c r="E109">
        <v>396.8331</v>
      </c>
      <c r="G109" s="2">
        <v>43007</v>
      </c>
      <c r="H109">
        <v>408.608564</v>
      </c>
      <c r="P109" s="2">
        <v>40847</v>
      </c>
      <c r="Q109">
        <v>60.294199999999996</v>
      </c>
      <c r="Y109" s="2">
        <v>42521</v>
      </c>
      <c r="Z109">
        <v>285.15899999999999</v>
      </c>
    </row>
    <row r="110" spans="1:26" x14ac:dyDescent="0.25">
      <c r="A110" s="2">
        <v>42853</v>
      </c>
      <c r="B110">
        <v>3.127167</v>
      </c>
      <c r="D110" s="2">
        <v>41607</v>
      </c>
      <c r="E110">
        <v>400.03410000000002</v>
      </c>
      <c r="G110" s="2">
        <v>43039</v>
      </c>
      <c r="H110">
        <v>414.33479799999998</v>
      </c>
      <c r="P110" s="2">
        <v>40877</v>
      </c>
      <c r="Q110">
        <v>60.129179999999998</v>
      </c>
      <c r="Y110" s="2">
        <v>42551</v>
      </c>
      <c r="Z110">
        <v>288.21089999999998</v>
      </c>
    </row>
    <row r="111" spans="1:26" x14ac:dyDescent="0.25">
      <c r="A111" s="2">
        <v>42886</v>
      </c>
      <c r="B111">
        <v>3.1892360000000002</v>
      </c>
      <c r="D111" s="2">
        <v>41638</v>
      </c>
      <c r="E111">
        <v>410.80610000000001</v>
      </c>
      <c r="G111" s="2">
        <v>43069</v>
      </c>
      <c r="H111">
        <v>413.36549500000001</v>
      </c>
      <c r="P111" s="2">
        <v>40906</v>
      </c>
      <c r="Q111">
        <v>61.42754</v>
      </c>
      <c r="Y111" s="2">
        <v>42580</v>
      </c>
      <c r="Z111">
        <v>292.0677</v>
      </c>
    </row>
    <row r="112" spans="1:26" x14ac:dyDescent="0.25">
      <c r="A112" s="2">
        <v>42916</v>
      </c>
      <c r="B112">
        <v>3.1488360000000002</v>
      </c>
      <c r="D112" s="2">
        <v>41670</v>
      </c>
      <c r="E112">
        <v>399.11950000000002</v>
      </c>
      <c r="P112" s="2">
        <v>40939</v>
      </c>
      <c r="Q112">
        <v>63.119210000000002</v>
      </c>
      <c r="Y112" s="2">
        <v>42613</v>
      </c>
      <c r="Z112">
        <v>295.76100000000002</v>
      </c>
    </row>
    <row r="113" spans="1:26" x14ac:dyDescent="0.25">
      <c r="A113" s="2">
        <v>42947</v>
      </c>
      <c r="B113">
        <v>3.252634</v>
      </c>
      <c r="D113" s="2">
        <v>41698</v>
      </c>
      <c r="E113">
        <v>397.49599999999998</v>
      </c>
      <c r="P113" s="2">
        <v>40968</v>
      </c>
      <c r="Q113">
        <v>64.777529999999999</v>
      </c>
      <c r="Y113" s="2">
        <v>42643</v>
      </c>
      <c r="Z113">
        <v>299.47399999999999</v>
      </c>
    </row>
    <row r="114" spans="1:26" x14ac:dyDescent="0.25">
      <c r="A114" s="2">
        <v>42978</v>
      </c>
      <c r="B114">
        <v>3.1400199999999998</v>
      </c>
      <c r="D114" s="2">
        <v>41729</v>
      </c>
      <c r="E114">
        <v>405.39019999999999</v>
      </c>
      <c r="P114" s="2">
        <v>40998</v>
      </c>
      <c r="Q114">
        <v>65.680790000000002</v>
      </c>
      <c r="Y114" s="2">
        <v>42674</v>
      </c>
      <c r="Z114">
        <v>305.19060000000002</v>
      </c>
    </row>
    <row r="115" spans="1:26" x14ac:dyDescent="0.25">
      <c r="A115" s="2">
        <v>43007</v>
      </c>
      <c r="B115">
        <v>3.2791299999999999</v>
      </c>
      <c r="D115" s="2">
        <v>41759</v>
      </c>
      <c r="E115">
        <v>406.04669999999999</v>
      </c>
      <c r="P115" s="2">
        <v>41029</v>
      </c>
      <c r="Q115">
        <v>67.353740000000002</v>
      </c>
      <c r="Y115" s="2">
        <v>42704</v>
      </c>
      <c r="Z115">
        <v>306.77670000000001</v>
      </c>
    </row>
    <row r="116" spans="1:26" x14ac:dyDescent="0.25">
      <c r="A116" s="2">
        <v>43039</v>
      </c>
      <c r="B116">
        <v>3.3856510000000002</v>
      </c>
      <c r="D116" s="2">
        <v>41789</v>
      </c>
      <c r="E116">
        <v>416.5899</v>
      </c>
      <c r="P116" s="2">
        <v>41060</v>
      </c>
      <c r="Q116">
        <v>66.766379999999998</v>
      </c>
      <c r="Y116" s="2">
        <v>42733</v>
      </c>
      <c r="Z116">
        <v>311.3741</v>
      </c>
    </row>
    <row r="117" spans="1:26" x14ac:dyDescent="0.25">
      <c r="A117" s="2">
        <v>43069</v>
      </c>
      <c r="B117">
        <v>3.376757</v>
      </c>
      <c r="D117" s="2">
        <v>41820</v>
      </c>
      <c r="E117">
        <v>421.18389999999999</v>
      </c>
      <c r="P117" s="2">
        <v>41089</v>
      </c>
      <c r="Q117">
        <v>67.409350000000003</v>
      </c>
      <c r="Y117" s="2">
        <v>42766</v>
      </c>
      <c r="Z117">
        <v>316.8442</v>
      </c>
    </row>
    <row r="118" spans="1:26" x14ac:dyDescent="0.25">
      <c r="D118" s="2">
        <v>41851</v>
      </c>
      <c r="E118">
        <v>418.6626</v>
      </c>
      <c r="P118" s="2">
        <v>41121</v>
      </c>
      <c r="Q118">
        <v>68.975809999999996</v>
      </c>
      <c r="Y118" s="2">
        <v>42790</v>
      </c>
      <c r="Z118">
        <v>321.68329999999997</v>
      </c>
    </row>
    <row r="119" spans="1:26" x14ac:dyDescent="0.25">
      <c r="D119" s="2">
        <v>41880</v>
      </c>
      <c r="E119">
        <v>420.07940000000002</v>
      </c>
      <c r="P119" s="2">
        <v>41152</v>
      </c>
      <c r="Q119">
        <v>69.273740000000004</v>
      </c>
      <c r="Y119" s="2">
        <v>42825</v>
      </c>
      <c r="Z119">
        <v>326.21129999999999</v>
      </c>
    </row>
    <row r="120" spans="1:26" x14ac:dyDescent="0.25">
      <c r="D120" s="2">
        <v>41912</v>
      </c>
      <c r="E120">
        <v>408.25889999999998</v>
      </c>
      <c r="P120" s="2">
        <v>41180</v>
      </c>
      <c r="Q120">
        <v>70.53922</v>
      </c>
      <c r="Y120" s="2">
        <v>42853</v>
      </c>
      <c r="Z120">
        <v>327.34160000000003</v>
      </c>
    </row>
    <row r="121" spans="1:26" x14ac:dyDescent="0.25">
      <c r="D121" s="2">
        <v>41943</v>
      </c>
      <c r="E121">
        <v>399.16109999999998</v>
      </c>
      <c r="P121" s="2">
        <v>41213</v>
      </c>
      <c r="Q121">
        <v>71.310950000000005</v>
      </c>
      <c r="Y121" s="2">
        <v>42886</v>
      </c>
      <c r="Z121">
        <v>335.97050000000002</v>
      </c>
    </row>
    <row r="122" spans="1:26" x14ac:dyDescent="0.25">
      <c r="D122" s="2">
        <v>41971</v>
      </c>
      <c r="E122">
        <v>398.62560000000002</v>
      </c>
      <c r="P122" s="2">
        <v>41243</v>
      </c>
      <c r="Q122">
        <v>72.871369999999999</v>
      </c>
      <c r="Y122" s="2">
        <v>42916</v>
      </c>
      <c r="Z122">
        <v>338.88839999999999</v>
      </c>
    </row>
    <row r="123" spans="1:26" x14ac:dyDescent="0.25">
      <c r="D123" s="2">
        <v>42003</v>
      </c>
      <c r="E123">
        <v>393.7953</v>
      </c>
      <c r="P123" s="2">
        <v>41271</v>
      </c>
      <c r="Q123">
        <v>73.434820000000002</v>
      </c>
      <c r="Y123" s="2">
        <v>42947</v>
      </c>
      <c r="Z123">
        <v>342.26894399999998</v>
      </c>
    </row>
    <row r="124" spans="1:26" x14ac:dyDescent="0.25">
      <c r="D124" s="2">
        <v>42034</v>
      </c>
      <c r="E124">
        <v>401.79289999999997</v>
      </c>
      <c r="P124" s="2">
        <v>41305</v>
      </c>
      <c r="Q124">
        <v>74.459270000000004</v>
      </c>
      <c r="Y124" s="2">
        <v>42978</v>
      </c>
      <c r="Z124">
        <v>345.21893999999998</v>
      </c>
    </row>
    <row r="125" spans="1:26" x14ac:dyDescent="0.25">
      <c r="D125" s="2">
        <v>42062</v>
      </c>
      <c r="E125">
        <v>403.81380000000001</v>
      </c>
      <c r="P125" s="2">
        <v>41333</v>
      </c>
      <c r="Q125">
        <v>75.180250000000001</v>
      </c>
      <c r="Y125" s="2">
        <v>43007</v>
      </c>
      <c r="Z125">
        <v>348.40195499999999</v>
      </c>
    </row>
    <row r="126" spans="1:26" x14ac:dyDescent="0.25">
      <c r="D126" s="2">
        <v>42094</v>
      </c>
      <c r="E126">
        <v>411.16879999999998</v>
      </c>
      <c r="P126" s="2">
        <v>41361</v>
      </c>
      <c r="Q126">
        <v>76.428129999999996</v>
      </c>
      <c r="Y126" s="2">
        <v>43039</v>
      </c>
      <c r="Z126">
        <v>349.94150400000001</v>
      </c>
    </row>
    <row r="127" spans="1:26" x14ac:dyDescent="0.25">
      <c r="D127" s="2">
        <v>42124</v>
      </c>
      <c r="E127">
        <v>420.96820000000002</v>
      </c>
      <c r="P127" s="2">
        <v>41394</v>
      </c>
      <c r="Q127">
        <v>76.701899999999995</v>
      </c>
      <c r="Y127" s="2">
        <v>43069</v>
      </c>
      <c r="Z127">
        <v>350.68562600000001</v>
      </c>
    </row>
    <row r="128" spans="1:26" x14ac:dyDescent="0.25">
      <c r="D128" s="2">
        <v>42153</v>
      </c>
      <c r="E128">
        <v>428.53129999999999</v>
      </c>
      <c r="P128" s="2">
        <v>41425</v>
      </c>
      <c r="Q128">
        <v>78.166690000000003</v>
      </c>
    </row>
    <row r="129" spans="4:17" x14ac:dyDescent="0.25">
      <c r="D129" s="2">
        <v>42185</v>
      </c>
      <c r="E129">
        <v>423.36720000000003</v>
      </c>
      <c r="P129" s="2">
        <v>41453</v>
      </c>
      <c r="Q129">
        <v>77.766099999999994</v>
      </c>
    </row>
    <row r="130" spans="4:17" x14ac:dyDescent="0.25">
      <c r="D130" s="2">
        <v>42216</v>
      </c>
      <c r="E130">
        <v>429.9144</v>
      </c>
      <c r="P130" s="2">
        <v>41486</v>
      </c>
      <c r="Q130">
        <v>79.214870000000005</v>
      </c>
    </row>
    <row r="131" spans="4:17" x14ac:dyDescent="0.25">
      <c r="D131" s="2">
        <v>42247</v>
      </c>
      <c r="E131">
        <v>434.65249999999997</v>
      </c>
      <c r="P131" s="2">
        <v>41516</v>
      </c>
      <c r="Q131">
        <v>81.403540000000007</v>
      </c>
    </row>
    <row r="132" spans="4:17" x14ac:dyDescent="0.25">
      <c r="D132" s="2">
        <v>42277</v>
      </c>
      <c r="E132">
        <v>428.72609999999997</v>
      </c>
      <c r="P132" s="2">
        <v>41547</v>
      </c>
      <c r="Q132">
        <v>81.059719999999999</v>
      </c>
    </row>
    <row r="133" spans="4:17" x14ac:dyDescent="0.25">
      <c r="D133" s="2">
        <v>42307</v>
      </c>
      <c r="E133">
        <v>451.73700000000002</v>
      </c>
      <c r="P133" s="2">
        <v>41578</v>
      </c>
      <c r="Q133">
        <v>82.238380000000006</v>
      </c>
    </row>
    <row r="134" spans="4:17" x14ac:dyDescent="0.25">
      <c r="D134" s="2">
        <v>42338</v>
      </c>
      <c r="E134">
        <v>458.09309999999999</v>
      </c>
      <c r="P134" s="2">
        <v>41607</v>
      </c>
      <c r="Q134">
        <v>85.286689999999993</v>
      </c>
    </row>
    <row r="135" spans="4:17" x14ac:dyDescent="0.25">
      <c r="D135" s="2">
        <v>42368</v>
      </c>
      <c r="E135">
        <v>459.60980000000001</v>
      </c>
      <c r="P135" s="2">
        <v>41638</v>
      </c>
      <c r="Q135">
        <v>86.729900000000001</v>
      </c>
    </row>
    <row r="136" spans="4:17" x14ac:dyDescent="0.25">
      <c r="D136" s="2">
        <v>42398</v>
      </c>
      <c r="E136">
        <v>480.05959999999999</v>
      </c>
      <c r="P136" s="2">
        <v>41670</v>
      </c>
      <c r="Q136">
        <v>86.677289999999999</v>
      </c>
    </row>
    <row r="137" spans="4:17" x14ac:dyDescent="0.25">
      <c r="D137" s="2">
        <v>42429</v>
      </c>
      <c r="E137">
        <v>497.10469999999998</v>
      </c>
      <c r="P137" s="2">
        <v>41698</v>
      </c>
      <c r="Q137">
        <v>85.589879999999994</v>
      </c>
    </row>
    <row r="138" spans="4:17" x14ac:dyDescent="0.25">
      <c r="D138" s="2">
        <v>42460</v>
      </c>
      <c r="E138">
        <v>510.21300000000002</v>
      </c>
      <c r="P138" s="2">
        <v>41729</v>
      </c>
      <c r="Q138">
        <v>85.035939999999997</v>
      </c>
    </row>
    <row r="139" spans="4:17" x14ac:dyDescent="0.25">
      <c r="D139" s="2">
        <v>42489</v>
      </c>
      <c r="E139">
        <v>528.02340000000004</v>
      </c>
      <c r="P139" s="2">
        <v>41759</v>
      </c>
      <c r="Q139">
        <v>84.231279999999998</v>
      </c>
    </row>
    <row r="140" spans="4:17" x14ac:dyDescent="0.25">
      <c r="D140" s="2">
        <v>42521</v>
      </c>
      <c r="E140">
        <v>528.3433</v>
      </c>
      <c r="P140" s="2">
        <v>41789</v>
      </c>
      <c r="Q140">
        <v>84.994339999999994</v>
      </c>
    </row>
    <row r="141" spans="4:17" x14ac:dyDescent="0.25">
      <c r="D141" s="2">
        <v>42551</v>
      </c>
      <c r="E141">
        <v>532.12819999999999</v>
      </c>
      <c r="P141" s="2">
        <v>41820</v>
      </c>
      <c r="Q141">
        <v>84.946240000000003</v>
      </c>
    </row>
    <row r="142" spans="4:17" x14ac:dyDescent="0.25">
      <c r="D142" s="2">
        <v>42580</v>
      </c>
      <c r="E142">
        <v>535.75760000000002</v>
      </c>
      <c r="P142" s="2">
        <v>41851</v>
      </c>
      <c r="Q142">
        <v>85.048990000000003</v>
      </c>
    </row>
    <row r="143" spans="4:17" x14ac:dyDescent="0.25">
      <c r="D143" s="2">
        <v>42613</v>
      </c>
      <c r="E143">
        <v>543.62699999999995</v>
      </c>
      <c r="P143" s="2">
        <v>41880</v>
      </c>
      <c r="Q143">
        <v>83.548540000000003</v>
      </c>
    </row>
    <row r="144" spans="4:17" x14ac:dyDescent="0.25">
      <c r="D144" s="2">
        <v>42643</v>
      </c>
      <c r="E144">
        <v>559.13509999999997</v>
      </c>
      <c r="P144" s="2">
        <v>41912</v>
      </c>
      <c r="Q144">
        <v>89.134649999999993</v>
      </c>
    </row>
    <row r="145" spans="4:17" x14ac:dyDescent="0.25">
      <c r="D145" s="2">
        <v>42674</v>
      </c>
      <c r="E145">
        <v>574.18610000000001</v>
      </c>
      <c r="P145" s="2">
        <v>41943</v>
      </c>
      <c r="Q145">
        <v>88.567920000000001</v>
      </c>
    </row>
    <row r="146" spans="4:17" x14ac:dyDescent="0.25">
      <c r="D146" s="2">
        <v>42704</v>
      </c>
      <c r="E146">
        <v>574.43979999999999</v>
      </c>
      <c r="P146" s="2">
        <v>41971</v>
      </c>
      <c r="Q146">
        <v>91.631619999999998</v>
      </c>
    </row>
    <row r="147" spans="4:17" x14ac:dyDescent="0.25">
      <c r="D147" s="2">
        <v>42733</v>
      </c>
      <c r="E147">
        <v>594.4914</v>
      </c>
      <c r="P147" s="2">
        <v>42003</v>
      </c>
      <c r="Q147">
        <v>94.365889999999993</v>
      </c>
    </row>
    <row r="148" spans="4:17" x14ac:dyDescent="0.25">
      <c r="D148" s="2">
        <v>42766</v>
      </c>
      <c r="E148">
        <v>613.59550000000002</v>
      </c>
      <c r="P148" s="2">
        <v>42034</v>
      </c>
      <c r="Q148">
        <v>96.496889999999993</v>
      </c>
    </row>
    <row r="149" spans="4:17" x14ac:dyDescent="0.25">
      <c r="D149" s="2">
        <v>42790</v>
      </c>
      <c r="E149">
        <v>637.8827</v>
      </c>
      <c r="P149" s="2">
        <v>42062</v>
      </c>
      <c r="Q149">
        <v>101.1439</v>
      </c>
    </row>
    <row r="150" spans="4:17" x14ac:dyDescent="0.25">
      <c r="D150" s="2">
        <v>42825</v>
      </c>
      <c r="E150">
        <v>638.71109999999999</v>
      </c>
      <c r="P150" s="2">
        <v>42094</v>
      </c>
      <c r="Q150">
        <v>106.2919</v>
      </c>
    </row>
    <row r="151" spans="4:17" x14ac:dyDescent="0.25">
      <c r="D151" s="2">
        <v>42853</v>
      </c>
      <c r="E151">
        <v>649.49289999999996</v>
      </c>
      <c r="P151" s="2">
        <v>42124</v>
      </c>
      <c r="Q151">
        <v>104.48950000000001</v>
      </c>
    </row>
    <row r="152" spans="4:17" x14ac:dyDescent="0.25">
      <c r="D152" s="2">
        <v>42886</v>
      </c>
      <c r="E152">
        <v>622.86850000000004</v>
      </c>
      <c r="P152" s="2">
        <v>42153</v>
      </c>
      <c r="Q152">
        <v>108.5269</v>
      </c>
    </row>
    <row r="153" spans="4:17" x14ac:dyDescent="0.25">
      <c r="D153" s="2">
        <v>42916</v>
      </c>
      <c r="E153">
        <v>621.88649999999996</v>
      </c>
      <c r="P153" s="2">
        <v>42185</v>
      </c>
      <c r="Q153">
        <v>108.3485</v>
      </c>
    </row>
    <row r="154" spans="4:17" x14ac:dyDescent="0.25">
      <c r="D154" s="2">
        <v>42947</v>
      </c>
      <c r="E154">
        <v>640.11147100000005</v>
      </c>
      <c r="P154" s="2">
        <v>42216</v>
      </c>
      <c r="Q154">
        <v>114.2068</v>
      </c>
    </row>
    <row r="155" spans="4:17" x14ac:dyDescent="0.25">
      <c r="D155" s="2">
        <v>42978</v>
      </c>
      <c r="E155">
        <v>656.40793499999995</v>
      </c>
      <c r="P155" s="2">
        <v>42247</v>
      </c>
      <c r="Q155">
        <v>113.8563</v>
      </c>
    </row>
    <row r="156" spans="4:17" x14ac:dyDescent="0.25">
      <c r="D156" s="2">
        <v>43007</v>
      </c>
      <c r="E156">
        <v>679.24068399999999</v>
      </c>
      <c r="P156" s="2">
        <v>42277</v>
      </c>
      <c r="Q156">
        <v>115.4248</v>
      </c>
    </row>
    <row r="157" spans="4:17" x14ac:dyDescent="0.25">
      <c r="D157" s="2">
        <v>43039</v>
      </c>
      <c r="E157">
        <v>684.71399499999995</v>
      </c>
      <c r="P157" s="2">
        <v>42307</v>
      </c>
      <c r="Q157">
        <v>117.2484</v>
      </c>
    </row>
    <row r="158" spans="4:17" x14ac:dyDescent="0.25">
      <c r="D158" s="2">
        <v>43069</v>
      </c>
      <c r="E158">
        <v>687.12887699999999</v>
      </c>
      <c r="P158" s="2">
        <v>42338</v>
      </c>
      <c r="Q158">
        <v>120.1541</v>
      </c>
    </row>
    <row r="159" spans="4:17" x14ac:dyDescent="0.25">
      <c r="P159" s="2">
        <v>42368</v>
      </c>
      <c r="Q159">
        <v>121.4008</v>
      </c>
    </row>
    <row r="160" spans="4:17" x14ac:dyDescent="0.25">
      <c r="P160" s="2">
        <v>42398</v>
      </c>
      <c r="Q160">
        <v>122.724</v>
      </c>
    </row>
    <row r="161" spans="16:17" x14ac:dyDescent="0.25">
      <c r="P161" s="2">
        <v>42429</v>
      </c>
      <c r="Q161">
        <v>123.6467</v>
      </c>
    </row>
    <row r="162" spans="16:17" x14ac:dyDescent="0.25">
      <c r="P162" s="2">
        <v>42460</v>
      </c>
      <c r="Q162">
        <v>120.5894</v>
      </c>
    </row>
    <row r="163" spans="16:17" x14ac:dyDescent="0.25">
      <c r="P163" s="2">
        <v>42489</v>
      </c>
      <c r="Q163">
        <v>122.70950000000001</v>
      </c>
    </row>
    <row r="164" spans="16:17" x14ac:dyDescent="0.25">
      <c r="P164" s="2">
        <v>42521</v>
      </c>
      <c r="Q164">
        <v>124.5732</v>
      </c>
    </row>
    <row r="165" spans="16:17" x14ac:dyDescent="0.25">
      <c r="P165" s="2">
        <v>42551</v>
      </c>
      <c r="Q165">
        <v>126.7687</v>
      </c>
    </row>
    <row r="166" spans="16:17" x14ac:dyDescent="0.25">
      <c r="P166" s="2">
        <v>42580</v>
      </c>
      <c r="Q166">
        <v>129.0746</v>
      </c>
    </row>
    <row r="167" spans="16:17" x14ac:dyDescent="0.25">
      <c r="P167" s="2">
        <v>42613</v>
      </c>
      <c r="Q167">
        <v>131.1833</v>
      </c>
    </row>
    <row r="168" spans="16:17" x14ac:dyDescent="0.25">
      <c r="P168" s="2">
        <v>42643</v>
      </c>
      <c r="Q168">
        <v>132.75790000000001</v>
      </c>
    </row>
    <row r="169" spans="16:17" x14ac:dyDescent="0.25">
      <c r="P169" s="2">
        <v>42674</v>
      </c>
      <c r="Q169">
        <v>134.20339999999999</v>
      </c>
    </row>
    <row r="170" spans="16:17" x14ac:dyDescent="0.25">
      <c r="P170" s="2">
        <v>42704</v>
      </c>
      <c r="Q170">
        <v>135.5864</v>
      </c>
    </row>
    <row r="171" spans="16:17" x14ac:dyDescent="0.25">
      <c r="P171" s="2">
        <v>42733</v>
      </c>
      <c r="Q171">
        <v>139.73759999999999</v>
      </c>
    </row>
    <row r="172" spans="16:17" x14ac:dyDescent="0.25">
      <c r="P172" s="2">
        <v>42766</v>
      </c>
      <c r="Q172">
        <v>139.8903</v>
      </c>
    </row>
    <row r="173" spans="16:17" x14ac:dyDescent="0.25">
      <c r="P173" s="2">
        <v>42790</v>
      </c>
      <c r="Q173">
        <v>141.7843</v>
      </c>
    </row>
    <row r="174" spans="16:17" x14ac:dyDescent="0.25">
      <c r="P174" s="2">
        <v>42825</v>
      </c>
      <c r="Q174">
        <v>143.3612</v>
      </c>
    </row>
    <row r="175" spans="16:17" x14ac:dyDescent="0.25">
      <c r="P175" s="2">
        <v>42853</v>
      </c>
      <c r="Q175">
        <v>143.98410000000001</v>
      </c>
    </row>
    <row r="176" spans="16:17" x14ac:dyDescent="0.25">
      <c r="P176" s="2">
        <v>42886</v>
      </c>
      <c r="Q176">
        <v>142.7098</v>
      </c>
    </row>
    <row r="177" spans="16:17" x14ac:dyDescent="0.25">
      <c r="P177" s="2">
        <v>42916</v>
      </c>
      <c r="Q177">
        <v>143.3503</v>
      </c>
    </row>
    <row r="178" spans="16:17" x14ac:dyDescent="0.25">
      <c r="P178" s="2">
        <v>42947</v>
      </c>
      <c r="Q178">
        <v>146.06436299999999</v>
      </c>
    </row>
    <row r="179" spans="16:17" x14ac:dyDescent="0.25">
      <c r="P179" s="2">
        <v>42978</v>
      </c>
      <c r="Q179">
        <v>146.60295300000001</v>
      </c>
    </row>
    <row r="180" spans="16:17" x14ac:dyDescent="0.25">
      <c r="P180" s="2">
        <v>43007</v>
      </c>
      <c r="Q180">
        <v>147.35719499999999</v>
      </c>
    </row>
    <row r="181" spans="16:17" x14ac:dyDescent="0.25">
      <c r="P181" s="2">
        <v>43039</v>
      </c>
      <c r="Q181">
        <v>146.79422099999999</v>
      </c>
    </row>
    <row r="182" spans="16:17" x14ac:dyDescent="0.25">
      <c r="P182" s="2">
        <v>43069</v>
      </c>
      <c r="Q182">
        <v>147.109476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76"/>
  <sheetViews>
    <sheetView topLeftCell="U1" zoomScaleNormal="100" workbookViewId="0">
      <selection activeCell="AI1" sqref="AI1"/>
    </sheetView>
  </sheetViews>
  <sheetFormatPr defaultRowHeight="15" x14ac:dyDescent="0.25"/>
  <cols>
    <col min="1" max="1" width="15.140625"/>
    <col min="2" max="3" width="8.5703125"/>
    <col min="4" max="4" width="15.5703125"/>
    <col min="5" max="6" width="8.5703125"/>
    <col min="7" max="7" width="14.7109375"/>
    <col min="8" max="9" width="8.5703125"/>
    <col min="10" max="10" width="15.42578125"/>
    <col min="11" max="12" width="8.5703125"/>
    <col min="13" max="13" width="15.42578125"/>
    <col min="14" max="15" width="8.5703125"/>
    <col min="16" max="16" width="15.5703125"/>
    <col min="17" max="18" width="8.5703125"/>
    <col min="19" max="19" width="14.5703125"/>
    <col min="20" max="21" width="8.5703125"/>
    <col min="22" max="22" width="14.7109375"/>
    <col min="23" max="24" width="8.5703125"/>
    <col min="25" max="25" width="14.7109375"/>
    <col min="26" max="27" width="8.5703125"/>
    <col min="28" max="28" width="10.85546875"/>
    <col min="29" max="30" width="8.5703125"/>
    <col min="31" max="31" width="10.7109375"/>
    <col min="32" max="33" width="8.5703125"/>
    <col min="34" max="34" width="13.42578125"/>
    <col min="35" max="1025" width="8.5703125"/>
  </cols>
  <sheetData>
    <row r="1" spans="1:35" x14ac:dyDescent="0.25">
      <c r="A1" t="s">
        <v>22</v>
      </c>
      <c r="D1" t="s">
        <v>23</v>
      </c>
      <c r="G1" t="s">
        <v>24</v>
      </c>
      <c r="J1" t="s">
        <v>25</v>
      </c>
      <c r="M1" t="s">
        <v>26</v>
      </c>
      <c r="P1" t="s">
        <v>27</v>
      </c>
      <c r="S1" t="s">
        <v>28</v>
      </c>
      <c r="V1" t="s">
        <v>29</v>
      </c>
      <c r="Y1" t="s">
        <v>30</v>
      </c>
      <c r="AB1" t="s">
        <v>31</v>
      </c>
      <c r="AE1" t="s">
        <v>32</v>
      </c>
      <c r="AH1" t="s">
        <v>33</v>
      </c>
    </row>
    <row r="2" spans="1:35" x14ac:dyDescent="0.25">
      <c r="A2" t="s">
        <v>20</v>
      </c>
      <c r="B2" t="s">
        <v>21</v>
      </c>
      <c r="D2" t="s">
        <v>20</v>
      </c>
      <c r="E2" t="s">
        <v>21</v>
      </c>
      <c r="G2" t="s">
        <v>20</v>
      </c>
      <c r="H2" t="s">
        <v>21</v>
      </c>
      <c r="J2" t="s">
        <v>20</v>
      </c>
      <c r="K2" t="s">
        <v>21</v>
      </c>
      <c r="M2" t="s">
        <v>20</v>
      </c>
      <c r="N2" t="s">
        <v>21</v>
      </c>
      <c r="P2" t="s">
        <v>20</v>
      </c>
      <c r="Q2" t="s">
        <v>21</v>
      </c>
      <c r="S2" t="s">
        <v>20</v>
      </c>
      <c r="T2" t="s">
        <v>21</v>
      </c>
      <c r="V2" t="s">
        <v>20</v>
      </c>
      <c r="W2" t="s">
        <v>21</v>
      </c>
      <c r="Y2" t="s">
        <v>20</v>
      </c>
      <c r="Z2" t="s">
        <v>21</v>
      </c>
      <c r="AB2" t="s">
        <v>20</v>
      </c>
      <c r="AC2" t="s">
        <v>21</v>
      </c>
      <c r="AE2" t="s">
        <v>20</v>
      </c>
      <c r="AF2" t="s">
        <v>21</v>
      </c>
      <c r="AH2" t="s">
        <v>20</v>
      </c>
      <c r="AI2" t="s">
        <v>21</v>
      </c>
    </row>
    <row r="3" spans="1:35" x14ac:dyDescent="0.25">
      <c r="A3" s="2" t="e">
        <f ca="1">_xll.bdh($A$1,$B$2:$B$2,"01/01/1995","22/11/2017","Dir=V","Dts=S","Sort=A","Quote=C","QtTyp=Y","Days=T","Per=cm","DtFmt=D","UseDPDF=Y","CshAdjNormal=N","CshAdjAbnormal=N","CapChg=N","cols=2;rows=124")</f>
        <v>#NAME?</v>
      </c>
      <c r="B3">
        <v>54025950</v>
      </c>
      <c r="D3" s="2" t="e">
        <f ca="1">_xll.bdh($D$1,$E$2:$E$2,"01/01/1995","22/11/2017","Dir=V","Dts=S","Sort=A","Quote=C","QtTyp=Y","Days=T","Per=cm","DtFmt=D","UseDPDF=Y","CshAdjNormal=N","CshAdjAbnormal=N","CapChg=N","cols=2;rows=170")</f>
        <v>#NAME?</v>
      </c>
      <c r="E3">
        <v>732.13499999999999</v>
      </c>
      <c r="G3" s="2" t="e">
        <f ca="1">_xll.bdh($G$1,$H$2:$H$2,"01/01/1995","22/11/2017","Dir=V","Dts=S","Sort=A","Quote=C","QtTyp=Y","Days=T","Per=cm","DtFmt=D","UseDPDF=Y","CshAdjNormal=N","CshAdjAbnormal=N","CapChg=N","cols=2;rows=170")</f>
        <v>#NAME?</v>
      </c>
      <c r="H3">
        <v>724.67399999999998</v>
      </c>
      <c r="J3" s="2" t="e">
        <f ca="1">_xll.bdh($J$1,$K$2:$K$2,"01/01/1995","22/11/2017","Dir=V","Dts=S","Sort=A","Quote=C","QtTyp=Y","Days=T","Per=cm","DtFmt=D","UseDPDF=Y","CshAdjNormal=N","CshAdjAbnormal=N","CapChg=N","cols=2;rows=170")</f>
        <v>#NAME?</v>
      </c>
      <c r="K3">
        <v>785.32</v>
      </c>
      <c r="M3" s="2" t="e">
        <f ca="1">_xll.bdh($M$1,$N$2:$N$2,"01/01/1995","22/11/2017","Dir=V","Dts=S","Sort=A","Quote=C","QtTyp=Y","Days=T","Per=cm","DtFmt=D","UseDPDF=Y","CshAdjNormal=N","CshAdjAbnormal=N","CapChg=N","cols=2;rows=213")</f>
        <v>#NAME?</v>
      </c>
      <c r="N3">
        <v>876.726</v>
      </c>
      <c r="P3" s="2" t="e">
        <f ca="1">_xll.bdh($P$1,$Q$2:$Q$2,"01/01/1995","22/11/2017","Dir=V","Dts=S","Sort=A","Quote=C","QtTyp=Y","Days=T","Per=cm","DtFmt=D","UseDPDF=Y","CshAdjNormal=N","CshAdjAbnormal=N","CapChg=N","cols=2;rows=191")</f>
        <v>#NAME?</v>
      </c>
      <c r="Q3">
        <v>557.75400000000002</v>
      </c>
      <c r="S3" s="2" t="e">
        <f ca="1">_xll.bdh($S$1,$T$2:$T$2,"01/01/1995","22/11/2017","Dir=V","Dts=S","Sort=A","Quote=C","QtTyp=Y","Days=T","Per=cm","DtFmt=D","UseDPDF=Y","CshAdjNormal=N","CshAdjAbnormal=N","CapChg=N","cols=2;rows=191")</f>
        <v>#NAME?</v>
      </c>
      <c r="T3">
        <v>539.28300000000002</v>
      </c>
      <c r="V3" s="2" t="e">
        <f ca="1">_xll.bdh($V$1,$W$2:$W$2,"01/01/1995","22/11/2017","Dir=V","Dts=S","Sort=A","Quote=C","QtTyp=Y","Days=T","Per=cm","DtFmt=D","UseDPDF=Y","CshAdjNormal=N","CshAdjAbnormal=N","CapChg=N","cols=2;rows=203")</f>
        <v>#NAME?</v>
      </c>
      <c r="W3">
        <v>1017.75</v>
      </c>
      <c r="Y3" s="2" t="e">
        <f ca="1">_xll.bdh($Y$1,$Z$2:$Z$2,"01/01/1995","22/11/2017","Dir=V","Dts=S","Sort=A","Quote=C","QtTyp=Y","Days=T","Per=cm","DtFmt=D","UseDPDF=Y","CshAdjNormal=N","CshAdjAbnormal=N","CapChg=N","cols=2;rows=203")</f>
        <v>#NAME?</v>
      </c>
      <c r="Z3">
        <v>1029.4000000000001</v>
      </c>
      <c r="AB3" s="2" t="e">
        <f ca="1">_xll.bdh($AB$1,$AC$2:$AC$2,"01/01/1995","22/11/2017","Dir=V","Dts=S","Sort=A","Quote=C","QtTyp=Y","Days=T","Per=cm","DtFmt=D","UseDPDF=Y","CshAdjNormal=N","CshAdjAbnormal=N","CapChg=N","cols=2;rows=274")</f>
        <v>#NAME?</v>
      </c>
      <c r="AC3">
        <v>3885.02</v>
      </c>
      <c r="AE3" s="2" t="e">
        <f ca="1">_xll.bdh($AE$1,$AF$2:$AF$2,"01/01/1995","22/11/2017","Dir=V","Dts=S","Sort=A","Quote=C","QtTyp=Y","Days=T","Per=cm","DtFmt=D","UseDPDF=Y","CshAdjNormal=N","CshAdjAbnormal=N","CapChg=N","cols=2;rows=262")</f>
        <v>#NAME?</v>
      </c>
      <c r="AF3">
        <v>1174</v>
      </c>
      <c r="AH3" s="2" t="e">
        <f ca="1">_xll.bdh($AH$1,$AI$2:$AI$2,"01/01/1995","22/11/2017","Dir=V","Dts=S","Sort=A","Quote=C","QtTyp=Y","Days=T","Per=cm","DtFmt=D","UseDPDF=Y","CshAdjNormal=N","CshAdjAbnormal=N","CapChg=N","cols=2;rows=147")</f>
        <v>#NAME?</v>
      </c>
      <c r="AI3">
        <v>517.94000000000005</v>
      </c>
    </row>
    <row r="4" spans="1:35" x14ac:dyDescent="0.25">
      <c r="A4" s="2">
        <v>36616</v>
      </c>
      <c r="B4">
        <v>63762340</v>
      </c>
      <c r="D4" s="2">
        <v>37925</v>
      </c>
      <c r="E4">
        <v>749.92100000000005</v>
      </c>
      <c r="G4" s="2">
        <v>37925</v>
      </c>
      <c r="H4">
        <v>742.63400000000001</v>
      </c>
      <c r="J4" s="2">
        <v>37925</v>
      </c>
      <c r="K4">
        <v>801.08199999999999</v>
      </c>
      <c r="M4" s="2">
        <v>36616</v>
      </c>
      <c r="N4">
        <v>893.78599999999994</v>
      </c>
      <c r="P4" s="2">
        <v>37287</v>
      </c>
      <c r="Q4">
        <v>566.44200000000001</v>
      </c>
      <c r="S4" s="2">
        <v>37287</v>
      </c>
      <c r="T4">
        <v>547.476</v>
      </c>
      <c r="V4" s="2">
        <v>36922</v>
      </c>
      <c r="W4">
        <v>1034.98</v>
      </c>
      <c r="Y4" s="2">
        <v>36922</v>
      </c>
      <c r="Z4">
        <v>1057.8599999999999</v>
      </c>
      <c r="AB4" s="2">
        <v>34758</v>
      </c>
      <c r="AC4">
        <v>3270.88</v>
      </c>
      <c r="AE4" s="2">
        <v>35124</v>
      </c>
      <c r="AF4">
        <v>1138</v>
      </c>
      <c r="AH4" s="2">
        <v>38625</v>
      </c>
      <c r="AI4">
        <v>576.23</v>
      </c>
    </row>
    <row r="5" spans="1:35" x14ac:dyDescent="0.25">
      <c r="A5" s="2">
        <v>36644</v>
      </c>
      <c r="B5">
        <v>71754727</v>
      </c>
      <c r="D5" s="2">
        <v>37953</v>
      </c>
      <c r="E5">
        <v>780.71299999999997</v>
      </c>
      <c r="G5" s="2">
        <v>37953</v>
      </c>
      <c r="H5">
        <v>775.11099999999999</v>
      </c>
      <c r="J5" s="2">
        <v>37953</v>
      </c>
      <c r="K5">
        <v>817.40499999999997</v>
      </c>
      <c r="M5" s="2">
        <v>36644</v>
      </c>
      <c r="N5">
        <v>899.72199999999998</v>
      </c>
      <c r="P5" s="2">
        <v>37315</v>
      </c>
      <c r="Q5">
        <v>572.44200000000001</v>
      </c>
      <c r="S5" s="2">
        <v>37315</v>
      </c>
      <c r="T5">
        <v>553.60400000000004</v>
      </c>
      <c r="V5" s="2">
        <v>36950</v>
      </c>
      <c r="W5">
        <v>1042.79</v>
      </c>
      <c r="Y5" s="2">
        <v>36950</v>
      </c>
      <c r="Z5">
        <v>1056.23</v>
      </c>
      <c r="AB5" s="2">
        <v>34789</v>
      </c>
      <c r="AC5">
        <v>2978.96</v>
      </c>
      <c r="AE5" s="2">
        <v>35153</v>
      </c>
      <c r="AF5">
        <v>1137</v>
      </c>
      <c r="AH5" s="2">
        <v>38656</v>
      </c>
      <c r="AI5">
        <v>544.83000000000004</v>
      </c>
    </row>
    <row r="6" spans="1:35" x14ac:dyDescent="0.25">
      <c r="A6" s="2">
        <v>36677</v>
      </c>
      <c r="B6">
        <v>69618775</v>
      </c>
      <c r="D6" s="2">
        <v>37986</v>
      </c>
      <c r="E6">
        <v>811.97</v>
      </c>
      <c r="G6" s="2">
        <v>37986</v>
      </c>
      <c r="H6">
        <v>807.75</v>
      </c>
      <c r="J6" s="2">
        <v>37986</v>
      </c>
      <c r="K6">
        <v>836.36400000000003</v>
      </c>
      <c r="M6" s="2">
        <v>36677</v>
      </c>
      <c r="N6">
        <v>912.73099999999999</v>
      </c>
      <c r="P6" s="2">
        <v>37344</v>
      </c>
      <c r="Q6">
        <v>580.226</v>
      </c>
      <c r="S6" s="2">
        <v>37344</v>
      </c>
      <c r="T6">
        <v>560.36300000000006</v>
      </c>
      <c r="V6" s="2">
        <v>36980</v>
      </c>
      <c r="W6">
        <v>1044.1099999999999</v>
      </c>
      <c r="Y6" s="2">
        <v>36980</v>
      </c>
      <c r="Z6">
        <v>1034.1300000000001</v>
      </c>
      <c r="AB6" s="2">
        <v>34817</v>
      </c>
      <c r="AC6">
        <v>3813.73</v>
      </c>
      <c r="AE6" s="2">
        <v>35185</v>
      </c>
      <c r="AF6">
        <v>1167</v>
      </c>
      <c r="AH6" s="2">
        <v>38686</v>
      </c>
      <c r="AI6">
        <v>563.54999999999995</v>
      </c>
    </row>
    <row r="7" spans="1:35" x14ac:dyDescent="0.25">
      <c r="A7" s="2">
        <v>36707</v>
      </c>
      <c r="B7">
        <v>70342916</v>
      </c>
      <c r="D7" s="2">
        <v>38016</v>
      </c>
      <c r="E7">
        <v>859.64099999999996</v>
      </c>
      <c r="G7" s="2">
        <v>38016</v>
      </c>
      <c r="H7">
        <v>858.28800000000001</v>
      </c>
      <c r="J7" s="2">
        <v>38016</v>
      </c>
      <c r="K7">
        <v>860.04499999999996</v>
      </c>
      <c r="M7" s="2">
        <v>36707</v>
      </c>
      <c r="N7">
        <v>933.82799999999997</v>
      </c>
      <c r="P7" s="2">
        <v>37376</v>
      </c>
      <c r="Q7">
        <v>584.90899999999999</v>
      </c>
      <c r="S7" s="2">
        <v>37376</v>
      </c>
      <c r="T7">
        <v>565.62300000000005</v>
      </c>
      <c r="V7" s="2">
        <v>37011</v>
      </c>
      <c r="W7">
        <v>1054.23</v>
      </c>
      <c r="Y7" s="2">
        <v>37011</v>
      </c>
      <c r="Z7">
        <v>1030.3900000000001</v>
      </c>
      <c r="AB7" s="2">
        <v>34850</v>
      </c>
      <c r="AC7">
        <v>3720.6</v>
      </c>
      <c r="AE7" s="2">
        <v>35216</v>
      </c>
      <c r="AF7">
        <v>1262</v>
      </c>
      <c r="AH7" s="2">
        <v>38716</v>
      </c>
      <c r="AI7">
        <v>593.05999999999995</v>
      </c>
    </row>
    <row r="8" spans="1:35" x14ac:dyDescent="0.25">
      <c r="A8" s="2">
        <v>36738</v>
      </c>
      <c r="B8">
        <v>72642746</v>
      </c>
      <c r="D8" s="2">
        <v>38044</v>
      </c>
      <c r="E8">
        <v>872.125</v>
      </c>
      <c r="G8" s="2">
        <v>38044</v>
      </c>
      <c r="H8">
        <v>871.10599999999999</v>
      </c>
      <c r="J8" s="2">
        <v>38044</v>
      </c>
      <c r="K8">
        <v>870.41499999999996</v>
      </c>
      <c r="M8" s="2">
        <v>36738</v>
      </c>
      <c r="N8">
        <v>949.46799999999996</v>
      </c>
      <c r="P8" s="2">
        <v>37407</v>
      </c>
      <c r="Q8">
        <v>582.46900000000005</v>
      </c>
      <c r="S8" s="2">
        <v>37407</v>
      </c>
      <c r="T8">
        <v>566.12400000000002</v>
      </c>
      <c r="V8" s="2">
        <v>37042</v>
      </c>
      <c r="W8">
        <v>1071.0899999999999</v>
      </c>
      <c r="Y8" s="2">
        <v>37042</v>
      </c>
      <c r="Z8">
        <v>1030.6500000000001</v>
      </c>
      <c r="AB8" s="2">
        <v>34880</v>
      </c>
      <c r="AC8">
        <v>3603.39</v>
      </c>
      <c r="AE8" s="2">
        <v>35244</v>
      </c>
      <c r="AF8">
        <v>1324</v>
      </c>
      <c r="AH8" s="2">
        <v>38748</v>
      </c>
      <c r="AI8">
        <v>677.59</v>
      </c>
    </row>
    <row r="9" spans="1:35" x14ac:dyDescent="0.25">
      <c r="A9" s="2">
        <v>36769</v>
      </c>
      <c r="B9">
        <v>75572498</v>
      </c>
      <c r="D9" s="2">
        <v>38077</v>
      </c>
      <c r="E9">
        <v>884.87400000000002</v>
      </c>
      <c r="G9" s="2">
        <v>38077</v>
      </c>
      <c r="H9">
        <v>884.125</v>
      </c>
      <c r="J9" s="2">
        <v>38077</v>
      </c>
      <c r="K9">
        <v>881.70500000000004</v>
      </c>
      <c r="M9" s="2">
        <v>36769</v>
      </c>
      <c r="N9">
        <v>965.10199999999998</v>
      </c>
      <c r="P9" s="2">
        <v>37435</v>
      </c>
      <c r="Q9">
        <v>588.71</v>
      </c>
      <c r="S9" s="2">
        <v>37435</v>
      </c>
      <c r="T9">
        <v>571.87599999999998</v>
      </c>
      <c r="V9" s="2">
        <v>37071</v>
      </c>
      <c r="W9">
        <v>1083.57</v>
      </c>
      <c r="Y9" s="2">
        <v>37071</v>
      </c>
      <c r="Z9">
        <v>1040.7</v>
      </c>
      <c r="AB9" s="2">
        <v>34911</v>
      </c>
      <c r="AC9">
        <v>3877.48</v>
      </c>
      <c r="AE9" s="2">
        <v>35277</v>
      </c>
      <c r="AF9">
        <v>1317</v>
      </c>
      <c r="AH9" s="2">
        <v>38776</v>
      </c>
      <c r="AI9">
        <v>691.47</v>
      </c>
    </row>
    <row r="10" spans="1:35" x14ac:dyDescent="0.25">
      <c r="A10" s="2">
        <v>36798</v>
      </c>
      <c r="B10">
        <v>79519318</v>
      </c>
      <c r="D10" s="2">
        <v>38107</v>
      </c>
      <c r="E10">
        <v>893.73500000000001</v>
      </c>
      <c r="G10" s="2">
        <v>38107</v>
      </c>
      <c r="H10">
        <v>893.09299999999996</v>
      </c>
      <c r="J10" s="2">
        <v>38107</v>
      </c>
      <c r="K10">
        <v>889.93700000000001</v>
      </c>
      <c r="M10" s="2">
        <v>36798</v>
      </c>
      <c r="N10">
        <v>977.56600000000003</v>
      </c>
      <c r="P10" s="2">
        <v>37468</v>
      </c>
      <c r="Q10">
        <v>592.86300000000006</v>
      </c>
      <c r="S10" s="2">
        <v>37468</v>
      </c>
      <c r="T10">
        <v>577.46900000000005</v>
      </c>
      <c r="V10" s="2">
        <v>37103</v>
      </c>
      <c r="W10">
        <v>1097.95</v>
      </c>
      <c r="Y10" s="2">
        <v>37103</v>
      </c>
      <c r="Z10">
        <v>1036.8599999999999</v>
      </c>
      <c r="AB10" s="2">
        <v>34942</v>
      </c>
      <c r="AC10">
        <v>4310.51</v>
      </c>
      <c r="AE10" s="2">
        <v>35307</v>
      </c>
      <c r="AF10">
        <v>1353</v>
      </c>
      <c r="AH10" s="2">
        <v>38807</v>
      </c>
      <c r="AI10">
        <v>690.36</v>
      </c>
    </row>
    <row r="11" spans="1:35" x14ac:dyDescent="0.25">
      <c r="A11" s="2">
        <v>36830</v>
      </c>
      <c r="B11">
        <v>80587997</v>
      </c>
      <c r="D11" s="2">
        <v>38138</v>
      </c>
      <c r="E11">
        <v>890.41600000000005</v>
      </c>
      <c r="G11" s="2">
        <v>38138</v>
      </c>
      <c r="H11">
        <v>887.58600000000001</v>
      </c>
      <c r="J11" s="2">
        <v>38138</v>
      </c>
      <c r="K11">
        <v>896.09299999999996</v>
      </c>
      <c r="M11" s="2">
        <v>36830</v>
      </c>
      <c r="N11">
        <v>988.60799999999995</v>
      </c>
      <c r="P11" s="2">
        <v>37498</v>
      </c>
      <c r="Q11">
        <v>600.13099999999997</v>
      </c>
      <c r="S11" s="2">
        <v>37498</v>
      </c>
      <c r="T11">
        <v>587.29700000000003</v>
      </c>
      <c r="V11" s="2">
        <v>37134</v>
      </c>
      <c r="W11">
        <v>1126.03</v>
      </c>
      <c r="Y11" s="2">
        <v>37134</v>
      </c>
      <c r="Z11">
        <v>1073.3699999999999</v>
      </c>
      <c r="AB11" s="2">
        <v>34971</v>
      </c>
      <c r="AC11">
        <v>4670.1400000000003</v>
      </c>
      <c r="AE11" s="2">
        <v>35338</v>
      </c>
      <c r="AF11">
        <v>1386</v>
      </c>
      <c r="AH11" s="2">
        <v>38835</v>
      </c>
      <c r="AI11">
        <v>697.34</v>
      </c>
    </row>
    <row r="12" spans="1:35" x14ac:dyDescent="0.25">
      <c r="A12" s="2">
        <v>36860</v>
      </c>
      <c r="B12">
        <v>74496714</v>
      </c>
      <c r="D12" s="2">
        <v>38168</v>
      </c>
      <c r="E12">
        <v>902.66600000000005</v>
      </c>
      <c r="G12" s="2">
        <v>38168</v>
      </c>
      <c r="H12">
        <v>897.73400000000004</v>
      </c>
      <c r="J12" s="2">
        <v>38168</v>
      </c>
      <c r="K12">
        <v>911.85699999999997</v>
      </c>
      <c r="M12" s="2">
        <v>36860</v>
      </c>
      <c r="N12">
        <v>999.07500000000005</v>
      </c>
      <c r="P12" s="2">
        <v>37529</v>
      </c>
      <c r="Q12">
        <v>609.60299999999995</v>
      </c>
      <c r="S12" s="2">
        <v>37529</v>
      </c>
      <c r="T12">
        <v>597.78</v>
      </c>
      <c r="V12" s="2">
        <v>37162</v>
      </c>
      <c r="W12">
        <v>1141.92</v>
      </c>
      <c r="Y12" s="2">
        <v>37162</v>
      </c>
      <c r="Z12">
        <v>1069.8800000000001</v>
      </c>
      <c r="AB12" s="2">
        <v>35003</v>
      </c>
      <c r="AC12">
        <v>4128.3900000000003</v>
      </c>
      <c r="AE12" s="2">
        <v>35369</v>
      </c>
      <c r="AF12">
        <v>1426</v>
      </c>
      <c r="AH12" s="2">
        <v>38868</v>
      </c>
      <c r="AI12">
        <v>642.24</v>
      </c>
    </row>
    <row r="13" spans="1:35" x14ac:dyDescent="0.25">
      <c r="A13" s="2">
        <v>36889</v>
      </c>
      <c r="B13">
        <v>74378757</v>
      </c>
      <c r="D13" s="2">
        <v>38198</v>
      </c>
      <c r="E13">
        <v>917.86099999999999</v>
      </c>
      <c r="G13" s="2">
        <v>38198</v>
      </c>
      <c r="H13">
        <v>913.33799999999997</v>
      </c>
      <c r="J13" s="2">
        <v>38198</v>
      </c>
      <c r="K13">
        <v>926.45899999999995</v>
      </c>
      <c r="M13" s="2">
        <v>36889</v>
      </c>
      <c r="N13">
        <v>1018.16</v>
      </c>
      <c r="P13" s="2">
        <v>37560</v>
      </c>
      <c r="Q13">
        <v>620.69600000000003</v>
      </c>
      <c r="S13" s="2">
        <v>37560</v>
      </c>
      <c r="T13">
        <v>612.30499999999995</v>
      </c>
      <c r="V13" s="2">
        <v>37195</v>
      </c>
      <c r="W13">
        <v>1165.32</v>
      </c>
      <c r="Y13" s="2">
        <v>37195</v>
      </c>
      <c r="Z13">
        <v>1120.71</v>
      </c>
      <c r="AB13" s="2">
        <v>35033</v>
      </c>
      <c r="AC13">
        <v>4378.57</v>
      </c>
      <c r="AE13" s="2">
        <v>35398</v>
      </c>
      <c r="AF13">
        <v>1429</v>
      </c>
      <c r="AH13" s="2">
        <v>38898</v>
      </c>
      <c r="AI13">
        <v>649.29999999999995</v>
      </c>
    </row>
    <row r="14" spans="1:35" x14ac:dyDescent="0.25">
      <c r="A14" s="2">
        <v>36922</v>
      </c>
      <c r="B14">
        <v>75437936</v>
      </c>
      <c r="D14" s="2">
        <v>38230</v>
      </c>
      <c r="E14">
        <v>926.44799999999998</v>
      </c>
      <c r="G14" s="2">
        <v>38230</v>
      </c>
      <c r="H14">
        <v>920.76099999999997</v>
      </c>
      <c r="J14" s="2">
        <v>38230</v>
      </c>
      <c r="K14">
        <v>936.83799999999997</v>
      </c>
      <c r="M14" s="2">
        <v>36922</v>
      </c>
      <c r="N14">
        <v>1035.8309999999999</v>
      </c>
      <c r="P14" s="2">
        <v>37589</v>
      </c>
      <c r="Q14">
        <v>634.35299999999995</v>
      </c>
      <c r="S14" s="2">
        <v>37589</v>
      </c>
      <c r="T14">
        <v>628.65099999999995</v>
      </c>
      <c r="V14" s="2">
        <v>37225</v>
      </c>
      <c r="W14">
        <v>1185.6099999999999</v>
      </c>
      <c r="Y14" s="2">
        <v>37225</v>
      </c>
      <c r="Z14">
        <v>1163.57</v>
      </c>
      <c r="AB14" s="2">
        <v>35062</v>
      </c>
      <c r="AC14">
        <v>4299</v>
      </c>
      <c r="AE14" s="2">
        <v>35430</v>
      </c>
      <c r="AF14">
        <v>1528</v>
      </c>
      <c r="AH14" s="2">
        <v>38929</v>
      </c>
      <c r="AI14">
        <v>647.24</v>
      </c>
    </row>
    <row r="15" spans="1:35" x14ac:dyDescent="0.25">
      <c r="A15" s="2">
        <v>36950</v>
      </c>
      <c r="B15">
        <v>76214996</v>
      </c>
      <c r="D15" s="2">
        <v>38260</v>
      </c>
      <c r="E15">
        <v>938.51700000000005</v>
      </c>
      <c r="G15" s="2">
        <v>38260</v>
      </c>
      <c r="H15">
        <v>932.61</v>
      </c>
      <c r="J15" s="2">
        <v>38260</v>
      </c>
      <c r="K15">
        <v>949.27099999999996</v>
      </c>
      <c r="M15" s="2">
        <v>36950</v>
      </c>
      <c r="N15">
        <v>1042.6569999999999</v>
      </c>
      <c r="P15" s="2">
        <v>37621</v>
      </c>
      <c r="Q15">
        <v>647.39300000000003</v>
      </c>
      <c r="S15" s="2">
        <v>37621</v>
      </c>
      <c r="T15">
        <v>640.37900000000002</v>
      </c>
      <c r="V15" s="2">
        <v>37256</v>
      </c>
      <c r="W15">
        <v>1207.1400000000001</v>
      </c>
      <c r="Y15" s="2">
        <v>37256</v>
      </c>
      <c r="Z15">
        <v>1221.6199999999999</v>
      </c>
      <c r="AB15" s="2">
        <v>35095</v>
      </c>
      <c r="AC15">
        <v>5151.54</v>
      </c>
      <c r="AE15" s="2">
        <v>35461</v>
      </c>
      <c r="AF15">
        <v>1723.53</v>
      </c>
      <c r="AH15" s="2">
        <v>38960</v>
      </c>
      <c r="AI15">
        <v>668.1</v>
      </c>
    </row>
    <row r="16" spans="1:35" x14ac:dyDescent="0.25">
      <c r="A16" s="2">
        <v>36980</v>
      </c>
      <c r="B16">
        <v>71546675</v>
      </c>
      <c r="D16" s="2">
        <v>38289</v>
      </c>
      <c r="E16">
        <v>947.44500000000005</v>
      </c>
      <c r="G16" s="2">
        <v>38289</v>
      </c>
      <c r="H16">
        <v>941.49400000000003</v>
      </c>
      <c r="J16" s="2">
        <v>38289</v>
      </c>
      <c r="K16">
        <v>958.27800000000002</v>
      </c>
      <c r="M16" s="2">
        <v>36980</v>
      </c>
      <c r="N16">
        <v>1041.615</v>
      </c>
      <c r="P16" s="2">
        <v>37652</v>
      </c>
      <c r="Q16">
        <v>664.05399999999997</v>
      </c>
      <c r="S16" s="2">
        <v>37652</v>
      </c>
      <c r="T16">
        <v>657.70600000000002</v>
      </c>
      <c r="V16" s="2">
        <v>37287</v>
      </c>
      <c r="W16">
        <v>1225.8499999999999</v>
      </c>
      <c r="Y16" s="2">
        <v>37287</v>
      </c>
      <c r="Z16">
        <v>1241.74</v>
      </c>
      <c r="AB16" s="2">
        <v>35124</v>
      </c>
      <c r="AC16">
        <v>4957.75</v>
      </c>
      <c r="AE16" s="2">
        <v>35489</v>
      </c>
      <c r="AF16">
        <v>1904.11</v>
      </c>
      <c r="AH16" s="2">
        <v>38989</v>
      </c>
      <c r="AI16">
        <v>687.69</v>
      </c>
    </row>
    <row r="17" spans="1:35" x14ac:dyDescent="0.25">
      <c r="A17" s="2">
        <v>37011</v>
      </c>
      <c r="B17">
        <v>63566729</v>
      </c>
      <c r="D17" s="2">
        <v>38321</v>
      </c>
      <c r="E17">
        <v>958.69899999999996</v>
      </c>
      <c r="G17" s="2">
        <v>38321</v>
      </c>
      <c r="H17">
        <v>952.98299999999995</v>
      </c>
      <c r="J17" s="2">
        <v>38321</v>
      </c>
      <c r="K17">
        <v>969.149</v>
      </c>
      <c r="M17" s="2">
        <v>37011</v>
      </c>
      <c r="N17">
        <v>1050.329</v>
      </c>
      <c r="P17" s="2">
        <v>37680</v>
      </c>
      <c r="Q17">
        <v>677.53200000000004</v>
      </c>
      <c r="S17" s="2">
        <v>37680</v>
      </c>
      <c r="T17">
        <v>673.13699999999994</v>
      </c>
      <c r="V17" s="2">
        <v>37315</v>
      </c>
      <c r="W17">
        <v>1244.1500000000001</v>
      </c>
      <c r="Y17" s="2">
        <v>37315</v>
      </c>
      <c r="Z17">
        <v>1278.56</v>
      </c>
      <c r="AB17" s="2">
        <v>35153</v>
      </c>
      <c r="AC17">
        <v>4954.93</v>
      </c>
      <c r="AE17" s="2">
        <v>35520</v>
      </c>
      <c r="AF17">
        <v>1889.89</v>
      </c>
      <c r="AH17" s="2">
        <v>39021</v>
      </c>
      <c r="AI17">
        <v>737.03</v>
      </c>
    </row>
    <row r="18" spans="1:35" x14ac:dyDescent="0.25">
      <c r="A18" s="2">
        <v>37042</v>
      </c>
      <c r="B18">
        <v>58140359</v>
      </c>
      <c r="D18" s="2">
        <v>38352</v>
      </c>
      <c r="E18">
        <v>973.14700000000005</v>
      </c>
      <c r="G18" s="2">
        <v>38352</v>
      </c>
      <c r="H18">
        <v>967.58900000000006</v>
      </c>
      <c r="J18" s="2">
        <v>38352</v>
      </c>
      <c r="K18">
        <v>983.33699999999999</v>
      </c>
      <c r="M18" s="2">
        <v>37042</v>
      </c>
      <c r="N18">
        <v>1065.377</v>
      </c>
      <c r="P18" s="2">
        <v>37711</v>
      </c>
      <c r="Q18">
        <v>691.40899999999999</v>
      </c>
      <c r="S18" s="2">
        <v>37711</v>
      </c>
      <c r="T18">
        <v>686.63099999999997</v>
      </c>
      <c r="V18" s="2">
        <v>37344</v>
      </c>
      <c r="W18">
        <v>1261.6400000000001</v>
      </c>
      <c r="Y18" s="2">
        <v>37344</v>
      </c>
      <c r="Z18">
        <v>1305.72</v>
      </c>
      <c r="AB18" s="2">
        <v>35185</v>
      </c>
      <c r="AC18">
        <v>5164.1000000000004</v>
      </c>
      <c r="AE18" s="2">
        <v>35550</v>
      </c>
      <c r="AF18">
        <v>2040.1</v>
      </c>
      <c r="AH18" s="2">
        <v>39051</v>
      </c>
      <c r="AI18">
        <v>810.79</v>
      </c>
    </row>
    <row r="19" spans="1:35" x14ac:dyDescent="0.25">
      <c r="A19" s="2">
        <v>37071</v>
      </c>
      <c r="B19">
        <v>57178875</v>
      </c>
      <c r="D19" s="2">
        <v>38383</v>
      </c>
      <c r="E19">
        <v>984.904</v>
      </c>
      <c r="G19" s="2">
        <v>38383</v>
      </c>
      <c r="H19">
        <v>978.86300000000006</v>
      </c>
      <c r="J19" s="2">
        <v>38383</v>
      </c>
      <c r="K19">
        <v>995.947</v>
      </c>
      <c r="M19" s="2">
        <v>37071</v>
      </c>
      <c r="N19">
        <v>1077.4349999999999</v>
      </c>
      <c r="P19" s="2">
        <v>37741</v>
      </c>
      <c r="Q19">
        <v>706.46500000000003</v>
      </c>
      <c r="S19" s="2">
        <v>37741</v>
      </c>
      <c r="T19">
        <v>700.923</v>
      </c>
      <c r="V19" s="2">
        <v>37376</v>
      </c>
      <c r="W19">
        <v>1277.22</v>
      </c>
      <c r="Y19" s="2">
        <v>37376</v>
      </c>
      <c r="Z19">
        <v>1282.31</v>
      </c>
      <c r="AB19" s="2">
        <v>35216</v>
      </c>
      <c r="AC19">
        <v>5727.99</v>
      </c>
      <c r="AE19" s="2">
        <v>35580</v>
      </c>
      <c r="AF19">
        <v>2232.5</v>
      </c>
      <c r="AH19" s="2">
        <v>39080</v>
      </c>
      <c r="AI19">
        <v>872.68</v>
      </c>
    </row>
    <row r="20" spans="1:35" x14ac:dyDescent="0.25">
      <c r="A20" s="2">
        <v>37103</v>
      </c>
      <c r="B20">
        <v>54288969</v>
      </c>
      <c r="D20" s="2">
        <v>38411</v>
      </c>
      <c r="E20">
        <v>990.29600000000005</v>
      </c>
      <c r="G20" s="2">
        <v>38411</v>
      </c>
      <c r="H20">
        <v>990.52700000000004</v>
      </c>
      <c r="J20" s="2">
        <v>38411</v>
      </c>
      <c r="K20">
        <v>989.86599999999999</v>
      </c>
      <c r="M20" s="2">
        <v>37103</v>
      </c>
      <c r="N20">
        <v>1091.211</v>
      </c>
      <c r="P20" s="2">
        <v>37771</v>
      </c>
      <c r="Q20">
        <v>723.17600000000004</v>
      </c>
      <c r="S20" s="2">
        <v>37771</v>
      </c>
      <c r="T20">
        <v>715.14599999999996</v>
      </c>
      <c r="V20" s="2">
        <v>37407</v>
      </c>
      <c r="W20">
        <v>1297.1300000000001</v>
      </c>
      <c r="Y20" s="2">
        <v>37407</v>
      </c>
      <c r="Z20">
        <v>1283.8699999999999</v>
      </c>
      <c r="AB20" s="2">
        <v>35244</v>
      </c>
      <c r="AC20">
        <v>6043.89</v>
      </c>
      <c r="AE20" s="2">
        <v>35611</v>
      </c>
      <c r="AF20">
        <v>2476.04</v>
      </c>
      <c r="AH20" s="2">
        <v>39113</v>
      </c>
      <c r="AI20">
        <v>849.39</v>
      </c>
    </row>
    <row r="21" spans="1:35" x14ac:dyDescent="0.25">
      <c r="A21" s="2">
        <v>37134</v>
      </c>
      <c r="B21">
        <v>51169044</v>
      </c>
      <c r="D21" s="2">
        <v>38442</v>
      </c>
      <c r="E21">
        <v>1000</v>
      </c>
      <c r="G21" s="2">
        <v>38442</v>
      </c>
      <c r="H21">
        <v>1000</v>
      </c>
      <c r="J21" s="2">
        <v>38442</v>
      </c>
      <c r="K21">
        <v>1000</v>
      </c>
      <c r="M21" s="2">
        <v>37134</v>
      </c>
      <c r="N21">
        <v>1119.258</v>
      </c>
      <c r="P21" s="2">
        <v>37802</v>
      </c>
      <c r="Q21">
        <v>739.02300000000002</v>
      </c>
      <c r="S21" s="2">
        <v>37802</v>
      </c>
      <c r="T21">
        <v>729.03399999999999</v>
      </c>
      <c r="V21" s="2">
        <v>37435</v>
      </c>
      <c r="W21">
        <v>1298.5999999999999</v>
      </c>
      <c r="Y21" s="2">
        <v>37435</v>
      </c>
      <c r="Z21">
        <v>1196.77</v>
      </c>
      <c r="AB21" s="2">
        <v>35277</v>
      </c>
      <c r="AC21">
        <v>6123.29</v>
      </c>
      <c r="AE21" s="2">
        <v>35642</v>
      </c>
      <c r="AF21">
        <v>2577.33</v>
      </c>
      <c r="AH21" s="2">
        <v>39141</v>
      </c>
      <c r="AI21">
        <v>854.73</v>
      </c>
    </row>
    <row r="22" spans="1:35" x14ac:dyDescent="0.25">
      <c r="A22" s="2">
        <v>37162</v>
      </c>
      <c r="B22">
        <v>49690383</v>
      </c>
      <c r="D22" s="2">
        <v>38471</v>
      </c>
      <c r="E22">
        <v>1013.636</v>
      </c>
      <c r="G22" s="2">
        <v>38471</v>
      </c>
      <c r="H22">
        <v>1013.802</v>
      </c>
      <c r="J22" s="2">
        <v>38471</v>
      </c>
      <c r="K22">
        <v>1013.316</v>
      </c>
      <c r="M22" s="2">
        <v>37162</v>
      </c>
      <c r="N22">
        <v>1134.8119999999999</v>
      </c>
      <c r="P22" s="2">
        <v>37833</v>
      </c>
      <c r="Q22">
        <v>756.01400000000001</v>
      </c>
      <c r="S22" s="2">
        <v>37833</v>
      </c>
      <c r="T22">
        <v>745.01300000000003</v>
      </c>
      <c r="V22" s="2">
        <v>37468</v>
      </c>
      <c r="W22">
        <v>1315.01</v>
      </c>
      <c r="Y22" s="2">
        <v>37468</v>
      </c>
      <c r="Z22">
        <v>1189.93</v>
      </c>
      <c r="AB22" s="2">
        <v>35307</v>
      </c>
      <c r="AC22">
        <v>6259.41</v>
      </c>
      <c r="AE22" s="2">
        <v>35671</v>
      </c>
      <c r="AF22">
        <v>2191.96</v>
      </c>
      <c r="AH22" s="2">
        <v>39171</v>
      </c>
      <c r="AI22">
        <v>886.22</v>
      </c>
    </row>
    <row r="23" spans="1:35" x14ac:dyDescent="0.25">
      <c r="A23" s="2">
        <v>37195</v>
      </c>
      <c r="B23">
        <v>44426863</v>
      </c>
      <c r="D23" s="2">
        <v>38503</v>
      </c>
      <c r="E23">
        <v>1028.3499999999999</v>
      </c>
      <c r="G23" s="2">
        <v>38503</v>
      </c>
      <c r="H23">
        <v>1029.1310000000001</v>
      </c>
      <c r="J23" s="2">
        <v>38503</v>
      </c>
      <c r="K23">
        <v>1026.798</v>
      </c>
      <c r="M23" s="2">
        <v>37195</v>
      </c>
      <c r="N23">
        <v>1158.5029999999999</v>
      </c>
      <c r="P23" s="2">
        <v>37862</v>
      </c>
      <c r="Q23">
        <v>769.82</v>
      </c>
      <c r="S23" s="2">
        <v>37862</v>
      </c>
      <c r="T23">
        <v>759.79399999999998</v>
      </c>
      <c r="V23" s="2">
        <v>37498</v>
      </c>
      <c r="W23">
        <v>1354.64</v>
      </c>
      <c r="Y23" s="2">
        <v>37498</v>
      </c>
      <c r="Z23">
        <v>1300.17</v>
      </c>
      <c r="AB23" s="2">
        <v>35338</v>
      </c>
      <c r="AC23">
        <v>6446.87</v>
      </c>
      <c r="AE23" s="2">
        <v>35703</v>
      </c>
      <c r="AF23">
        <v>2416.02</v>
      </c>
      <c r="AH23" s="2">
        <v>39202</v>
      </c>
      <c r="AI23">
        <v>951.83</v>
      </c>
    </row>
    <row r="24" spans="1:35" x14ac:dyDescent="0.25">
      <c r="A24" s="2">
        <v>37225</v>
      </c>
      <c r="B24">
        <v>42895902</v>
      </c>
      <c r="D24" s="2">
        <v>38533</v>
      </c>
      <c r="E24">
        <v>1033.654</v>
      </c>
      <c r="G24" s="2">
        <v>38533</v>
      </c>
      <c r="H24">
        <v>1035.5619999999999</v>
      </c>
      <c r="J24" s="2">
        <v>38533</v>
      </c>
      <c r="K24">
        <v>1029.684</v>
      </c>
      <c r="M24" s="2">
        <v>37225</v>
      </c>
      <c r="N24">
        <v>1178.9870000000001</v>
      </c>
      <c r="P24" s="2">
        <v>37894</v>
      </c>
      <c r="Q24">
        <v>783.952</v>
      </c>
      <c r="S24" s="2">
        <v>37894</v>
      </c>
      <c r="T24">
        <v>776.97799999999995</v>
      </c>
      <c r="V24" s="2">
        <v>37529</v>
      </c>
      <c r="W24">
        <v>1369.34</v>
      </c>
      <c r="Y24" s="2">
        <v>37529</v>
      </c>
      <c r="Z24">
        <v>1231.45</v>
      </c>
      <c r="AB24" s="2">
        <v>35369</v>
      </c>
      <c r="AC24">
        <v>6533.15</v>
      </c>
      <c r="AE24" s="2">
        <v>35734</v>
      </c>
      <c r="AF24">
        <v>1827.04</v>
      </c>
      <c r="AH24" s="2">
        <v>39233</v>
      </c>
      <c r="AI24">
        <v>1042.5999999999999</v>
      </c>
    </row>
    <row r="25" spans="1:35" x14ac:dyDescent="0.25">
      <c r="A25" s="2">
        <v>37256</v>
      </c>
      <c r="B25">
        <v>40557070</v>
      </c>
      <c r="D25" s="2">
        <v>38562</v>
      </c>
      <c r="E25">
        <v>1041.2080000000001</v>
      </c>
      <c r="G25" s="2">
        <v>38562</v>
      </c>
      <c r="H25">
        <v>1045.694</v>
      </c>
      <c r="J25" s="2">
        <v>38562</v>
      </c>
      <c r="K25">
        <v>1033.625</v>
      </c>
      <c r="M25" s="2">
        <v>37256</v>
      </c>
      <c r="N25">
        <v>1201.3309999999999</v>
      </c>
      <c r="P25" s="2">
        <v>37925</v>
      </c>
      <c r="Q25">
        <v>798.09199999999998</v>
      </c>
      <c r="S25" s="2">
        <v>37925</v>
      </c>
      <c r="T25">
        <v>791.404</v>
      </c>
      <c r="V25" s="2">
        <v>37560</v>
      </c>
      <c r="W25">
        <v>1393.08</v>
      </c>
      <c r="Y25" s="2">
        <v>37560</v>
      </c>
      <c r="Z25">
        <v>1274.7</v>
      </c>
      <c r="AB25" s="2">
        <v>35398</v>
      </c>
      <c r="AC25">
        <v>6666.09</v>
      </c>
      <c r="AE25" s="2">
        <v>35762</v>
      </c>
      <c r="AF25">
        <v>1889.51</v>
      </c>
      <c r="AH25" s="2">
        <v>39262</v>
      </c>
      <c r="AI25">
        <v>1071.42</v>
      </c>
    </row>
    <row r="26" spans="1:35" x14ac:dyDescent="0.25">
      <c r="A26" s="2">
        <v>37287</v>
      </c>
      <c r="B26">
        <v>39336093</v>
      </c>
      <c r="D26" s="2">
        <v>38595</v>
      </c>
      <c r="E26">
        <v>1052.2629999999999</v>
      </c>
      <c r="G26" s="2">
        <v>38595</v>
      </c>
      <c r="H26">
        <v>1056.1420000000001</v>
      </c>
      <c r="J26" s="2">
        <v>38595</v>
      </c>
      <c r="K26">
        <v>1045.232</v>
      </c>
      <c r="M26" s="2">
        <v>37287</v>
      </c>
      <c r="N26">
        <v>1219.9870000000001</v>
      </c>
      <c r="P26" s="2">
        <v>37953</v>
      </c>
      <c r="Q26">
        <v>812.47500000000002</v>
      </c>
      <c r="S26" s="2">
        <v>37953</v>
      </c>
      <c r="T26">
        <v>807.8</v>
      </c>
      <c r="V26" s="2">
        <v>37589</v>
      </c>
      <c r="W26">
        <v>1417.4</v>
      </c>
      <c r="Y26" s="2">
        <v>37589</v>
      </c>
      <c r="Z26">
        <v>1297.43</v>
      </c>
      <c r="AB26" s="2">
        <v>35430</v>
      </c>
      <c r="AC26">
        <v>7039.95</v>
      </c>
      <c r="AE26" s="2">
        <v>35795</v>
      </c>
      <c r="AF26">
        <v>2049.6799999999998</v>
      </c>
      <c r="AH26" s="2">
        <v>39294</v>
      </c>
      <c r="AI26">
        <v>1077.82</v>
      </c>
    </row>
    <row r="27" spans="1:35" x14ac:dyDescent="0.25">
      <c r="A27" s="2">
        <v>37315</v>
      </c>
      <c r="B27">
        <v>38280109</v>
      </c>
      <c r="D27" s="2">
        <v>38625</v>
      </c>
      <c r="E27">
        <v>1058.2570000000001</v>
      </c>
      <c r="G27" s="2">
        <v>38625</v>
      </c>
      <c r="H27">
        <v>1064.953</v>
      </c>
      <c r="J27" s="2">
        <v>38625</v>
      </c>
      <c r="K27">
        <v>1048.7429999999999</v>
      </c>
      <c r="M27" s="2">
        <v>37315</v>
      </c>
      <c r="N27">
        <v>1239.7270000000001</v>
      </c>
      <c r="P27" s="2">
        <v>37986</v>
      </c>
      <c r="Q27">
        <v>824.524</v>
      </c>
      <c r="S27" s="2">
        <v>37986</v>
      </c>
      <c r="T27">
        <v>821.59100000000001</v>
      </c>
      <c r="V27" s="2">
        <v>37621</v>
      </c>
      <c r="W27">
        <v>1446.31</v>
      </c>
      <c r="Y27" s="2">
        <v>37621</v>
      </c>
      <c r="Z27">
        <v>1364.48</v>
      </c>
      <c r="AB27" s="2">
        <v>35461</v>
      </c>
      <c r="AC27">
        <v>7964.69</v>
      </c>
      <c r="AE27" s="2">
        <v>35825</v>
      </c>
      <c r="AF27">
        <v>1915.99</v>
      </c>
      <c r="AH27" s="2">
        <v>39325</v>
      </c>
      <c r="AI27">
        <v>1046.68</v>
      </c>
    </row>
    <row r="28" spans="1:35" x14ac:dyDescent="0.25">
      <c r="A28" s="2">
        <v>37344</v>
      </c>
      <c r="B28">
        <v>45248685</v>
      </c>
      <c r="D28" s="2">
        <v>38656</v>
      </c>
      <c r="E28">
        <v>1067.7560000000001</v>
      </c>
      <c r="G28" s="2">
        <v>38656</v>
      </c>
      <c r="H28">
        <v>1076.7349999999999</v>
      </c>
      <c r="J28" s="2">
        <v>38656</v>
      </c>
      <c r="K28">
        <v>1056.165</v>
      </c>
      <c r="M28" s="2">
        <v>37344</v>
      </c>
      <c r="N28">
        <v>1257.98</v>
      </c>
      <c r="P28" s="2">
        <v>38016</v>
      </c>
      <c r="Q28">
        <v>836.375</v>
      </c>
      <c r="S28" s="2">
        <v>38016</v>
      </c>
      <c r="T28">
        <v>836.28200000000004</v>
      </c>
      <c r="V28" s="2">
        <v>37652</v>
      </c>
      <c r="W28">
        <v>1477.76</v>
      </c>
      <c r="Y28" s="2">
        <v>37652</v>
      </c>
      <c r="Z28">
        <v>1418.94</v>
      </c>
      <c r="AB28" s="2">
        <v>35489</v>
      </c>
      <c r="AC28">
        <v>8828.73</v>
      </c>
      <c r="AE28" s="2">
        <v>35853</v>
      </c>
      <c r="AF28">
        <v>2063.9299999999998</v>
      </c>
      <c r="AH28" s="2">
        <v>39353</v>
      </c>
      <c r="AI28">
        <v>1089.96</v>
      </c>
    </row>
    <row r="29" spans="1:35" x14ac:dyDescent="0.25">
      <c r="A29" s="2">
        <v>37376</v>
      </c>
      <c r="B29">
        <v>48522108</v>
      </c>
      <c r="D29" s="2">
        <v>38686</v>
      </c>
      <c r="E29">
        <v>1088.5129999999999</v>
      </c>
      <c r="G29" s="2">
        <v>38686</v>
      </c>
      <c r="H29">
        <v>1092.4559999999999</v>
      </c>
      <c r="J29" s="2">
        <v>38686</v>
      </c>
      <c r="K29">
        <v>1079.973</v>
      </c>
      <c r="M29" s="2">
        <v>37376</v>
      </c>
      <c r="N29">
        <v>1273.19</v>
      </c>
      <c r="P29" s="2">
        <v>38044</v>
      </c>
      <c r="Q29">
        <v>845.25900000000001</v>
      </c>
      <c r="S29" s="2">
        <v>38044</v>
      </c>
      <c r="T29">
        <v>845.37099999999998</v>
      </c>
      <c r="V29" s="2">
        <v>37680</v>
      </c>
      <c r="W29">
        <v>1505.58</v>
      </c>
      <c r="Y29" s="2">
        <v>37680</v>
      </c>
      <c r="Z29">
        <v>1445.65</v>
      </c>
      <c r="AB29" s="2">
        <v>35520</v>
      </c>
      <c r="AC29">
        <v>9044.35</v>
      </c>
      <c r="AE29" s="2">
        <v>35885</v>
      </c>
      <c r="AF29">
        <v>2317.67</v>
      </c>
      <c r="AH29" s="2">
        <v>39386</v>
      </c>
      <c r="AI29">
        <v>1137.6600000000001</v>
      </c>
    </row>
    <row r="30" spans="1:35" x14ac:dyDescent="0.25">
      <c r="A30" s="2">
        <v>37407</v>
      </c>
      <c r="B30">
        <v>47107883</v>
      </c>
      <c r="D30" s="2">
        <v>38716</v>
      </c>
      <c r="E30">
        <v>1108.356</v>
      </c>
      <c r="G30" s="2">
        <v>38716</v>
      </c>
      <c r="H30">
        <v>1106.6420000000001</v>
      </c>
      <c r="J30" s="2">
        <v>38716</v>
      </c>
      <c r="K30">
        <v>1101.8599999999999</v>
      </c>
      <c r="M30" s="2">
        <v>37407</v>
      </c>
      <c r="N30">
        <v>1292.9190000000001</v>
      </c>
      <c r="P30" s="2">
        <v>38077</v>
      </c>
      <c r="Q30">
        <v>856.51599999999996</v>
      </c>
      <c r="S30" s="2">
        <v>38077</v>
      </c>
      <c r="T30">
        <v>857.81500000000005</v>
      </c>
      <c r="V30" s="2">
        <v>37711</v>
      </c>
      <c r="W30">
        <v>1534.46</v>
      </c>
      <c r="Y30" s="2">
        <v>37711</v>
      </c>
      <c r="Z30">
        <v>1473.39</v>
      </c>
      <c r="AB30" s="2">
        <v>35550</v>
      </c>
      <c r="AC30">
        <v>9982.39</v>
      </c>
      <c r="AE30" s="2">
        <v>35915</v>
      </c>
      <c r="AF30">
        <v>2301.6799999999998</v>
      </c>
      <c r="AH30" s="2">
        <v>39416</v>
      </c>
      <c r="AI30">
        <v>1068.21</v>
      </c>
    </row>
    <row r="31" spans="1:35" x14ac:dyDescent="0.25">
      <c r="A31" s="2">
        <v>37435</v>
      </c>
      <c r="B31">
        <v>42815176</v>
      </c>
      <c r="D31" s="2">
        <v>38748</v>
      </c>
      <c r="E31">
        <v>1138.1410000000001</v>
      </c>
      <c r="G31" s="2">
        <v>38748</v>
      </c>
      <c r="H31">
        <v>1125.423</v>
      </c>
      <c r="J31" s="2">
        <v>38748</v>
      </c>
      <c r="K31">
        <v>1134.6949999999999</v>
      </c>
      <c r="M31" s="2">
        <v>37435</v>
      </c>
      <c r="N31">
        <v>1293.8040000000001</v>
      </c>
      <c r="P31" s="2">
        <v>38107</v>
      </c>
      <c r="Q31">
        <v>863.86400000000003</v>
      </c>
      <c r="S31" s="2">
        <v>38107</v>
      </c>
      <c r="T31">
        <v>866.87199999999996</v>
      </c>
      <c r="V31" s="2">
        <v>37741</v>
      </c>
      <c r="W31">
        <v>1577.19</v>
      </c>
      <c r="Y31" s="2">
        <v>37741</v>
      </c>
      <c r="Z31">
        <v>1535.8</v>
      </c>
      <c r="AB31" s="2">
        <v>35580</v>
      </c>
      <c r="AC31">
        <v>11344.83</v>
      </c>
      <c r="AE31" s="2">
        <v>35944</v>
      </c>
      <c r="AF31">
        <v>1937.43</v>
      </c>
      <c r="AH31" s="2">
        <v>39447</v>
      </c>
      <c r="AI31">
        <v>1054.02</v>
      </c>
    </row>
    <row r="32" spans="1:35" x14ac:dyDescent="0.25">
      <c r="A32" s="2">
        <v>37468</v>
      </c>
      <c r="B32">
        <v>38351912</v>
      </c>
      <c r="D32" s="2">
        <v>38776</v>
      </c>
      <c r="E32">
        <v>1198.462</v>
      </c>
      <c r="G32" s="2">
        <v>38776</v>
      </c>
      <c r="H32">
        <v>1277.848</v>
      </c>
      <c r="J32" s="2">
        <v>38776</v>
      </c>
      <c r="K32">
        <v>1170.1610000000001</v>
      </c>
      <c r="M32" s="2">
        <v>37468</v>
      </c>
      <c r="N32">
        <v>1310.001</v>
      </c>
      <c r="P32" s="2">
        <v>38138</v>
      </c>
      <c r="Q32">
        <v>874.36699999999996</v>
      </c>
      <c r="S32" s="2">
        <v>38138</v>
      </c>
      <c r="T32">
        <v>876.63199999999995</v>
      </c>
      <c r="V32" s="2">
        <v>37771</v>
      </c>
      <c r="W32">
        <v>1603.24</v>
      </c>
      <c r="Y32" s="2">
        <v>37771</v>
      </c>
      <c r="Z32">
        <v>1571.75</v>
      </c>
      <c r="AB32" s="2">
        <v>35611</v>
      </c>
      <c r="AC32">
        <v>12567.62</v>
      </c>
      <c r="AE32" s="2">
        <v>35976</v>
      </c>
      <c r="AF32">
        <v>1849.24</v>
      </c>
      <c r="AH32" s="2">
        <v>39478</v>
      </c>
      <c r="AI32">
        <v>936.61</v>
      </c>
    </row>
    <row r="33" spans="1:35" x14ac:dyDescent="0.25">
      <c r="A33" s="2">
        <v>37498</v>
      </c>
      <c r="B33">
        <v>35453851</v>
      </c>
      <c r="D33" s="2">
        <v>38807</v>
      </c>
      <c r="E33">
        <v>1193.8620000000001</v>
      </c>
      <c r="G33" s="2">
        <v>38807</v>
      </c>
      <c r="H33">
        <v>1251.566</v>
      </c>
      <c r="J33" s="2">
        <v>38807</v>
      </c>
      <c r="K33">
        <v>1174.723</v>
      </c>
      <c r="M33" s="2">
        <v>37498</v>
      </c>
      <c r="N33">
        <v>1350.058</v>
      </c>
      <c r="P33" s="2">
        <v>38168</v>
      </c>
      <c r="Q33">
        <v>886.04200000000003</v>
      </c>
      <c r="S33" s="2">
        <v>38168</v>
      </c>
      <c r="T33">
        <v>890.88599999999997</v>
      </c>
      <c r="V33" s="2">
        <v>37802</v>
      </c>
      <c r="W33">
        <v>1638.84</v>
      </c>
      <c r="Y33" s="2">
        <v>37802</v>
      </c>
      <c r="Z33">
        <v>1614.54</v>
      </c>
      <c r="AB33" s="2">
        <v>35642</v>
      </c>
      <c r="AC33">
        <v>12872.46</v>
      </c>
      <c r="AE33" s="2">
        <v>36007</v>
      </c>
      <c r="AF33">
        <v>2042.38</v>
      </c>
      <c r="AH33" s="2">
        <v>39507</v>
      </c>
      <c r="AI33">
        <v>1008.72</v>
      </c>
    </row>
    <row r="34" spans="1:35" x14ac:dyDescent="0.25">
      <c r="A34" s="2">
        <v>37529</v>
      </c>
      <c r="B34">
        <v>31185127</v>
      </c>
      <c r="D34" s="2">
        <v>38835</v>
      </c>
      <c r="E34">
        <v>1199.3040000000001</v>
      </c>
      <c r="G34" s="2">
        <v>38835</v>
      </c>
      <c r="H34">
        <v>1249.498</v>
      </c>
      <c r="J34" s="2">
        <v>38835</v>
      </c>
      <c r="K34">
        <v>1182.9169999999999</v>
      </c>
      <c r="M34" s="2">
        <v>37529</v>
      </c>
      <c r="N34">
        <v>1363.9690000000001</v>
      </c>
      <c r="P34" s="2">
        <v>38198</v>
      </c>
      <c r="Q34">
        <v>897.37400000000002</v>
      </c>
      <c r="S34" s="2">
        <v>38198</v>
      </c>
      <c r="T34">
        <v>903.00300000000004</v>
      </c>
      <c r="V34" s="2">
        <v>37833</v>
      </c>
      <c r="W34">
        <v>1675.24</v>
      </c>
      <c r="Y34" s="2">
        <v>37833</v>
      </c>
      <c r="Z34">
        <v>1653.36</v>
      </c>
      <c r="AB34" s="2">
        <v>35671</v>
      </c>
      <c r="AC34">
        <v>10609.45</v>
      </c>
      <c r="AE34" s="2">
        <v>36038</v>
      </c>
      <c r="AF34">
        <v>1246.25</v>
      </c>
      <c r="AH34" s="2">
        <v>39538</v>
      </c>
      <c r="AI34">
        <v>903.41</v>
      </c>
    </row>
    <row r="35" spans="1:35" x14ac:dyDescent="0.25">
      <c r="A35" s="2">
        <v>37560</v>
      </c>
      <c r="B35">
        <v>29265501</v>
      </c>
      <c r="D35" s="2">
        <v>38868</v>
      </c>
      <c r="E35">
        <v>1158.7180000000001</v>
      </c>
      <c r="G35" s="2">
        <v>38868</v>
      </c>
      <c r="H35">
        <v>1147.367</v>
      </c>
      <c r="J35" s="2">
        <v>38868</v>
      </c>
      <c r="K35">
        <v>1162.116</v>
      </c>
      <c r="M35" s="2">
        <v>37560</v>
      </c>
      <c r="N35">
        <v>1387.8240000000001</v>
      </c>
      <c r="P35" s="2">
        <v>38230</v>
      </c>
      <c r="Q35">
        <v>908.97699999999998</v>
      </c>
      <c r="S35" s="2">
        <v>38230</v>
      </c>
      <c r="T35">
        <v>913.02</v>
      </c>
      <c r="V35" s="2">
        <v>37862</v>
      </c>
      <c r="W35">
        <v>1718.07</v>
      </c>
      <c r="Y35" s="2">
        <v>37862</v>
      </c>
      <c r="Z35">
        <v>1717.19</v>
      </c>
      <c r="AB35" s="2">
        <v>35703</v>
      </c>
      <c r="AC35">
        <v>11797.21</v>
      </c>
      <c r="AE35" s="2">
        <v>36068</v>
      </c>
      <c r="AF35">
        <v>1229.51</v>
      </c>
      <c r="AH35" s="2">
        <v>39568</v>
      </c>
      <c r="AI35">
        <v>1000</v>
      </c>
    </row>
    <row r="36" spans="1:35" x14ac:dyDescent="0.25">
      <c r="A36" s="2">
        <v>37589</v>
      </c>
      <c r="B36">
        <v>19501503</v>
      </c>
      <c r="D36" s="2">
        <v>38898</v>
      </c>
      <c r="E36">
        <v>1179.3979999999999</v>
      </c>
      <c r="G36" s="2">
        <v>38898</v>
      </c>
      <c r="H36">
        <v>1161.768</v>
      </c>
      <c r="J36" s="2">
        <v>38898</v>
      </c>
      <c r="K36">
        <v>1184.636</v>
      </c>
      <c r="M36" s="2">
        <v>37589</v>
      </c>
      <c r="N36">
        <v>1412.1859999999999</v>
      </c>
      <c r="P36" s="2">
        <v>38260</v>
      </c>
      <c r="Q36">
        <v>919.86300000000006</v>
      </c>
      <c r="S36" s="2">
        <v>38260</v>
      </c>
      <c r="T36">
        <v>924.87</v>
      </c>
      <c r="V36" s="2">
        <v>37894</v>
      </c>
      <c r="W36">
        <v>1752.68</v>
      </c>
      <c r="Y36" s="2">
        <v>37894</v>
      </c>
      <c r="Z36">
        <v>1759.13</v>
      </c>
      <c r="AB36" s="2">
        <v>35734</v>
      </c>
      <c r="AC36">
        <v>8986.33</v>
      </c>
      <c r="AE36" s="2">
        <v>36098</v>
      </c>
      <c r="AF36">
        <v>1298.1500000000001</v>
      </c>
      <c r="AH36" s="2">
        <v>39598</v>
      </c>
      <c r="AI36">
        <v>1103.1300000000001</v>
      </c>
    </row>
    <row r="37" spans="1:35" x14ac:dyDescent="0.25">
      <c r="A37" s="2">
        <v>37621</v>
      </c>
      <c r="B37">
        <v>9254758</v>
      </c>
      <c r="D37" s="2">
        <v>38929</v>
      </c>
      <c r="E37">
        <v>1219.597</v>
      </c>
      <c r="G37" s="2">
        <v>38929</v>
      </c>
      <c r="H37">
        <v>1242.752</v>
      </c>
      <c r="J37" s="2">
        <v>38929</v>
      </c>
      <c r="K37">
        <v>1212.8109999999999</v>
      </c>
      <c r="M37" s="2">
        <v>37621</v>
      </c>
      <c r="N37">
        <v>1442.1969999999999</v>
      </c>
      <c r="P37" s="2">
        <v>38289</v>
      </c>
      <c r="Q37">
        <v>931.53800000000001</v>
      </c>
      <c r="S37" s="2">
        <v>38289</v>
      </c>
      <c r="T37">
        <v>935.327</v>
      </c>
      <c r="V37" s="2">
        <v>37925</v>
      </c>
      <c r="W37">
        <v>1783.8</v>
      </c>
      <c r="Y37" s="2">
        <v>37925</v>
      </c>
      <c r="Z37">
        <v>1797.32</v>
      </c>
      <c r="AB37" s="2">
        <v>35762</v>
      </c>
      <c r="AC37">
        <v>9394.7800000000007</v>
      </c>
      <c r="AE37" s="2">
        <v>36129</v>
      </c>
      <c r="AF37">
        <v>1573.08</v>
      </c>
      <c r="AH37" s="2">
        <v>39629</v>
      </c>
      <c r="AI37">
        <v>998.38</v>
      </c>
    </row>
    <row r="38" spans="1:35" x14ac:dyDescent="0.25">
      <c r="A38" s="2">
        <v>37652</v>
      </c>
      <c r="B38">
        <v>8114195</v>
      </c>
      <c r="D38" s="2">
        <v>38960</v>
      </c>
      <c r="E38">
        <v>1246.625</v>
      </c>
      <c r="G38" s="2">
        <v>38960</v>
      </c>
      <c r="H38">
        <v>1283.098</v>
      </c>
      <c r="J38" s="2">
        <v>38960</v>
      </c>
      <c r="K38">
        <v>1235.8330000000001</v>
      </c>
      <c r="M38" s="2">
        <v>37652</v>
      </c>
      <c r="N38">
        <v>1474.307</v>
      </c>
      <c r="P38" s="2">
        <v>38321</v>
      </c>
      <c r="Q38">
        <v>943.36599999999999</v>
      </c>
      <c r="S38" s="2">
        <v>38321</v>
      </c>
      <c r="T38">
        <v>947.01300000000003</v>
      </c>
      <c r="V38" s="2">
        <v>37953</v>
      </c>
      <c r="W38">
        <v>1819.39</v>
      </c>
      <c r="Y38" s="2">
        <v>37953</v>
      </c>
      <c r="Z38">
        <v>1851.9</v>
      </c>
      <c r="AB38" s="2">
        <v>35795</v>
      </c>
      <c r="AC38">
        <v>10196.549999999999</v>
      </c>
      <c r="AE38" s="2">
        <v>36160</v>
      </c>
      <c r="AF38">
        <v>1275.1300000000001</v>
      </c>
      <c r="AH38" s="2">
        <v>39660</v>
      </c>
      <c r="AI38">
        <v>971.38</v>
      </c>
    </row>
    <row r="39" spans="1:35" x14ac:dyDescent="0.25">
      <c r="A39" s="2">
        <v>37680</v>
      </c>
      <c r="B39">
        <v>8401613</v>
      </c>
      <c r="D39" s="2">
        <v>38989</v>
      </c>
      <c r="E39">
        <v>1253.8810000000001</v>
      </c>
      <c r="G39" s="2">
        <v>38989</v>
      </c>
      <c r="H39">
        <v>1287.0419999999999</v>
      </c>
      <c r="J39" s="2">
        <v>38989</v>
      </c>
      <c r="K39">
        <v>1244.231</v>
      </c>
      <c r="M39" s="2">
        <v>37680</v>
      </c>
      <c r="N39">
        <v>1502.058</v>
      </c>
      <c r="P39" s="2">
        <v>38352</v>
      </c>
      <c r="Q39">
        <v>958.30200000000002</v>
      </c>
      <c r="S39" s="2">
        <v>38352</v>
      </c>
      <c r="T39">
        <v>961.64</v>
      </c>
      <c r="V39" s="2">
        <v>37986</v>
      </c>
      <c r="W39">
        <v>1844.75</v>
      </c>
      <c r="Y39" s="2">
        <v>37986</v>
      </c>
      <c r="Z39">
        <v>1880.71</v>
      </c>
      <c r="AB39" s="2">
        <v>35825</v>
      </c>
      <c r="AC39">
        <v>9720.2900000000009</v>
      </c>
      <c r="AE39" s="2">
        <v>36189</v>
      </c>
      <c r="AF39">
        <v>1492.77</v>
      </c>
      <c r="AH39" s="2">
        <v>39689</v>
      </c>
      <c r="AI39">
        <v>869.5</v>
      </c>
    </row>
    <row r="40" spans="1:35" x14ac:dyDescent="0.25">
      <c r="A40" s="2">
        <v>37711</v>
      </c>
      <c r="B40">
        <v>10134296</v>
      </c>
      <c r="D40" s="2">
        <v>39021</v>
      </c>
      <c r="E40">
        <v>1288.492</v>
      </c>
      <c r="G40" s="2">
        <v>39021</v>
      </c>
      <c r="H40">
        <v>1324.9780000000001</v>
      </c>
      <c r="J40" s="2">
        <v>39021</v>
      </c>
      <c r="K40">
        <v>1277.723</v>
      </c>
      <c r="M40" s="2">
        <v>37711</v>
      </c>
      <c r="N40">
        <v>1530.873</v>
      </c>
      <c r="P40" s="2">
        <v>38383</v>
      </c>
      <c r="Q40">
        <v>972.16200000000003</v>
      </c>
      <c r="S40" s="2">
        <v>38383</v>
      </c>
      <c r="T40">
        <v>973.44299999999998</v>
      </c>
      <c r="V40" s="2">
        <v>38016</v>
      </c>
      <c r="W40">
        <v>1865.54</v>
      </c>
      <c r="Y40" s="2">
        <v>38016</v>
      </c>
      <c r="Z40">
        <v>1912.48</v>
      </c>
      <c r="AB40" s="2">
        <v>35853</v>
      </c>
      <c r="AC40">
        <v>10570.84</v>
      </c>
      <c r="AE40" s="2">
        <v>36217</v>
      </c>
      <c r="AF40">
        <v>1617.21</v>
      </c>
      <c r="AH40" s="2">
        <v>39721</v>
      </c>
      <c r="AI40">
        <v>667.48</v>
      </c>
    </row>
    <row r="41" spans="1:35" x14ac:dyDescent="0.25">
      <c r="A41" s="2">
        <v>37741</v>
      </c>
      <c r="B41">
        <v>6700985</v>
      </c>
      <c r="D41" s="2">
        <v>39051</v>
      </c>
      <c r="E41">
        <v>1315.0219999999999</v>
      </c>
      <c r="G41" s="2">
        <v>39051</v>
      </c>
      <c r="H41">
        <v>1365.6120000000001</v>
      </c>
      <c r="J41" s="2">
        <v>39051</v>
      </c>
      <c r="K41">
        <v>1299.104</v>
      </c>
      <c r="M41" s="2">
        <v>37741</v>
      </c>
      <c r="N41">
        <v>1574.4749999999999</v>
      </c>
      <c r="P41" s="2">
        <v>38411</v>
      </c>
      <c r="Q41">
        <v>984.41200000000003</v>
      </c>
      <c r="S41" s="2">
        <v>38411</v>
      </c>
      <c r="T41">
        <v>984.97</v>
      </c>
      <c r="V41" s="2">
        <v>38044</v>
      </c>
      <c r="W41">
        <v>1885.6</v>
      </c>
      <c r="Y41" s="2">
        <v>38044</v>
      </c>
      <c r="Z41">
        <v>1929.69</v>
      </c>
      <c r="AB41" s="2">
        <v>35885</v>
      </c>
      <c r="AC41">
        <v>11946.57</v>
      </c>
      <c r="AE41" s="2">
        <v>36250</v>
      </c>
      <c r="AF41">
        <v>1918.31</v>
      </c>
      <c r="AH41" s="2">
        <v>39752</v>
      </c>
      <c r="AI41">
        <v>487.72</v>
      </c>
    </row>
    <row r="42" spans="1:35" x14ac:dyDescent="0.25">
      <c r="A42" s="2">
        <v>37771</v>
      </c>
      <c r="B42">
        <v>13407540</v>
      </c>
      <c r="D42" s="2">
        <v>39080</v>
      </c>
      <c r="E42">
        <v>1353.153</v>
      </c>
      <c r="G42" s="2">
        <v>39080</v>
      </c>
      <c r="H42">
        <v>1420.1669999999999</v>
      </c>
      <c r="J42" s="2">
        <v>39080</v>
      </c>
      <c r="K42">
        <v>1331.0840000000001</v>
      </c>
      <c r="M42" s="2">
        <v>37771</v>
      </c>
      <c r="N42">
        <v>1600.675</v>
      </c>
      <c r="P42" s="2">
        <v>38442</v>
      </c>
      <c r="Q42">
        <v>1000</v>
      </c>
      <c r="S42" s="2">
        <v>38442</v>
      </c>
      <c r="T42">
        <v>1000</v>
      </c>
      <c r="V42" s="2">
        <v>38077</v>
      </c>
      <c r="W42">
        <v>1915.28</v>
      </c>
      <c r="Y42" s="2">
        <v>38077</v>
      </c>
      <c r="Z42">
        <v>1962.08</v>
      </c>
      <c r="AB42" s="2">
        <v>35915</v>
      </c>
      <c r="AC42">
        <v>11677.1</v>
      </c>
      <c r="AE42" s="2">
        <v>36280</v>
      </c>
      <c r="AF42">
        <v>2065.0300000000002</v>
      </c>
      <c r="AH42" s="2">
        <v>39780</v>
      </c>
      <c r="AI42">
        <v>475.48</v>
      </c>
    </row>
    <row r="43" spans="1:35" x14ac:dyDescent="0.25">
      <c r="A43" s="2">
        <v>37802</v>
      </c>
      <c r="B43">
        <v>18306407</v>
      </c>
      <c r="D43" s="2">
        <v>39113</v>
      </c>
      <c r="E43">
        <v>1373.05</v>
      </c>
      <c r="G43" s="2">
        <v>39113</v>
      </c>
      <c r="H43">
        <v>1441.5820000000001</v>
      </c>
      <c r="J43" s="2">
        <v>39113</v>
      </c>
      <c r="K43">
        <v>1350.4580000000001</v>
      </c>
      <c r="M43" s="2">
        <v>37802</v>
      </c>
      <c r="N43">
        <v>1637.357</v>
      </c>
      <c r="P43" s="2">
        <v>38471</v>
      </c>
      <c r="Q43">
        <v>1014.338</v>
      </c>
      <c r="S43" s="2">
        <v>38471</v>
      </c>
      <c r="T43">
        <v>1014.568</v>
      </c>
      <c r="V43" s="2">
        <v>38107</v>
      </c>
      <c r="W43">
        <v>1932.78</v>
      </c>
      <c r="Y43" s="2">
        <v>38107</v>
      </c>
      <c r="Z43">
        <v>1958.02</v>
      </c>
      <c r="AB43" s="2">
        <v>35944</v>
      </c>
      <c r="AC43">
        <v>9846.5499999999993</v>
      </c>
      <c r="AE43" s="2">
        <v>36311</v>
      </c>
      <c r="AF43">
        <v>2056.9499999999998</v>
      </c>
      <c r="AH43" s="2">
        <v>39813</v>
      </c>
      <c r="AI43">
        <v>493.78</v>
      </c>
    </row>
    <row r="44" spans="1:35" x14ac:dyDescent="0.25">
      <c r="A44" s="2">
        <v>37833</v>
      </c>
      <c r="B44">
        <v>26026390</v>
      </c>
      <c r="D44" s="2">
        <v>39141</v>
      </c>
      <c r="E44">
        <v>1392.0229999999999</v>
      </c>
      <c r="G44" s="2">
        <v>39141</v>
      </c>
      <c r="H44">
        <v>1472.0050000000001</v>
      </c>
      <c r="J44" s="2">
        <v>39141</v>
      </c>
      <c r="K44">
        <v>1364.94</v>
      </c>
      <c r="M44" s="2">
        <v>37833</v>
      </c>
      <c r="N44">
        <v>1674.12</v>
      </c>
      <c r="P44" s="2">
        <v>38503</v>
      </c>
      <c r="Q44">
        <v>1029.769</v>
      </c>
      <c r="S44" s="2">
        <v>38503</v>
      </c>
      <c r="T44">
        <v>1028.529</v>
      </c>
      <c r="V44" s="2">
        <v>38138</v>
      </c>
      <c r="W44">
        <v>1939.57</v>
      </c>
      <c r="Y44" s="2">
        <v>38138</v>
      </c>
      <c r="Z44">
        <v>1907.91</v>
      </c>
      <c r="AB44" s="2">
        <v>35976</v>
      </c>
      <c r="AC44">
        <v>9678.27</v>
      </c>
      <c r="AE44" s="2">
        <v>36341</v>
      </c>
      <c r="AF44">
        <v>2151.12</v>
      </c>
      <c r="AH44" s="2">
        <v>39843</v>
      </c>
      <c r="AI44">
        <v>493.93</v>
      </c>
    </row>
    <row r="45" spans="1:35" x14ac:dyDescent="0.25">
      <c r="A45" s="2">
        <v>37862</v>
      </c>
      <c r="B45">
        <v>30333692</v>
      </c>
      <c r="D45" s="2">
        <v>39171</v>
      </c>
      <c r="E45">
        <v>1422.2439999999999</v>
      </c>
      <c r="G45" s="2">
        <v>39171</v>
      </c>
      <c r="H45">
        <v>1529.124</v>
      </c>
      <c r="J45" s="2">
        <v>39171</v>
      </c>
      <c r="K45">
        <v>1383.934</v>
      </c>
      <c r="M45" s="2">
        <v>37862</v>
      </c>
      <c r="N45">
        <v>1718.8889999999999</v>
      </c>
      <c r="P45" s="2">
        <v>38533</v>
      </c>
      <c r="Q45">
        <v>1046.442</v>
      </c>
      <c r="S45" s="2">
        <v>38533</v>
      </c>
      <c r="T45">
        <v>1043.336</v>
      </c>
      <c r="V45" s="2">
        <v>38168</v>
      </c>
      <c r="W45">
        <v>1975.38</v>
      </c>
      <c r="Y45" s="2">
        <v>38168</v>
      </c>
      <c r="Z45">
        <v>1985.96</v>
      </c>
      <c r="AB45" s="2">
        <v>36007</v>
      </c>
      <c r="AC45">
        <v>10707.25</v>
      </c>
      <c r="AE45" s="2">
        <v>36371</v>
      </c>
      <c r="AF45">
        <v>1990.28</v>
      </c>
      <c r="AH45" s="2">
        <v>39871</v>
      </c>
      <c r="AI45">
        <v>469.32</v>
      </c>
    </row>
    <row r="46" spans="1:35" x14ac:dyDescent="0.25">
      <c r="A46" s="2">
        <v>37894</v>
      </c>
      <c r="B46">
        <v>36897053</v>
      </c>
      <c r="D46" s="2">
        <v>39202</v>
      </c>
      <c r="E46">
        <v>1483.8119999999999</v>
      </c>
      <c r="G46" s="2">
        <v>39202</v>
      </c>
      <c r="H46">
        <v>1657.71</v>
      </c>
      <c r="J46" s="2">
        <v>39202</v>
      </c>
      <c r="K46">
        <v>1416.61</v>
      </c>
      <c r="M46" s="2">
        <v>37894</v>
      </c>
      <c r="N46">
        <v>1754.319</v>
      </c>
      <c r="P46" s="2">
        <v>38562</v>
      </c>
      <c r="Q46">
        <v>1062.4570000000001</v>
      </c>
      <c r="S46" s="2">
        <v>38562</v>
      </c>
      <c r="T46">
        <v>1057.037</v>
      </c>
      <c r="V46" s="2">
        <v>38198</v>
      </c>
      <c r="W46">
        <v>2021.33</v>
      </c>
      <c r="Y46" s="2">
        <v>38198</v>
      </c>
      <c r="Z46">
        <v>1993.02</v>
      </c>
      <c r="AB46" s="2">
        <v>36038</v>
      </c>
      <c r="AC46">
        <v>6472.14</v>
      </c>
      <c r="AE46" s="2">
        <v>36403</v>
      </c>
      <c r="AF46">
        <v>2018.02</v>
      </c>
      <c r="AH46" s="2">
        <v>39903</v>
      </c>
      <c r="AI46">
        <v>481.76</v>
      </c>
    </row>
    <row r="47" spans="1:35" x14ac:dyDescent="0.25">
      <c r="A47" s="2">
        <v>37925</v>
      </c>
      <c r="B47">
        <v>40200840</v>
      </c>
      <c r="D47" s="2">
        <v>39233</v>
      </c>
      <c r="E47">
        <v>1522.3409999999999</v>
      </c>
      <c r="G47" s="2">
        <v>39233</v>
      </c>
      <c r="H47">
        <v>1732.893</v>
      </c>
      <c r="J47" s="2">
        <v>39233</v>
      </c>
      <c r="K47">
        <v>1436.95</v>
      </c>
      <c r="M47" s="2">
        <v>37925</v>
      </c>
      <c r="N47">
        <v>1786.143</v>
      </c>
      <c r="P47" s="2">
        <v>38595</v>
      </c>
      <c r="Q47">
        <v>1079.972</v>
      </c>
      <c r="S47" s="2">
        <v>38595</v>
      </c>
      <c r="T47">
        <v>1071.9639999999999</v>
      </c>
      <c r="V47" s="2">
        <v>38230</v>
      </c>
      <c r="W47">
        <v>2047.98</v>
      </c>
      <c r="Y47" s="2">
        <v>38230</v>
      </c>
      <c r="Z47">
        <v>2017.39</v>
      </c>
      <c r="AB47" s="2">
        <v>36068</v>
      </c>
      <c r="AC47">
        <v>6593.29</v>
      </c>
      <c r="AE47" s="2">
        <v>36433</v>
      </c>
      <c r="AF47">
        <v>2148.6999999999998</v>
      </c>
      <c r="AH47" s="2">
        <v>39933</v>
      </c>
      <c r="AI47">
        <v>638.16</v>
      </c>
    </row>
    <row r="48" spans="1:35" x14ac:dyDescent="0.25">
      <c r="A48" s="2">
        <v>37953</v>
      </c>
      <c r="B48">
        <v>45777914</v>
      </c>
      <c r="D48" s="2">
        <v>39262</v>
      </c>
      <c r="E48">
        <v>1529.5050000000001</v>
      </c>
      <c r="G48" s="2">
        <v>39262</v>
      </c>
      <c r="H48">
        <v>1726.1880000000001</v>
      </c>
      <c r="J48" s="2">
        <v>39262</v>
      </c>
      <c r="K48">
        <v>1453.421</v>
      </c>
      <c r="M48" s="2">
        <v>37953</v>
      </c>
      <c r="N48">
        <v>1824.249</v>
      </c>
      <c r="P48" s="2">
        <v>38625</v>
      </c>
      <c r="Q48">
        <v>1096.616</v>
      </c>
      <c r="S48" s="2">
        <v>38625</v>
      </c>
      <c r="T48">
        <v>1086.4639999999999</v>
      </c>
      <c r="V48" s="2">
        <v>38260</v>
      </c>
      <c r="W48">
        <v>2076.7399999999998</v>
      </c>
      <c r="Y48" s="2">
        <v>38260</v>
      </c>
      <c r="Z48">
        <v>2066.2199999999998</v>
      </c>
      <c r="AB48" s="2">
        <v>36098</v>
      </c>
      <c r="AC48">
        <v>7047.4</v>
      </c>
      <c r="AE48" s="2">
        <v>36462</v>
      </c>
      <c r="AF48">
        <v>2273.94</v>
      </c>
      <c r="AH48" s="2">
        <v>39962</v>
      </c>
      <c r="AI48">
        <v>716.18</v>
      </c>
    </row>
    <row r="49" spans="1:35" x14ac:dyDescent="0.25">
      <c r="A49" s="2">
        <v>37986</v>
      </c>
      <c r="B49">
        <v>50158142</v>
      </c>
      <c r="D49" s="2">
        <v>39294</v>
      </c>
      <c r="E49">
        <v>1514.9190000000001</v>
      </c>
      <c r="G49" s="2">
        <v>39294</v>
      </c>
      <c r="H49">
        <v>1686.328</v>
      </c>
      <c r="J49" s="2">
        <v>39294</v>
      </c>
      <c r="K49">
        <v>1456.72</v>
      </c>
      <c r="M49" s="2">
        <v>37986</v>
      </c>
      <c r="N49">
        <v>1850.076</v>
      </c>
      <c r="P49" s="2">
        <v>38656</v>
      </c>
      <c r="Q49">
        <v>1112.3789999999999</v>
      </c>
      <c r="S49" s="2">
        <v>38656</v>
      </c>
      <c r="T49">
        <v>1101.3340000000001</v>
      </c>
      <c r="V49" s="2">
        <v>38289</v>
      </c>
      <c r="W49">
        <v>2099.27</v>
      </c>
      <c r="Y49" s="2">
        <v>38289</v>
      </c>
      <c r="Z49">
        <v>2083.81</v>
      </c>
      <c r="AB49" s="2">
        <v>36129</v>
      </c>
      <c r="AC49">
        <v>8631.15</v>
      </c>
      <c r="AE49" s="2">
        <v>36494</v>
      </c>
      <c r="AF49">
        <v>2639.54</v>
      </c>
      <c r="AH49" s="2">
        <v>39994</v>
      </c>
      <c r="AI49">
        <v>720.48</v>
      </c>
    </row>
    <row r="50" spans="1:35" x14ac:dyDescent="0.25">
      <c r="A50" s="2">
        <v>38016</v>
      </c>
      <c r="B50">
        <v>50113715</v>
      </c>
      <c r="D50" s="2">
        <v>39325</v>
      </c>
      <c r="E50">
        <v>1506.232</v>
      </c>
      <c r="G50" s="2">
        <v>39325</v>
      </c>
      <c r="H50">
        <v>1657.2339999999999</v>
      </c>
      <c r="J50" s="2">
        <v>39325</v>
      </c>
      <c r="K50">
        <v>1465.24</v>
      </c>
      <c r="M50" s="2">
        <v>38016</v>
      </c>
      <c r="N50">
        <v>1871.127</v>
      </c>
      <c r="P50" s="2">
        <v>38686</v>
      </c>
      <c r="Q50">
        <v>1129.24</v>
      </c>
      <c r="S50" s="2">
        <v>38686</v>
      </c>
      <c r="T50">
        <v>1118.5160000000001</v>
      </c>
      <c r="V50" s="2">
        <v>38321</v>
      </c>
      <c r="W50">
        <v>2125.9</v>
      </c>
      <c r="Y50" s="2">
        <v>38321</v>
      </c>
      <c r="Z50">
        <v>2116.44</v>
      </c>
      <c r="AB50" s="2">
        <v>36160</v>
      </c>
      <c r="AC50">
        <v>6784.33</v>
      </c>
      <c r="AE50" s="2">
        <v>36525</v>
      </c>
      <c r="AF50">
        <v>3238.35</v>
      </c>
      <c r="AH50" s="2">
        <v>40025</v>
      </c>
      <c r="AI50">
        <v>835.28</v>
      </c>
    </row>
    <row r="51" spans="1:35" x14ac:dyDescent="0.25">
      <c r="A51" s="2">
        <v>38044</v>
      </c>
      <c r="B51">
        <v>52612816</v>
      </c>
      <c r="D51" s="2">
        <v>39353</v>
      </c>
      <c r="E51">
        <v>1543.4690000000001</v>
      </c>
      <c r="G51" s="2">
        <v>39353</v>
      </c>
      <c r="H51">
        <v>1724.4949999999999</v>
      </c>
      <c r="J51" s="2">
        <v>39353</v>
      </c>
      <c r="K51">
        <v>1485.0170000000001</v>
      </c>
      <c r="M51" s="2">
        <v>38044</v>
      </c>
      <c r="N51">
        <v>1890.9839999999999</v>
      </c>
      <c r="P51" s="2">
        <v>38716</v>
      </c>
      <c r="Q51">
        <v>1147.204</v>
      </c>
      <c r="S51" s="2">
        <v>38716</v>
      </c>
      <c r="T51">
        <v>1136.712</v>
      </c>
      <c r="V51" s="2">
        <v>38352</v>
      </c>
      <c r="W51">
        <v>2156.54</v>
      </c>
      <c r="Y51" s="2">
        <v>38352</v>
      </c>
      <c r="Z51">
        <v>2156.92</v>
      </c>
      <c r="AB51" s="2">
        <v>36189</v>
      </c>
      <c r="AC51">
        <v>8171.56</v>
      </c>
      <c r="AE51" s="2">
        <v>36556</v>
      </c>
      <c r="AF51">
        <v>3117.78</v>
      </c>
      <c r="AH51" s="2">
        <v>40056</v>
      </c>
      <c r="AI51">
        <v>901.95</v>
      </c>
    </row>
    <row r="52" spans="1:35" x14ac:dyDescent="0.25">
      <c r="A52" s="2">
        <v>38077</v>
      </c>
      <c r="B52">
        <v>58955913</v>
      </c>
      <c r="D52" s="2">
        <v>39386</v>
      </c>
      <c r="E52">
        <v>1539.675</v>
      </c>
      <c r="G52" s="2">
        <v>39386</v>
      </c>
      <c r="H52">
        <v>1712.2370000000001</v>
      </c>
      <c r="J52" s="2">
        <v>39386</v>
      </c>
      <c r="K52">
        <v>1486.633</v>
      </c>
      <c r="M52" s="2">
        <v>38077</v>
      </c>
      <c r="N52">
        <v>1920.7619999999999</v>
      </c>
      <c r="P52" s="2">
        <v>38748</v>
      </c>
      <c r="Q52">
        <v>1164.499</v>
      </c>
      <c r="S52" s="2">
        <v>38748</v>
      </c>
      <c r="T52">
        <v>1156.5530000000001</v>
      </c>
      <c r="V52" s="2">
        <v>38383</v>
      </c>
      <c r="W52">
        <v>2179.85</v>
      </c>
      <c r="Y52" s="2">
        <v>38383</v>
      </c>
      <c r="Z52">
        <v>2145.39</v>
      </c>
      <c r="AB52" s="2">
        <v>36217</v>
      </c>
      <c r="AC52">
        <v>8910.7199999999993</v>
      </c>
      <c r="AE52" s="2">
        <v>36585</v>
      </c>
      <c r="AF52">
        <v>3280.22</v>
      </c>
      <c r="AH52" s="2">
        <v>40086</v>
      </c>
      <c r="AI52">
        <v>968.41</v>
      </c>
    </row>
    <row r="53" spans="1:35" x14ac:dyDescent="0.25">
      <c r="A53" s="2">
        <v>38107</v>
      </c>
      <c r="B53">
        <v>62772023</v>
      </c>
      <c r="D53" s="2">
        <v>39416</v>
      </c>
      <c r="E53">
        <v>1532.232</v>
      </c>
      <c r="G53" s="2">
        <v>39416</v>
      </c>
      <c r="H53">
        <v>1676.864</v>
      </c>
      <c r="J53" s="2">
        <v>39416</v>
      </c>
      <c r="K53">
        <v>1497.4449999999999</v>
      </c>
      <c r="M53" s="2">
        <v>38107</v>
      </c>
      <c r="N53">
        <v>1935.644</v>
      </c>
      <c r="P53" s="2">
        <v>38776</v>
      </c>
      <c r="Q53">
        <v>1178.3430000000001</v>
      </c>
      <c r="S53" s="2">
        <v>38776</v>
      </c>
      <c r="T53">
        <v>1181.4770000000001</v>
      </c>
      <c r="V53" s="2">
        <v>38411</v>
      </c>
      <c r="W53">
        <v>2208.85</v>
      </c>
      <c r="Y53" s="2">
        <v>38411</v>
      </c>
      <c r="Z53">
        <v>2179.4299999999998</v>
      </c>
      <c r="AB53" s="2">
        <v>36250</v>
      </c>
      <c r="AC53">
        <v>10696.35</v>
      </c>
      <c r="AE53" s="2">
        <v>36616</v>
      </c>
      <c r="AF53">
        <v>3354.56</v>
      </c>
      <c r="AH53" s="2">
        <v>40116</v>
      </c>
      <c r="AI53">
        <v>993.83</v>
      </c>
    </row>
    <row r="54" spans="1:35" x14ac:dyDescent="0.25">
      <c r="A54" s="2">
        <v>38138</v>
      </c>
      <c r="B54">
        <v>62577308</v>
      </c>
      <c r="D54" s="2">
        <v>39447</v>
      </c>
      <c r="E54">
        <v>1543.1849999999999</v>
      </c>
      <c r="G54" s="2">
        <v>39447</v>
      </c>
      <c r="H54">
        <v>1691.424</v>
      </c>
      <c r="J54" s="2">
        <v>39447</v>
      </c>
      <c r="K54">
        <v>1506.442</v>
      </c>
      <c r="M54" s="2">
        <v>38138</v>
      </c>
      <c r="N54">
        <v>1935.2819999999999</v>
      </c>
      <c r="P54" s="2">
        <v>38807</v>
      </c>
      <c r="Q54">
        <v>1195.2470000000001</v>
      </c>
      <c r="S54" s="2">
        <v>38807</v>
      </c>
      <c r="T54">
        <v>1194.047</v>
      </c>
      <c r="V54" s="2">
        <v>38442</v>
      </c>
      <c r="W54">
        <v>2240.14</v>
      </c>
      <c r="Y54" s="2">
        <v>38442</v>
      </c>
      <c r="Z54">
        <v>2190.17</v>
      </c>
      <c r="AB54" s="2">
        <v>36280</v>
      </c>
      <c r="AC54">
        <v>11350.56</v>
      </c>
      <c r="AE54" s="2">
        <v>36644</v>
      </c>
      <c r="AF54">
        <v>2959.84</v>
      </c>
      <c r="AH54" s="2">
        <v>40147</v>
      </c>
      <c r="AI54">
        <v>1118.99</v>
      </c>
    </row>
    <row r="55" spans="1:35" x14ac:dyDescent="0.25">
      <c r="A55" s="2">
        <v>38168</v>
      </c>
      <c r="B55">
        <v>64266611</v>
      </c>
      <c r="D55" s="2">
        <v>39478</v>
      </c>
      <c r="E55">
        <v>1564.471</v>
      </c>
      <c r="G55" s="2">
        <v>39478</v>
      </c>
      <c r="H55">
        <v>1715.114</v>
      </c>
      <c r="J55" s="2">
        <v>39478</v>
      </c>
      <c r="K55">
        <v>1526.9960000000001</v>
      </c>
      <c r="M55" s="2">
        <v>38168</v>
      </c>
      <c r="N55">
        <v>1976.268</v>
      </c>
      <c r="P55" s="2">
        <v>38835</v>
      </c>
      <c r="Q55">
        <v>1208.1690000000001</v>
      </c>
      <c r="S55" s="2">
        <v>38835</v>
      </c>
      <c r="T55">
        <v>1204.53</v>
      </c>
      <c r="V55" s="2">
        <v>38471</v>
      </c>
      <c r="W55">
        <v>2271.6</v>
      </c>
      <c r="Y55" s="2">
        <v>38471</v>
      </c>
      <c r="Z55">
        <v>2222.91</v>
      </c>
      <c r="AB55" s="2">
        <v>36311</v>
      </c>
      <c r="AC55">
        <v>11089.61</v>
      </c>
      <c r="AE55" s="2">
        <v>36677</v>
      </c>
      <c r="AF55">
        <v>2894.71</v>
      </c>
      <c r="AH55" s="2">
        <v>40178</v>
      </c>
      <c r="AI55">
        <v>1172.8800000000001</v>
      </c>
    </row>
    <row r="56" spans="1:35" x14ac:dyDescent="0.25">
      <c r="A56" s="2">
        <v>38198</v>
      </c>
      <c r="B56">
        <v>57086937</v>
      </c>
      <c r="D56" s="2">
        <v>39507</v>
      </c>
      <c r="E56">
        <v>1598.336</v>
      </c>
      <c r="G56" s="2">
        <v>39507</v>
      </c>
      <c r="H56">
        <v>1767.126</v>
      </c>
      <c r="J56" s="2">
        <v>39507</v>
      </c>
      <c r="K56">
        <v>1549.231</v>
      </c>
      <c r="M56" s="2">
        <v>38198</v>
      </c>
      <c r="N56">
        <v>1999.6010000000001</v>
      </c>
      <c r="P56" s="2">
        <v>38868</v>
      </c>
      <c r="Q56">
        <v>1223.645</v>
      </c>
      <c r="S56" s="2">
        <v>38868</v>
      </c>
      <c r="T56">
        <v>1206.115</v>
      </c>
      <c r="V56" s="2">
        <v>38503</v>
      </c>
      <c r="W56">
        <v>2306.6799999999998</v>
      </c>
      <c r="Y56" s="2">
        <v>38503</v>
      </c>
      <c r="Z56">
        <v>2267.85</v>
      </c>
      <c r="AB56" s="2">
        <v>36341</v>
      </c>
      <c r="AC56">
        <v>11626.94</v>
      </c>
      <c r="AE56" s="2">
        <v>36707</v>
      </c>
      <c r="AF56">
        <v>3282.3</v>
      </c>
      <c r="AH56" s="2">
        <v>40207</v>
      </c>
      <c r="AI56">
        <v>1129.8699999999999</v>
      </c>
    </row>
    <row r="57" spans="1:35" x14ac:dyDescent="0.25">
      <c r="A57" s="2">
        <v>38230</v>
      </c>
      <c r="B57">
        <v>62190602</v>
      </c>
      <c r="D57" s="2">
        <v>39538</v>
      </c>
      <c r="E57">
        <v>1566.393</v>
      </c>
      <c r="G57" s="2">
        <v>39538</v>
      </c>
      <c r="H57">
        <v>1706.2760000000001</v>
      </c>
      <c r="J57" s="2">
        <v>39538</v>
      </c>
      <c r="K57">
        <v>1537.53</v>
      </c>
      <c r="M57" s="2">
        <v>38230</v>
      </c>
      <c r="N57">
        <v>2025.835</v>
      </c>
      <c r="P57" s="2">
        <v>38898</v>
      </c>
      <c r="Q57">
        <v>1238.175</v>
      </c>
      <c r="S57" s="2">
        <v>38898</v>
      </c>
      <c r="T57">
        <v>1223.3330000000001</v>
      </c>
      <c r="V57" s="2">
        <v>38533</v>
      </c>
      <c r="W57">
        <v>2345.36</v>
      </c>
      <c r="Y57" s="2">
        <v>38533</v>
      </c>
      <c r="Z57">
        <v>2312.56</v>
      </c>
      <c r="AB57" s="2">
        <v>36371</v>
      </c>
      <c r="AC57">
        <v>10441.9</v>
      </c>
      <c r="AE57" s="2">
        <v>36738</v>
      </c>
      <c r="AF57">
        <v>3226.32</v>
      </c>
      <c r="AH57" s="2">
        <v>40235</v>
      </c>
      <c r="AI57">
        <v>1165.42</v>
      </c>
    </row>
    <row r="58" spans="1:35" x14ac:dyDescent="0.25">
      <c r="A58" s="2">
        <v>38260</v>
      </c>
      <c r="B58">
        <v>65151902</v>
      </c>
      <c r="D58" s="2">
        <v>39568</v>
      </c>
      <c r="E58">
        <v>1606.6669999999999</v>
      </c>
      <c r="G58" s="2">
        <v>39568</v>
      </c>
      <c r="H58">
        <v>1765.6110000000001</v>
      </c>
      <c r="J58" s="2">
        <v>39568</v>
      </c>
      <c r="K58">
        <v>1565.0229999999999</v>
      </c>
      <c r="M58" s="2">
        <v>38260</v>
      </c>
      <c r="N58">
        <v>2055.623</v>
      </c>
      <c r="P58" s="2">
        <v>38929</v>
      </c>
      <c r="Q58">
        <v>1252.6679999999999</v>
      </c>
      <c r="S58" s="2">
        <v>38929</v>
      </c>
      <c r="T58">
        <v>1243.009</v>
      </c>
      <c r="V58" s="2">
        <v>38562</v>
      </c>
      <c r="W58">
        <v>2378.9499999999998</v>
      </c>
      <c r="Y58" s="2">
        <v>38562</v>
      </c>
      <c r="Z58">
        <v>2331.59</v>
      </c>
      <c r="AB58" s="2">
        <v>36403</v>
      </c>
      <c r="AC58">
        <v>10564.6</v>
      </c>
      <c r="AE58" s="2">
        <v>36769</v>
      </c>
      <c r="AF58">
        <v>3442.3</v>
      </c>
      <c r="AH58" s="2">
        <v>40268</v>
      </c>
      <c r="AI58">
        <v>1149.6199999999999</v>
      </c>
    </row>
    <row r="59" spans="1:35" x14ac:dyDescent="0.25">
      <c r="A59" s="2">
        <v>38289</v>
      </c>
      <c r="B59">
        <v>64570558</v>
      </c>
      <c r="D59" s="2">
        <v>39598</v>
      </c>
      <c r="E59">
        <v>1626.472</v>
      </c>
      <c r="G59" s="2">
        <v>39598</v>
      </c>
      <c r="H59">
        <v>1803.299</v>
      </c>
      <c r="J59" s="2">
        <v>39598</v>
      </c>
      <c r="K59">
        <v>1573.2</v>
      </c>
      <c r="M59" s="2">
        <v>38289</v>
      </c>
      <c r="N59">
        <v>2077.4760000000001</v>
      </c>
      <c r="P59" s="2">
        <v>38960</v>
      </c>
      <c r="Q59">
        <v>1268.4100000000001</v>
      </c>
      <c r="S59" s="2">
        <v>38960</v>
      </c>
      <c r="T59">
        <v>1262.2809999999999</v>
      </c>
      <c r="V59" s="2">
        <v>38595</v>
      </c>
      <c r="W59">
        <v>2417.1</v>
      </c>
      <c r="Y59" s="2">
        <v>38595</v>
      </c>
      <c r="Z59">
        <v>2362.4</v>
      </c>
      <c r="AB59" s="2">
        <v>36433</v>
      </c>
      <c r="AC59">
        <v>11106.31</v>
      </c>
      <c r="AE59" s="2">
        <v>36798</v>
      </c>
      <c r="AF59">
        <v>3249.19</v>
      </c>
      <c r="AH59" s="2">
        <v>40298</v>
      </c>
      <c r="AI59">
        <v>1144.1500000000001</v>
      </c>
    </row>
    <row r="60" spans="1:35" x14ac:dyDescent="0.25">
      <c r="A60" s="2">
        <v>38321</v>
      </c>
      <c r="B60">
        <v>69304904</v>
      </c>
      <c r="D60" s="2">
        <v>39629</v>
      </c>
      <c r="E60">
        <v>1629.354</v>
      </c>
      <c r="G60" s="2">
        <v>39629</v>
      </c>
      <c r="H60">
        <v>1791.752</v>
      </c>
      <c r="J60" s="2">
        <v>39629</v>
      </c>
      <c r="K60">
        <v>1585.8689999999999</v>
      </c>
      <c r="M60" s="2">
        <v>38321</v>
      </c>
      <c r="N60">
        <v>2104.4169999999999</v>
      </c>
      <c r="P60" s="2">
        <v>38989</v>
      </c>
      <c r="Q60">
        <v>1281.8140000000001</v>
      </c>
      <c r="S60" s="2">
        <v>38989</v>
      </c>
      <c r="T60">
        <v>1276.0509999999999</v>
      </c>
      <c r="V60" s="2">
        <v>38625</v>
      </c>
      <c r="W60">
        <v>2454.6799999999998</v>
      </c>
      <c r="Y60" s="2">
        <v>38625</v>
      </c>
      <c r="Z60">
        <v>2412.12</v>
      </c>
      <c r="AB60" s="2">
        <v>36462</v>
      </c>
      <c r="AC60">
        <v>11700.2</v>
      </c>
      <c r="AE60" s="2">
        <v>36830</v>
      </c>
      <c r="AF60">
        <v>3080.34</v>
      </c>
      <c r="AH60" s="2">
        <v>40329</v>
      </c>
      <c r="AI60">
        <v>1103.6500000000001</v>
      </c>
    </row>
    <row r="61" spans="1:35" x14ac:dyDescent="0.25">
      <c r="A61" s="2">
        <v>38352</v>
      </c>
      <c r="B61">
        <v>75761199</v>
      </c>
      <c r="D61" s="2">
        <v>39660</v>
      </c>
      <c r="E61">
        <v>1643.4359999999999</v>
      </c>
      <c r="G61" s="2">
        <v>39660</v>
      </c>
      <c r="H61">
        <v>1802.048</v>
      </c>
      <c r="J61" s="2">
        <v>39660</v>
      </c>
      <c r="K61">
        <v>1602.943</v>
      </c>
      <c r="M61" s="2">
        <v>38352</v>
      </c>
      <c r="N61">
        <v>2135.67</v>
      </c>
      <c r="P61" s="2">
        <v>39021</v>
      </c>
      <c r="Q61">
        <v>1295.854</v>
      </c>
      <c r="S61" s="2">
        <v>39021</v>
      </c>
      <c r="T61">
        <v>1296.758</v>
      </c>
      <c r="V61" s="2">
        <v>38656</v>
      </c>
      <c r="W61">
        <v>2491.66</v>
      </c>
      <c r="Y61" s="2">
        <v>38656</v>
      </c>
      <c r="Z61">
        <v>2437.39</v>
      </c>
      <c r="AB61" s="2">
        <v>36494</v>
      </c>
      <c r="AC61">
        <v>13778.86</v>
      </c>
      <c r="AE61" s="2">
        <v>36860</v>
      </c>
      <c r="AF61">
        <v>2828.69</v>
      </c>
      <c r="AH61" s="2">
        <v>40359</v>
      </c>
      <c r="AI61">
        <v>1136.98</v>
      </c>
    </row>
    <row r="62" spans="1:35" x14ac:dyDescent="0.25">
      <c r="A62" s="2">
        <v>38383</v>
      </c>
      <c r="B62">
        <v>70140896</v>
      </c>
      <c r="D62" s="2">
        <v>39689</v>
      </c>
      <c r="E62">
        <v>1652.6320000000001</v>
      </c>
      <c r="G62" s="2">
        <v>39689</v>
      </c>
      <c r="H62">
        <v>1801.6769999999999</v>
      </c>
      <c r="J62" s="2">
        <v>39689</v>
      </c>
      <c r="K62">
        <v>1619.117</v>
      </c>
      <c r="M62" s="2">
        <v>38383</v>
      </c>
      <c r="N62">
        <v>2158.1790000000001</v>
      </c>
      <c r="P62" s="2">
        <v>39051</v>
      </c>
      <c r="Q62">
        <v>1309.0889999999999</v>
      </c>
      <c r="S62" s="2">
        <v>39051</v>
      </c>
      <c r="T62">
        <v>1315.2249999999999</v>
      </c>
      <c r="V62" s="2">
        <v>38686</v>
      </c>
      <c r="W62">
        <v>2531.11</v>
      </c>
      <c r="Y62" s="2">
        <v>38686</v>
      </c>
      <c r="Z62">
        <v>2492.85</v>
      </c>
      <c r="AB62" s="2">
        <v>36525</v>
      </c>
      <c r="AC62">
        <v>17091.599999999999</v>
      </c>
      <c r="AE62" s="2">
        <v>36889</v>
      </c>
      <c r="AF62">
        <v>3211.76</v>
      </c>
      <c r="AH62" s="2">
        <v>40389</v>
      </c>
      <c r="AI62">
        <v>1271.47</v>
      </c>
    </row>
    <row r="63" spans="1:35" x14ac:dyDescent="0.25">
      <c r="A63" s="2">
        <v>38411</v>
      </c>
      <c r="B63">
        <v>77573885</v>
      </c>
      <c r="D63" s="2">
        <v>39721</v>
      </c>
      <c r="E63">
        <v>1625.088</v>
      </c>
      <c r="G63" s="2">
        <v>39721</v>
      </c>
      <c r="H63">
        <v>1739.211</v>
      </c>
      <c r="J63" s="2">
        <v>39721</v>
      </c>
      <c r="K63">
        <v>1614.84</v>
      </c>
      <c r="M63" s="2">
        <v>38411</v>
      </c>
      <c r="N63">
        <v>2187.4920000000002</v>
      </c>
      <c r="P63" s="2">
        <v>39080</v>
      </c>
      <c r="Q63">
        <v>1322.0170000000001</v>
      </c>
      <c r="S63" s="2">
        <v>39080</v>
      </c>
      <c r="T63">
        <v>1336.0170000000001</v>
      </c>
      <c r="V63" s="2">
        <v>38716</v>
      </c>
      <c r="W63">
        <v>2568.65</v>
      </c>
      <c r="Y63" s="2">
        <v>38716</v>
      </c>
      <c r="Z63">
        <v>2545.38</v>
      </c>
      <c r="AB63" s="2">
        <v>36556</v>
      </c>
      <c r="AC63">
        <v>16388.27</v>
      </c>
      <c r="AE63" s="2">
        <v>36922</v>
      </c>
      <c r="AF63">
        <v>3683.92</v>
      </c>
      <c r="AH63" s="2">
        <v>40421</v>
      </c>
      <c r="AI63">
        <v>1275.96</v>
      </c>
    </row>
    <row r="64" spans="1:35" x14ac:dyDescent="0.25">
      <c r="A64" s="2">
        <v>38442</v>
      </c>
      <c r="B64">
        <v>84204611</v>
      </c>
      <c r="D64" s="2">
        <v>39752</v>
      </c>
      <c r="E64">
        <v>1562.7739999999999</v>
      </c>
      <c r="G64" s="2">
        <v>39752</v>
      </c>
      <c r="H64">
        <v>1597.194</v>
      </c>
      <c r="J64" s="2">
        <v>39752</v>
      </c>
      <c r="K64">
        <v>1605.654</v>
      </c>
      <c r="M64" s="2">
        <v>38442</v>
      </c>
      <c r="N64">
        <v>2215.473</v>
      </c>
      <c r="P64" s="2">
        <v>39113</v>
      </c>
      <c r="Q64">
        <v>1336.3510000000001</v>
      </c>
      <c r="S64" s="2">
        <v>39113</v>
      </c>
      <c r="T64">
        <v>1352.001</v>
      </c>
      <c r="V64" s="2">
        <v>38748</v>
      </c>
      <c r="W64">
        <v>2610.86</v>
      </c>
      <c r="Y64" s="2">
        <v>38748</v>
      </c>
      <c r="Z64">
        <v>2599.06</v>
      </c>
      <c r="AB64" s="2">
        <v>36585</v>
      </c>
      <c r="AC64">
        <v>17660.2</v>
      </c>
      <c r="AE64" s="2">
        <v>36950</v>
      </c>
      <c r="AF64">
        <v>3410.22</v>
      </c>
      <c r="AH64" s="2">
        <v>40451</v>
      </c>
      <c r="AI64">
        <v>1341.47</v>
      </c>
    </row>
    <row r="65" spans="1:35" x14ac:dyDescent="0.25">
      <c r="A65" s="2">
        <v>38471</v>
      </c>
      <c r="B65">
        <v>78272799</v>
      </c>
      <c r="D65" s="2">
        <v>39780</v>
      </c>
      <c r="E65">
        <v>1615.2349999999999</v>
      </c>
      <c r="G65" s="2">
        <v>39780</v>
      </c>
      <c r="H65">
        <v>1675.6679999999999</v>
      </c>
      <c r="J65" s="2">
        <v>39780</v>
      </c>
      <c r="K65">
        <v>1642.2460000000001</v>
      </c>
      <c r="M65" s="2">
        <v>38471</v>
      </c>
      <c r="N65">
        <v>2247.0059999999999</v>
      </c>
      <c r="P65" s="2">
        <v>39141</v>
      </c>
      <c r="Q65">
        <v>1348.002</v>
      </c>
      <c r="S65" s="2">
        <v>39141</v>
      </c>
      <c r="T65">
        <v>1366.567</v>
      </c>
      <c r="V65" s="2">
        <v>38776</v>
      </c>
      <c r="W65">
        <v>2645.27</v>
      </c>
      <c r="Y65" s="2">
        <v>38776</v>
      </c>
      <c r="Z65">
        <v>2653.43</v>
      </c>
      <c r="AB65" s="2">
        <v>36616</v>
      </c>
      <c r="AC65">
        <v>17820.37</v>
      </c>
      <c r="AE65" s="2">
        <v>36980</v>
      </c>
      <c r="AF65">
        <v>3197.23</v>
      </c>
      <c r="AH65" s="2">
        <v>40480</v>
      </c>
      <c r="AI65">
        <v>1426.71</v>
      </c>
    </row>
    <row r="66" spans="1:35" x14ac:dyDescent="0.25">
      <c r="A66" s="2">
        <v>38503</v>
      </c>
      <c r="B66">
        <v>85452794</v>
      </c>
      <c r="D66" s="2">
        <v>39813</v>
      </c>
      <c r="E66">
        <v>1713.39</v>
      </c>
      <c r="G66" s="2">
        <v>39813</v>
      </c>
      <c r="H66">
        <v>1818.2349999999999</v>
      </c>
      <c r="J66" s="2">
        <v>39813</v>
      </c>
      <c r="K66">
        <v>1714.23</v>
      </c>
      <c r="M66" s="2">
        <v>38503</v>
      </c>
      <c r="N66">
        <v>2283.7179999999998</v>
      </c>
      <c r="P66" s="2">
        <v>39171</v>
      </c>
      <c r="Q66">
        <v>1362.2080000000001</v>
      </c>
      <c r="S66" s="2">
        <v>39171</v>
      </c>
      <c r="T66">
        <v>1386.973</v>
      </c>
      <c r="V66" s="2">
        <v>38807</v>
      </c>
      <c r="W66">
        <v>2684.68</v>
      </c>
      <c r="Y66" s="2">
        <v>38807</v>
      </c>
      <c r="Z66">
        <v>2686.02</v>
      </c>
      <c r="AB66" s="2">
        <v>36644</v>
      </c>
      <c r="AC66">
        <v>15537.6</v>
      </c>
      <c r="AE66" s="2">
        <v>37011</v>
      </c>
      <c r="AF66">
        <v>3358.95</v>
      </c>
      <c r="AH66" s="2">
        <v>40512</v>
      </c>
      <c r="AI66">
        <v>1412.57</v>
      </c>
    </row>
    <row r="67" spans="1:35" x14ac:dyDescent="0.25">
      <c r="A67" s="2">
        <v>38533</v>
      </c>
      <c r="B67">
        <v>89378865</v>
      </c>
      <c r="D67" s="2">
        <v>39843</v>
      </c>
      <c r="E67">
        <v>1787.3240000000001</v>
      </c>
      <c r="G67" s="2">
        <v>39843</v>
      </c>
      <c r="H67">
        <v>1935.3009999999999</v>
      </c>
      <c r="J67" s="2">
        <v>39843</v>
      </c>
      <c r="K67">
        <v>1761.672</v>
      </c>
      <c r="M67" s="2">
        <v>38533</v>
      </c>
      <c r="N67">
        <v>2323.7689999999998</v>
      </c>
      <c r="P67" s="2">
        <v>39202</v>
      </c>
      <c r="Q67">
        <v>1375.0820000000001</v>
      </c>
      <c r="S67" s="2">
        <v>39202</v>
      </c>
      <c r="T67">
        <v>1417.0709999999999</v>
      </c>
      <c r="V67" s="2">
        <v>38835</v>
      </c>
      <c r="W67">
        <v>2714.35</v>
      </c>
      <c r="Y67" s="2">
        <v>38835</v>
      </c>
      <c r="Z67">
        <v>2713.84</v>
      </c>
      <c r="AB67" s="2">
        <v>36677</v>
      </c>
      <c r="AC67">
        <v>14956.61</v>
      </c>
      <c r="AE67" s="2">
        <v>37042</v>
      </c>
      <c r="AF67">
        <v>3418.81</v>
      </c>
      <c r="AH67" s="2">
        <v>40543</v>
      </c>
      <c r="AI67">
        <v>1439.56</v>
      </c>
    </row>
    <row r="68" spans="1:35" x14ac:dyDescent="0.25">
      <c r="A68" s="2">
        <v>38562</v>
      </c>
      <c r="B68">
        <v>86878226</v>
      </c>
      <c r="D68" s="2">
        <v>39871</v>
      </c>
      <c r="E68">
        <v>1811.539</v>
      </c>
      <c r="G68" s="2">
        <v>39871</v>
      </c>
      <c r="H68">
        <v>1955.8589999999999</v>
      </c>
      <c r="J68" s="2">
        <v>39871</v>
      </c>
      <c r="K68">
        <v>1789.5360000000001</v>
      </c>
      <c r="M68" s="2">
        <v>38562</v>
      </c>
      <c r="N68">
        <v>2353.19</v>
      </c>
      <c r="P68" s="2">
        <v>39233</v>
      </c>
      <c r="Q68">
        <v>1389.2449999999999</v>
      </c>
      <c r="S68" s="2">
        <v>39233</v>
      </c>
      <c r="T68">
        <v>1442.1469999999999</v>
      </c>
      <c r="V68" s="2">
        <v>38868</v>
      </c>
      <c r="W68">
        <v>2743.47</v>
      </c>
      <c r="Y68" s="2">
        <v>38868</v>
      </c>
      <c r="Z68">
        <v>2695.53</v>
      </c>
      <c r="AB68" s="2">
        <v>36707</v>
      </c>
      <c r="AC68">
        <v>16727.95</v>
      </c>
      <c r="AE68" s="2">
        <v>37071</v>
      </c>
      <c r="AF68">
        <v>3368.37</v>
      </c>
      <c r="AH68" s="2">
        <v>40574</v>
      </c>
      <c r="AI68">
        <v>1319.88</v>
      </c>
    </row>
    <row r="69" spans="1:35" x14ac:dyDescent="0.25">
      <c r="A69" s="2">
        <v>38595</v>
      </c>
      <c r="B69">
        <v>90442909</v>
      </c>
      <c r="D69" s="2">
        <v>39903</v>
      </c>
      <c r="E69">
        <v>1840.89</v>
      </c>
      <c r="G69" s="2">
        <v>39903</v>
      </c>
      <c r="H69">
        <v>1988.5139999999999</v>
      </c>
      <c r="J69" s="2">
        <v>39903</v>
      </c>
      <c r="K69">
        <v>1817.817</v>
      </c>
      <c r="M69" s="2">
        <v>38595</v>
      </c>
      <c r="N69">
        <v>2388.8649999999998</v>
      </c>
      <c r="P69" s="2">
        <v>39262</v>
      </c>
      <c r="Q69">
        <v>1401.8440000000001</v>
      </c>
      <c r="S69" s="2">
        <v>39262</v>
      </c>
      <c r="T69">
        <v>1452.27</v>
      </c>
      <c r="V69" s="2">
        <v>38898</v>
      </c>
      <c r="W69">
        <v>2781.37</v>
      </c>
      <c r="Y69" s="2">
        <v>38898</v>
      </c>
      <c r="Z69">
        <v>2761.35</v>
      </c>
      <c r="AB69" s="2">
        <v>36738</v>
      </c>
      <c r="AC69">
        <v>16454.599999999999</v>
      </c>
      <c r="AE69" s="2">
        <v>37103</v>
      </c>
      <c r="AF69">
        <v>3260.91</v>
      </c>
      <c r="AH69" s="2">
        <v>40602</v>
      </c>
      <c r="AI69">
        <v>1329.16</v>
      </c>
    </row>
    <row r="70" spans="1:35" x14ac:dyDescent="0.25">
      <c r="A70" s="2">
        <v>38625</v>
      </c>
      <c r="B70">
        <v>98964099</v>
      </c>
      <c r="D70" s="2">
        <v>39933</v>
      </c>
      <c r="E70">
        <v>1837.2049999999999</v>
      </c>
      <c r="G70" s="2">
        <v>39933</v>
      </c>
      <c r="H70">
        <v>1964.8130000000001</v>
      </c>
      <c r="J70" s="2">
        <v>39933</v>
      </c>
      <c r="K70">
        <v>1828.5909999999999</v>
      </c>
      <c r="M70" s="2">
        <v>38625</v>
      </c>
      <c r="N70">
        <v>2430.538</v>
      </c>
      <c r="P70" s="2">
        <v>39294</v>
      </c>
      <c r="Q70">
        <v>1415.499</v>
      </c>
      <c r="S70" s="2">
        <v>39294</v>
      </c>
      <c r="T70">
        <v>1457.2729999999999</v>
      </c>
      <c r="V70" s="2">
        <v>38929</v>
      </c>
      <c r="W70">
        <v>2816.7</v>
      </c>
      <c r="Y70" s="2">
        <v>38929</v>
      </c>
      <c r="Z70">
        <v>2818.01</v>
      </c>
      <c r="AB70" s="2">
        <v>36769</v>
      </c>
      <c r="AC70">
        <v>17346.7</v>
      </c>
      <c r="AE70" s="2">
        <v>37134</v>
      </c>
      <c r="AF70">
        <v>3113.23</v>
      </c>
      <c r="AH70" s="2">
        <v>40633</v>
      </c>
      <c r="AI70">
        <v>1412.49</v>
      </c>
    </row>
    <row r="71" spans="1:35" x14ac:dyDescent="0.25">
      <c r="A71" s="2">
        <v>38656</v>
      </c>
      <c r="B71">
        <v>93233455</v>
      </c>
      <c r="D71" s="2">
        <v>39962</v>
      </c>
      <c r="E71">
        <v>1920.117</v>
      </c>
      <c r="G71" s="2">
        <v>39962</v>
      </c>
      <c r="H71">
        <v>2105.3240000000001</v>
      </c>
      <c r="J71" s="2">
        <v>39962</v>
      </c>
      <c r="K71">
        <v>1868.0050000000001</v>
      </c>
      <c r="M71" s="2">
        <v>38656</v>
      </c>
      <c r="N71">
        <v>2463.1149999999998</v>
      </c>
      <c r="P71" s="2">
        <v>39325</v>
      </c>
      <c r="Q71">
        <v>1429.51</v>
      </c>
      <c r="S71" s="2">
        <v>39325</v>
      </c>
      <c r="T71">
        <v>1460.1420000000001</v>
      </c>
      <c r="V71" s="2">
        <v>38960</v>
      </c>
      <c r="W71">
        <v>2856.56</v>
      </c>
      <c r="Y71" s="2">
        <v>38960</v>
      </c>
      <c r="Z71">
        <v>2880.28</v>
      </c>
      <c r="AB71" s="2">
        <v>36798</v>
      </c>
      <c r="AC71">
        <v>15928.39</v>
      </c>
      <c r="AE71" s="2">
        <v>37162</v>
      </c>
      <c r="AF71">
        <v>2665.64</v>
      </c>
      <c r="AH71" s="2">
        <v>40662</v>
      </c>
      <c r="AI71">
        <v>1413.11</v>
      </c>
    </row>
    <row r="72" spans="1:35" x14ac:dyDescent="0.25">
      <c r="A72" s="2">
        <v>38686</v>
      </c>
      <c r="B72">
        <v>101257259</v>
      </c>
      <c r="D72" s="2">
        <v>39994</v>
      </c>
      <c r="E72">
        <v>1929.0809999999999</v>
      </c>
      <c r="G72" s="2">
        <v>39994</v>
      </c>
      <c r="H72">
        <v>2116.0390000000002</v>
      </c>
      <c r="J72" s="2">
        <v>39994</v>
      </c>
      <c r="K72">
        <v>1876.0309999999999</v>
      </c>
      <c r="M72" s="2">
        <v>38686</v>
      </c>
      <c r="N72">
        <v>2508.8820000000001</v>
      </c>
      <c r="P72" s="2">
        <v>39353</v>
      </c>
      <c r="Q72">
        <v>1441.087</v>
      </c>
      <c r="S72" s="2">
        <v>39353</v>
      </c>
      <c r="T72">
        <v>1481.7739999999999</v>
      </c>
      <c r="V72" s="2">
        <v>38989</v>
      </c>
      <c r="W72">
        <v>2889.85</v>
      </c>
      <c r="Y72" s="2">
        <v>38989</v>
      </c>
      <c r="Z72">
        <v>2925.85</v>
      </c>
      <c r="AB72" s="2">
        <v>36830</v>
      </c>
      <c r="AC72">
        <v>14867.23</v>
      </c>
      <c r="AE72" s="2">
        <v>37195</v>
      </c>
      <c r="AF72">
        <v>2830.81</v>
      </c>
      <c r="AH72" s="2">
        <v>40694</v>
      </c>
      <c r="AI72">
        <v>1411.16</v>
      </c>
    </row>
    <row r="73" spans="1:35" x14ac:dyDescent="0.25">
      <c r="A73" s="2">
        <v>38716</v>
      </c>
      <c r="B73">
        <v>107818684</v>
      </c>
      <c r="D73" s="2">
        <v>40025</v>
      </c>
      <c r="E73">
        <v>1953.568</v>
      </c>
      <c r="G73" s="2">
        <v>40025</v>
      </c>
      <c r="H73">
        <v>2140.9540000000002</v>
      </c>
      <c r="J73" s="2">
        <v>40025</v>
      </c>
      <c r="K73">
        <v>1901.7760000000001</v>
      </c>
      <c r="M73" s="2">
        <v>38716</v>
      </c>
      <c r="N73">
        <v>2552.9969999999998</v>
      </c>
      <c r="P73" s="2">
        <v>39386</v>
      </c>
      <c r="Q73">
        <v>1454.7080000000001</v>
      </c>
      <c r="S73" s="2">
        <v>39386</v>
      </c>
      <c r="T73">
        <v>1490.4570000000001</v>
      </c>
      <c r="V73" s="2">
        <v>39021</v>
      </c>
      <c r="W73">
        <v>2925.5</v>
      </c>
      <c r="Y73" s="2">
        <v>39021</v>
      </c>
      <c r="Z73">
        <v>2983.93</v>
      </c>
      <c r="AB73" s="2">
        <v>36860</v>
      </c>
      <c r="AC73">
        <v>13287.39</v>
      </c>
      <c r="AE73" s="2">
        <v>37225</v>
      </c>
      <c r="AF73">
        <v>3030.17</v>
      </c>
      <c r="AH73" s="2">
        <v>40724</v>
      </c>
      <c r="AI73">
        <v>1373.22</v>
      </c>
    </row>
    <row r="74" spans="1:35" x14ac:dyDescent="0.25">
      <c r="A74" s="2">
        <v>38748</v>
      </c>
      <c r="B74">
        <v>102465547</v>
      </c>
      <c r="D74" s="2">
        <v>40056</v>
      </c>
      <c r="E74">
        <v>1986.6389999999999</v>
      </c>
      <c r="G74" s="2">
        <v>40056</v>
      </c>
      <c r="H74">
        <v>2197.0309999999999</v>
      </c>
      <c r="J74" s="2">
        <v>40056</v>
      </c>
      <c r="K74">
        <v>1914.5260000000001</v>
      </c>
      <c r="M74" s="2">
        <v>38748</v>
      </c>
      <c r="N74">
        <v>2598.8969999999999</v>
      </c>
      <c r="P74" s="2">
        <v>39416</v>
      </c>
      <c r="Q74">
        <v>1466.9639999999999</v>
      </c>
      <c r="S74" s="2">
        <v>39416</v>
      </c>
      <c r="T74">
        <v>1494.607</v>
      </c>
      <c r="V74" s="2">
        <v>39051</v>
      </c>
      <c r="W74">
        <v>2956.82</v>
      </c>
      <c r="Y74" s="2">
        <v>39051</v>
      </c>
      <c r="Z74">
        <v>3026.84</v>
      </c>
      <c r="AB74" s="2">
        <v>36889</v>
      </c>
      <c r="AC74">
        <v>15259.29</v>
      </c>
      <c r="AE74" s="2">
        <v>37256</v>
      </c>
      <c r="AF74">
        <v>3182.82</v>
      </c>
      <c r="AH74" s="2">
        <v>40753</v>
      </c>
      <c r="AI74">
        <v>1285.23</v>
      </c>
    </row>
    <row r="75" spans="1:35" x14ac:dyDescent="0.25">
      <c r="A75" s="2">
        <v>38776</v>
      </c>
      <c r="B75">
        <v>108372962</v>
      </c>
      <c r="D75" s="2">
        <v>40086</v>
      </c>
      <c r="E75">
        <v>2004.383</v>
      </c>
      <c r="G75" s="2">
        <v>40086</v>
      </c>
      <c r="H75">
        <v>2221.7060000000001</v>
      </c>
      <c r="J75" s="2">
        <v>40086</v>
      </c>
      <c r="K75">
        <v>1926.932</v>
      </c>
      <c r="M75" s="2">
        <v>38776</v>
      </c>
      <c r="N75">
        <v>2641.1559999999999</v>
      </c>
      <c r="P75" s="2">
        <v>39447</v>
      </c>
      <c r="Q75">
        <v>1479.4690000000001</v>
      </c>
      <c r="S75" s="2">
        <v>39447</v>
      </c>
      <c r="T75">
        <v>1504.7139999999999</v>
      </c>
      <c r="V75" s="2">
        <v>39080</v>
      </c>
      <c r="W75">
        <v>2988.14</v>
      </c>
      <c r="Y75" s="2">
        <v>39080</v>
      </c>
      <c r="Z75">
        <v>3086.34</v>
      </c>
      <c r="AB75" s="2">
        <v>36922</v>
      </c>
      <c r="AC75">
        <v>17672.77</v>
      </c>
      <c r="AE75" s="2">
        <v>37287</v>
      </c>
      <c r="AF75">
        <v>3089.01</v>
      </c>
      <c r="AH75" s="2">
        <v>40786</v>
      </c>
      <c r="AI75">
        <v>1251.6300000000001</v>
      </c>
    </row>
    <row r="76" spans="1:35" x14ac:dyDescent="0.25">
      <c r="A76" s="2">
        <v>38807</v>
      </c>
      <c r="B76">
        <v>111253154</v>
      </c>
      <c r="D76" s="2">
        <v>40116</v>
      </c>
      <c r="E76">
        <v>1981.8789999999999</v>
      </c>
      <c r="G76" s="2">
        <v>40116</v>
      </c>
      <c r="H76">
        <v>2162.748</v>
      </c>
      <c r="J76" s="2">
        <v>40116</v>
      </c>
      <c r="K76">
        <v>1936.846</v>
      </c>
      <c r="M76" s="2">
        <v>38807</v>
      </c>
      <c r="N76">
        <v>2677.5329999999999</v>
      </c>
      <c r="P76" s="2">
        <v>39478</v>
      </c>
      <c r="Q76">
        <v>1493.5809999999999</v>
      </c>
      <c r="S76" s="2">
        <v>39478</v>
      </c>
      <c r="T76">
        <v>1521.6849999999999</v>
      </c>
      <c r="V76" s="2">
        <v>39113</v>
      </c>
      <c r="W76">
        <v>3018.86</v>
      </c>
      <c r="Y76" s="2">
        <v>39113</v>
      </c>
      <c r="Z76">
        <v>3116.79</v>
      </c>
      <c r="AB76" s="2">
        <v>36950</v>
      </c>
      <c r="AC76">
        <v>15891.41</v>
      </c>
      <c r="AE76" s="2">
        <v>37315</v>
      </c>
      <c r="AF76">
        <v>3440.13</v>
      </c>
      <c r="AH76" s="2">
        <v>40816</v>
      </c>
      <c r="AI76">
        <v>1161.6099999999999</v>
      </c>
    </row>
    <row r="77" spans="1:35" x14ac:dyDescent="0.25">
      <c r="A77" s="2">
        <v>38835</v>
      </c>
      <c r="B77">
        <v>103864891</v>
      </c>
      <c r="D77" s="2">
        <v>40147</v>
      </c>
      <c r="E77">
        <v>2002.5</v>
      </c>
      <c r="G77" s="2">
        <v>40147</v>
      </c>
      <c r="H77">
        <v>2191.0619999999999</v>
      </c>
      <c r="J77" s="2">
        <v>40147</v>
      </c>
      <c r="K77">
        <v>1951.2270000000001</v>
      </c>
      <c r="M77" s="2">
        <v>38835</v>
      </c>
      <c r="N77">
        <v>2706.578</v>
      </c>
      <c r="P77" s="2">
        <v>39507</v>
      </c>
      <c r="Q77">
        <v>1505.771</v>
      </c>
      <c r="S77" s="2">
        <v>39507</v>
      </c>
      <c r="T77">
        <v>1541.5440000000001</v>
      </c>
      <c r="V77" s="2">
        <v>39141</v>
      </c>
      <c r="W77">
        <v>3046.58</v>
      </c>
      <c r="Y77" s="2">
        <v>39141</v>
      </c>
      <c r="Z77">
        <v>3160.68</v>
      </c>
      <c r="AB77" s="2">
        <v>36980</v>
      </c>
      <c r="AC77">
        <v>14438.45</v>
      </c>
      <c r="AE77" s="2">
        <v>37344</v>
      </c>
      <c r="AF77">
        <v>3404.82</v>
      </c>
      <c r="AH77" s="2">
        <v>40847</v>
      </c>
      <c r="AI77">
        <v>1241.02</v>
      </c>
    </row>
    <row r="78" spans="1:35" x14ac:dyDescent="0.25">
      <c r="A78" s="2">
        <v>38868</v>
      </c>
      <c r="B78">
        <v>109152981</v>
      </c>
      <c r="D78" s="2">
        <v>40178</v>
      </c>
      <c r="E78">
        <v>2038.086</v>
      </c>
      <c r="G78" s="2">
        <v>40178</v>
      </c>
      <c r="H78">
        <v>2245.8119999999999</v>
      </c>
      <c r="J78" s="2">
        <v>40178</v>
      </c>
      <c r="K78">
        <v>1970.8209999999999</v>
      </c>
      <c r="M78" s="2">
        <v>38868</v>
      </c>
      <c r="N78">
        <v>2716.4389999999999</v>
      </c>
      <c r="P78" s="2">
        <v>39538</v>
      </c>
      <c r="Q78">
        <v>1518.62</v>
      </c>
      <c r="S78" s="2">
        <v>39538</v>
      </c>
      <c r="T78">
        <v>1540.15</v>
      </c>
      <c r="V78" s="2">
        <v>39171</v>
      </c>
      <c r="W78">
        <v>3080.03</v>
      </c>
      <c r="Y78" s="2">
        <v>39171</v>
      </c>
      <c r="Z78">
        <v>3214.31</v>
      </c>
      <c r="AB78" s="2">
        <v>37011</v>
      </c>
      <c r="AC78">
        <v>14917.54</v>
      </c>
      <c r="AE78" s="2">
        <v>37376</v>
      </c>
      <c r="AF78">
        <v>3430.61</v>
      </c>
      <c r="AH78" s="2">
        <v>40877</v>
      </c>
      <c r="AI78">
        <v>1190.79</v>
      </c>
    </row>
    <row r="79" spans="1:35" x14ac:dyDescent="0.25">
      <c r="A79" s="2">
        <v>38898</v>
      </c>
      <c r="B79">
        <v>114696158</v>
      </c>
      <c r="D79" s="2">
        <v>40207</v>
      </c>
      <c r="E79">
        <v>2062.2089999999998</v>
      </c>
      <c r="G79" s="2">
        <v>40207</v>
      </c>
      <c r="H79">
        <v>2272.0030000000002</v>
      </c>
      <c r="J79" s="2">
        <v>40207</v>
      </c>
      <c r="K79">
        <v>1994.559</v>
      </c>
      <c r="M79" s="2">
        <v>38898</v>
      </c>
      <c r="N79">
        <v>2765.7440000000001</v>
      </c>
      <c r="P79" s="2">
        <v>39568</v>
      </c>
      <c r="Q79">
        <v>1532.3040000000001</v>
      </c>
      <c r="S79" s="2">
        <v>39568</v>
      </c>
      <c r="T79">
        <v>1558.3579999999999</v>
      </c>
      <c r="V79" s="2">
        <v>39202</v>
      </c>
      <c r="W79">
        <v>3113.44</v>
      </c>
      <c r="Y79" s="2">
        <v>39202</v>
      </c>
      <c r="Z79">
        <v>3298.5</v>
      </c>
      <c r="AB79" s="2">
        <v>37042</v>
      </c>
      <c r="AC79">
        <v>14649.98</v>
      </c>
      <c r="AE79" s="2">
        <v>37407</v>
      </c>
      <c r="AF79">
        <v>3404.75</v>
      </c>
      <c r="AH79" s="2">
        <v>40907</v>
      </c>
      <c r="AI79">
        <v>1200.22</v>
      </c>
    </row>
    <row r="80" spans="1:35" x14ac:dyDescent="0.25">
      <c r="A80" s="2">
        <v>38929</v>
      </c>
      <c r="B80">
        <v>110941241</v>
      </c>
      <c r="D80" s="2">
        <v>40235</v>
      </c>
      <c r="E80">
        <v>2098.3820000000001</v>
      </c>
      <c r="G80" s="2">
        <v>40235</v>
      </c>
      <c r="H80">
        <v>2322.194</v>
      </c>
      <c r="J80" s="2">
        <v>40235</v>
      </c>
      <c r="K80">
        <v>2019.3520000000001</v>
      </c>
      <c r="M80" s="2">
        <v>38929</v>
      </c>
      <c r="N80">
        <v>2808.6260000000002</v>
      </c>
      <c r="P80" s="2">
        <v>39598</v>
      </c>
      <c r="Q80">
        <v>1545.7170000000001</v>
      </c>
      <c r="S80" s="2">
        <v>39598</v>
      </c>
      <c r="T80">
        <v>1573.3920000000001</v>
      </c>
      <c r="V80" s="2">
        <v>39233</v>
      </c>
      <c r="W80">
        <v>3147.44</v>
      </c>
      <c r="Y80" s="2">
        <v>39233</v>
      </c>
      <c r="Z80">
        <v>3358.58</v>
      </c>
      <c r="AB80" s="2">
        <v>37071</v>
      </c>
      <c r="AC80">
        <v>14559.79</v>
      </c>
      <c r="AE80" s="2">
        <v>37435</v>
      </c>
      <c r="AF80">
        <v>3134.89</v>
      </c>
      <c r="AH80" s="2">
        <v>40939</v>
      </c>
      <c r="AI80">
        <v>1299.25</v>
      </c>
    </row>
    <row r="81" spans="1:35" x14ac:dyDescent="0.25">
      <c r="A81" s="2">
        <v>38960</v>
      </c>
      <c r="B81">
        <v>116251728</v>
      </c>
      <c r="D81" s="2">
        <v>40268</v>
      </c>
      <c r="E81">
        <v>2139.7730000000001</v>
      </c>
      <c r="G81" s="2">
        <v>40268</v>
      </c>
      <c r="H81">
        <v>2378.91</v>
      </c>
      <c r="J81" s="2">
        <v>40268</v>
      </c>
      <c r="K81">
        <v>2048.1320000000001</v>
      </c>
      <c r="M81" s="2">
        <v>38960</v>
      </c>
      <c r="N81">
        <v>2856.72</v>
      </c>
      <c r="P81" s="2">
        <v>39629</v>
      </c>
      <c r="Q81">
        <v>1560.4259999999999</v>
      </c>
      <c r="S81" s="2">
        <v>39629</v>
      </c>
      <c r="T81">
        <v>1580.7370000000001</v>
      </c>
      <c r="V81" s="2">
        <v>39262</v>
      </c>
      <c r="W81">
        <v>3177.36</v>
      </c>
      <c r="Y81" s="2">
        <v>39262</v>
      </c>
      <c r="Z81">
        <v>3365.06</v>
      </c>
      <c r="AB81" s="2">
        <v>37103</v>
      </c>
      <c r="AC81">
        <v>13754.16</v>
      </c>
      <c r="AE81" s="2">
        <v>37468</v>
      </c>
      <c r="AF81">
        <v>2819.98</v>
      </c>
      <c r="AH81" s="2">
        <v>40968</v>
      </c>
      <c r="AI81">
        <v>1421.82</v>
      </c>
    </row>
    <row r="82" spans="1:35" x14ac:dyDescent="0.25">
      <c r="A82" s="2">
        <v>38989</v>
      </c>
      <c r="B82">
        <v>120589035</v>
      </c>
      <c r="D82" s="2">
        <v>40298</v>
      </c>
      <c r="E82">
        <v>2154.2750000000001</v>
      </c>
      <c r="G82" s="2">
        <v>40298</v>
      </c>
      <c r="H82">
        <v>2405.2809999999999</v>
      </c>
      <c r="J82" s="2">
        <v>40298</v>
      </c>
      <c r="K82">
        <v>2051.6469999999999</v>
      </c>
      <c r="M82" s="2">
        <v>38989</v>
      </c>
      <c r="N82">
        <v>2894.7159999999999</v>
      </c>
      <c r="P82" s="2">
        <v>39660</v>
      </c>
      <c r="Q82">
        <v>1577.0840000000001</v>
      </c>
      <c r="S82" s="2">
        <v>39660</v>
      </c>
      <c r="T82">
        <v>1603.2560000000001</v>
      </c>
      <c r="V82" s="2">
        <v>39294</v>
      </c>
      <c r="W82">
        <v>3205.63</v>
      </c>
      <c r="Y82" s="2">
        <v>39294</v>
      </c>
      <c r="Z82">
        <v>3364.86</v>
      </c>
      <c r="AB82" s="2">
        <v>37134</v>
      </c>
      <c r="AC82">
        <v>12840.6</v>
      </c>
      <c r="AE82" s="2">
        <v>37498</v>
      </c>
      <c r="AF82">
        <v>2935.16</v>
      </c>
      <c r="AH82" s="2">
        <v>40998</v>
      </c>
      <c r="AI82">
        <v>1448.03</v>
      </c>
    </row>
    <row r="83" spans="1:35" x14ac:dyDescent="0.25">
      <c r="A83" s="2">
        <v>39021</v>
      </c>
      <c r="B83">
        <v>120994851</v>
      </c>
      <c r="D83" s="2">
        <v>40329</v>
      </c>
      <c r="E83">
        <v>2146.87</v>
      </c>
      <c r="G83" s="2">
        <v>40329</v>
      </c>
      <c r="H83">
        <v>2371.6550000000002</v>
      </c>
      <c r="J83" s="2">
        <v>40329</v>
      </c>
      <c r="K83">
        <v>2067.7260000000001</v>
      </c>
      <c r="M83" s="2">
        <v>39021</v>
      </c>
      <c r="N83">
        <v>2939.4760000000001</v>
      </c>
      <c r="P83" s="2">
        <v>39689</v>
      </c>
      <c r="Q83">
        <v>1593.0519999999999</v>
      </c>
      <c r="S83" s="2">
        <v>39689</v>
      </c>
      <c r="T83">
        <v>1617.566</v>
      </c>
      <c r="V83" s="2">
        <v>39325</v>
      </c>
      <c r="W83">
        <v>3233.4</v>
      </c>
      <c r="Y83" s="2">
        <v>39325</v>
      </c>
      <c r="Z83">
        <v>3338.74</v>
      </c>
      <c r="AB83" s="2">
        <v>37162</v>
      </c>
      <c r="AC83">
        <v>10635.74</v>
      </c>
      <c r="AE83" s="2">
        <v>37529</v>
      </c>
      <c r="AF83">
        <v>2640.8</v>
      </c>
      <c r="AH83" s="2">
        <v>41029</v>
      </c>
      <c r="AI83">
        <v>1443.76</v>
      </c>
    </row>
    <row r="84" spans="1:35" x14ac:dyDescent="0.25">
      <c r="A84" s="2">
        <v>39051</v>
      </c>
      <c r="B84">
        <v>130094527</v>
      </c>
      <c r="D84" s="2">
        <v>40359</v>
      </c>
      <c r="E84">
        <v>2174.2399999999998</v>
      </c>
      <c r="G84" s="2">
        <v>40359</v>
      </c>
      <c r="H84">
        <v>2413.0210000000002</v>
      </c>
      <c r="J84" s="2">
        <v>40359</v>
      </c>
      <c r="K84">
        <v>2087.0529999999999</v>
      </c>
      <c r="M84" s="2">
        <v>39051</v>
      </c>
      <c r="N84">
        <v>2975.8440000000001</v>
      </c>
      <c r="P84" s="2">
        <v>39721</v>
      </c>
      <c r="Q84">
        <v>1609.645</v>
      </c>
      <c r="S84" s="2">
        <v>39721</v>
      </c>
      <c r="T84">
        <v>1622.1759999999999</v>
      </c>
      <c r="V84" s="2">
        <v>39353</v>
      </c>
      <c r="W84">
        <v>3261.62</v>
      </c>
      <c r="Y84" s="2">
        <v>39353</v>
      </c>
      <c r="Z84">
        <v>3402.96</v>
      </c>
      <c r="AB84" s="2">
        <v>37195</v>
      </c>
      <c r="AC84">
        <v>11364.71</v>
      </c>
      <c r="AE84" s="2">
        <v>37560</v>
      </c>
      <c r="AF84">
        <v>3124.73</v>
      </c>
      <c r="AH84" s="2">
        <v>41060</v>
      </c>
      <c r="AI84">
        <v>1283.54</v>
      </c>
    </row>
    <row r="85" spans="1:35" x14ac:dyDescent="0.25">
      <c r="A85" s="2">
        <v>39080</v>
      </c>
      <c r="B85">
        <v>133470473</v>
      </c>
      <c r="D85" s="2">
        <v>40389</v>
      </c>
      <c r="E85">
        <v>2208.6239999999998</v>
      </c>
      <c r="G85" s="2">
        <v>40389</v>
      </c>
      <c r="H85">
        <v>2458.8989999999999</v>
      </c>
      <c r="J85" s="2">
        <v>40389</v>
      </c>
      <c r="K85">
        <v>2115.2139999999999</v>
      </c>
      <c r="M85" s="2">
        <v>39080</v>
      </c>
      <c r="N85">
        <v>3020.1280000000002</v>
      </c>
      <c r="P85" s="2">
        <v>39752</v>
      </c>
      <c r="Q85">
        <v>1628.0319999999999</v>
      </c>
      <c r="S85" s="2">
        <v>39752</v>
      </c>
      <c r="T85">
        <v>1606.1130000000001</v>
      </c>
      <c r="V85" s="2">
        <v>39386</v>
      </c>
      <c r="W85">
        <v>3290.22</v>
      </c>
      <c r="Y85" s="2">
        <v>39386</v>
      </c>
      <c r="Z85">
        <v>3415.2</v>
      </c>
      <c r="AB85" s="2">
        <v>37225</v>
      </c>
      <c r="AC85">
        <v>12931.71</v>
      </c>
      <c r="AE85" s="2">
        <v>37589</v>
      </c>
      <c r="AF85">
        <v>3167.54</v>
      </c>
      <c r="AH85" s="2">
        <v>41089</v>
      </c>
      <c r="AI85">
        <v>1294.3599999999999</v>
      </c>
    </row>
    <row r="86" spans="1:35" x14ac:dyDescent="0.25">
      <c r="A86" s="2">
        <v>39113</v>
      </c>
      <c r="B86">
        <v>122639761</v>
      </c>
      <c r="D86" s="2">
        <v>40421</v>
      </c>
      <c r="E86">
        <v>2252.7829999999999</v>
      </c>
      <c r="G86" s="2">
        <v>40421</v>
      </c>
      <c r="H86">
        <v>2540.58</v>
      </c>
      <c r="J86" s="2">
        <v>40421</v>
      </c>
      <c r="K86">
        <v>2136.1419999999998</v>
      </c>
      <c r="M86" s="2">
        <v>39113</v>
      </c>
      <c r="N86">
        <v>3051.54</v>
      </c>
      <c r="P86" s="2">
        <v>39780</v>
      </c>
      <c r="Q86">
        <v>1644.338</v>
      </c>
      <c r="S86" s="2">
        <v>39780</v>
      </c>
      <c r="T86">
        <v>1639.5360000000001</v>
      </c>
      <c r="V86" s="2">
        <v>39416</v>
      </c>
      <c r="W86">
        <v>3316.96</v>
      </c>
      <c r="Y86" s="2">
        <v>39416</v>
      </c>
      <c r="Z86">
        <v>3402.5</v>
      </c>
      <c r="AB86" s="2">
        <v>37256</v>
      </c>
      <c r="AC86">
        <v>13577.57</v>
      </c>
      <c r="AE86" s="2">
        <v>37621</v>
      </c>
      <c r="AF86">
        <v>3364.1</v>
      </c>
      <c r="AH86" s="2">
        <v>41121</v>
      </c>
      <c r="AI86">
        <v>1320.62</v>
      </c>
    </row>
    <row r="87" spans="1:35" x14ac:dyDescent="0.25">
      <c r="A87" s="2">
        <v>39141</v>
      </c>
      <c r="B87">
        <v>131107776</v>
      </c>
      <c r="D87" s="2">
        <v>40451</v>
      </c>
      <c r="E87">
        <v>2264.4569999999999</v>
      </c>
      <c r="G87" s="2">
        <v>40451</v>
      </c>
      <c r="H87">
        <v>2547.473</v>
      </c>
      <c r="J87" s="2">
        <v>40451</v>
      </c>
      <c r="K87">
        <v>2151.7510000000002</v>
      </c>
      <c r="M87" s="2">
        <v>39141</v>
      </c>
      <c r="N87">
        <v>3086.01</v>
      </c>
      <c r="P87" s="2">
        <v>39813</v>
      </c>
      <c r="Q87">
        <v>1662.884</v>
      </c>
      <c r="S87" s="2">
        <v>39813</v>
      </c>
      <c r="T87">
        <v>1695.6980000000001</v>
      </c>
      <c r="V87" s="2">
        <v>39447</v>
      </c>
      <c r="W87">
        <v>3344.53</v>
      </c>
      <c r="Y87" s="2">
        <v>39447</v>
      </c>
      <c r="Z87">
        <v>3398.46</v>
      </c>
      <c r="AB87" s="2">
        <v>37287</v>
      </c>
      <c r="AC87">
        <v>12721.45</v>
      </c>
      <c r="AE87" s="2">
        <v>37652</v>
      </c>
      <c r="AF87">
        <v>3250.02</v>
      </c>
      <c r="AH87" s="2">
        <v>41152</v>
      </c>
      <c r="AI87">
        <v>1425.56</v>
      </c>
    </row>
    <row r="88" spans="1:35" x14ac:dyDescent="0.25">
      <c r="A88" s="2">
        <v>39171</v>
      </c>
      <c r="B88">
        <v>136954830</v>
      </c>
      <c r="D88" s="2">
        <v>40480</v>
      </c>
      <c r="E88">
        <v>2309.625</v>
      </c>
      <c r="G88" s="2">
        <v>40480</v>
      </c>
      <c r="H88">
        <v>2608.636</v>
      </c>
      <c r="J88" s="2">
        <v>40480</v>
      </c>
      <c r="K88">
        <v>2186.663</v>
      </c>
      <c r="M88" s="2">
        <v>39171</v>
      </c>
      <c r="N88">
        <v>3128.8240000000001</v>
      </c>
      <c r="P88" s="2">
        <v>39843</v>
      </c>
      <c r="Q88">
        <v>1680.6</v>
      </c>
      <c r="S88" s="2">
        <v>39843</v>
      </c>
      <c r="T88">
        <v>1731.261</v>
      </c>
      <c r="V88" s="2">
        <v>39478</v>
      </c>
      <c r="W88">
        <v>3376.76</v>
      </c>
      <c r="Y88" s="2">
        <v>39478</v>
      </c>
      <c r="Z88">
        <v>3440.17</v>
      </c>
      <c r="AB88" s="2">
        <v>37315</v>
      </c>
      <c r="AC88">
        <v>14033.29</v>
      </c>
      <c r="AE88" s="2">
        <v>37680</v>
      </c>
      <c r="AF88">
        <v>3152.89</v>
      </c>
      <c r="AH88" s="2">
        <v>41180</v>
      </c>
      <c r="AI88">
        <v>1467.21</v>
      </c>
    </row>
    <row r="89" spans="1:35" x14ac:dyDescent="0.25">
      <c r="A89" s="2">
        <v>39202</v>
      </c>
      <c r="B89">
        <v>134724318</v>
      </c>
      <c r="D89" s="2">
        <v>40512</v>
      </c>
      <c r="E89">
        <v>2329.7649999999999</v>
      </c>
      <c r="G89" s="2">
        <v>40512</v>
      </c>
      <c r="H89">
        <v>2643.18</v>
      </c>
      <c r="J89" s="2">
        <v>40512</v>
      </c>
      <c r="K89">
        <v>2197.2910000000002</v>
      </c>
      <c r="M89" s="2">
        <v>39202</v>
      </c>
      <c r="N89">
        <v>3184.63</v>
      </c>
      <c r="P89" s="2">
        <v>39871</v>
      </c>
      <c r="Q89">
        <v>1694.9590000000001</v>
      </c>
      <c r="S89" s="2">
        <v>39871</v>
      </c>
      <c r="T89">
        <v>1750.4639999999999</v>
      </c>
      <c r="V89" s="2">
        <v>39507</v>
      </c>
      <c r="W89">
        <v>3407.45</v>
      </c>
      <c r="Y89" s="2">
        <v>39507</v>
      </c>
      <c r="Z89">
        <v>3500.03</v>
      </c>
      <c r="AB89" s="2">
        <v>37344</v>
      </c>
      <c r="AC89">
        <v>13254.55</v>
      </c>
      <c r="AE89" s="2">
        <v>37711</v>
      </c>
      <c r="AF89">
        <v>3368.96</v>
      </c>
      <c r="AH89" s="2">
        <v>41213</v>
      </c>
      <c r="AI89">
        <v>1458.69</v>
      </c>
    </row>
    <row r="90" spans="1:35" x14ac:dyDescent="0.25">
      <c r="A90" s="2">
        <v>39233</v>
      </c>
      <c r="B90">
        <v>138857617</v>
      </c>
      <c r="D90" s="2">
        <v>40543</v>
      </c>
      <c r="E90">
        <v>2385.4609999999998</v>
      </c>
      <c r="G90" s="2">
        <v>40543</v>
      </c>
      <c r="H90">
        <v>2736.6280000000002</v>
      </c>
      <c r="J90" s="2">
        <v>40543</v>
      </c>
      <c r="K90">
        <v>2227.7179999999998</v>
      </c>
      <c r="M90" s="2">
        <v>39233</v>
      </c>
      <c r="N90">
        <v>3230.6979999999999</v>
      </c>
      <c r="P90" s="2">
        <v>39903</v>
      </c>
      <c r="Q90">
        <v>1711.492</v>
      </c>
      <c r="S90" s="2">
        <v>39903</v>
      </c>
      <c r="T90">
        <v>1773.5070000000001</v>
      </c>
      <c r="V90" s="2">
        <v>39538</v>
      </c>
      <c r="W90">
        <v>3431.09</v>
      </c>
      <c r="Y90" s="2">
        <v>39538</v>
      </c>
      <c r="Z90">
        <v>3473.76</v>
      </c>
      <c r="AB90" s="2">
        <v>37376</v>
      </c>
      <c r="AC90">
        <v>13085.12</v>
      </c>
      <c r="AE90" s="2">
        <v>37741</v>
      </c>
      <c r="AF90">
        <v>3554.17</v>
      </c>
      <c r="AH90" s="2">
        <v>41243</v>
      </c>
      <c r="AI90">
        <v>1449.73</v>
      </c>
    </row>
    <row r="91" spans="1:35" x14ac:dyDescent="0.25">
      <c r="A91" s="2">
        <v>39262</v>
      </c>
      <c r="B91">
        <v>144930441</v>
      </c>
      <c r="D91" s="2">
        <v>40574</v>
      </c>
      <c r="E91">
        <v>2378.0360000000001</v>
      </c>
      <c r="G91" s="2">
        <v>40574</v>
      </c>
      <c r="H91">
        <v>2695.9369999999999</v>
      </c>
      <c r="J91" s="2">
        <v>40574</v>
      </c>
      <c r="K91">
        <v>2245.3200000000002</v>
      </c>
      <c r="M91" s="2">
        <v>39262</v>
      </c>
      <c r="N91">
        <v>3248.413</v>
      </c>
      <c r="P91" s="2">
        <v>39933</v>
      </c>
      <c r="Q91">
        <v>1725.91</v>
      </c>
      <c r="S91" s="2">
        <v>39933</v>
      </c>
      <c r="T91">
        <v>1780.1510000000001</v>
      </c>
      <c r="V91" s="2">
        <v>39568</v>
      </c>
      <c r="W91">
        <v>3457.99</v>
      </c>
      <c r="Y91" s="2">
        <v>39568</v>
      </c>
      <c r="Z91">
        <v>3485.45</v>
      </c>
      <c r="AB91" s="2">
        <v>37407</v>
      </c>
      <c r="AC91">
        <v>12861.43</v>
      </c>
      <c r="AE91" s="2">
        <v>37771</v>
      </c>
      <c r="AF91">
        <v>3745.93</v>
      </c>
      <c r="AH91" s="2">
        <v>41274</v>
      </c>
      <c r="AI91">
        <v>1544.15</v>
      </c>
    </row>
    <row r="92" spans="1:35" x14ac:dyDescent="0.25">
      <c r="A92" s="2">
        <v>39294</v>
      </c>
      <c r="B92">
        <v>133228023</v>
      </c>
      <c r="D92" s="2">
        <v>40602</v>
      </c>
      <c r="E92">
        <v>2393.3159999999998</v>
      </c>
      <c r="G92" s="2">
        <v>40602</v>
      </c>
      <c r="H92">
        <v>2709.3159999999998</v>
      </c>
      <c r="J92" s="2">
        <v>40602</v>
      </c>
      <c r="K92">
        <v>2262.89</v>
      </c>
      <c r="M92" s="2">
        <v>39294</v>
      </c>
      <c r="N92">
        <v>3263.24</v>
      </c>
      <c r="P92" s="2">
        <v>39962</v>
      </c>
      <c r="Q92">
        <v>1739.2059999999999</v>
      </c>
      <c r="S92" s="2">
        <v>39962</v>
      </c>
      <c r="T92">
        <v>1815.7919999999999</v>
      </c>
      <c r="V92" s="2">
        <v>39598</v>
      </c>
      <c r="W92">
        <v>3486.63</v>
      </c>
      <c r="Y92" s="2">
        <v>39598</v>
      </c>
      <c r="Z92">
        <v>3504.3</v>
      </c>
      <c r="AB92" s="2">
        <v>37435</v>
      </c>
      <c r="AC92">
        <v>11139.16</v>
      </c>
      <c r="AE92" s="2">
        <v>37802</v>
      </c>
      <c r="AF92">
        <v>3648.06</v>
      </c>
      <c r="AH92" s="2">
        <v>41305</v>
      </c>
      <c r="AI92">
        <v>1549.32</v>
      </c>
    </row>
    <row r="93" spans="1:35" x14ac:dyDescent="0.25">
      <c r="A93" s="2">
        <v>39325</v>
      </c>
      <c r="B93">
        <v>133588849</v>
      </c>
      <c r="D93" s="2">
        <v>40633</v>
      </c>
      <c r="E93">
        <v>2430.6149999999998</v>
      </c>
      <c r="G93" s="2">
        <v>40633</v>
      </c>
      <c r="H93">
        <v>2745.0949999999998</v>
      </c>
      <c r="J93" s="2">
        <v>40633</v>
      </c>
      <c r="K93">
        <v>2303.2689999999998</v>
      </c>
      <c r="M93" s="2">
        <v>39325</v>
      </c>
      <c r="N93">
        <v>3265.1080000000002</v>
      </c>
      <c r="P93" s="2">
        <v>39994</v>
      </c>
      <c r="Q93">
        <v>1752.5250000000001</v>
      </c>
      <c r="S93" s="2">
        <v>39994</v>
      </c>
      <c r="T93">
        <v>1827.808</v>
      </c>
      <c r="V93" s="2">
        <v>39629</v>
      </c>
      <c r="W93">
        <v>3518.66</v>
      </c>
      <c r="Y93" s="2">
        <v>39629</v>
      </c>
      <c r="Z93">
        <v>3467.61</v>
      </c>
      <c r="AB93" s="2">
        <v>37468</v>
      </c>
      <c r="AC93">
        <v>9762.59</v>
      </c>
      <c r="AE93" s="2">
        <v>37833</v>
      </c>
      <c r="AF93">
        <v>3938.69</v>
      </c>
      <c r="AH93" s="2">
        <v>41333</v>
      </c>
      <c r="AI93">
        <v>1552.19</v>
      </c>
    </row>
    <row r="94" spans="1:35" x14ac:dyDescent="0.25">
      <c r="A94" s="2">
        <v>39353</v>
      </c>
      <c r="B94">
        <v>134830070</v>
      </c>
      <c r="D94" s="2">
        <v>40662</v>
      </c>
      <c r="E94">
        <v>2443.9549999999999</v>
      </c>
      <c r="G94" s="2">
        <v>40662</v>
      </c>
      <c r="H94">
        <v>2754.8710000000001</v>
      </c>
      <c r="J94" s="2">
        <v>40662</v>
      </c>
      <c r="K94">
        <v>2320.1320000000001</v>
      </c>
      <c r="M94" s="2">
        <v>39353</v>
      </c>
      <c r="N94">
        <v>3310.7539999999999</v>
      </c>
      <c r="P94" s="2">
        <v>40025</v>
      </c>
      <c r="Q94">
        <v>1766.396</v>
      </c>
      <c r="S94" s="2">
        <v>40025</v>
      </c>
      <c r="T94">
        <v>1845.009</v>
      </c>
      <c r="V94" s="2">
        <v>39660</v>
      </c>
      <c r="W94">
        <v>3556.23</v>
      </c>
      <c r="Y94" s="2">
        <v>39660</v>
      </c>
      <c r="Z94">
        <v>3566.51</v>
      </c>
      <c r="AB94" s="2">
        <v>37498</v>
      </c>
      <c r="AC94">
        <v>10382.200000000001</v>
      </c>
      <c r="AE94" s="2">
        <v>37862</v>
      </c>
      <c r="AF94">
        <v>4361.25</v>
      </c>
      <c r="AH94" s="2">
        <v>41362</v>
      </c>
      <c r="AI94">
        <v>1490.95</v>
      </c>
    </row>
    <row r="95" spans="1:35" x14ac:dyDescent="0.25">
      <c r="A95" s="2">
        <v>39386</v>
      </c>
      <c r="B95">
        <v>128046488</v>
      </c>
      <c r="D95" s="2">
        <v>40694</v>
      </c>
      <c r="E95">
        <v>2480.4110000000001</v>
      </c>
      <c r="G95" s="2">
        <v>40694</v>
      </c>
      <c r="H95">
        <v>2812.5039999999999</v>
      </c>
      <c r="J95" s="2">
        <v>40694</v>
      </c>
      <c r="K95">
        <v>2341.0500000000002</v>
      </c>
      <c r="M95" s="2">
        <v>39386</v>
      </c>
      <c r="N95">
        <v>3329.9560000000001</v>
      </c>
      <c r="P95" s="2">
        <v>40056</v>
      </c>
      <c r="Q95">
        <v>1778.645</v>
      </c>
      <c r="S95" s="2">
        <v>40056</v>
      </c>
      <c r="T95">
        <v>1864.097</v>
      </c>
      <c r="V95" s="2">
        <v>39689</v>
      </c>
      <c r="W95">
        <v>3593.6</v>
      </c>
      <c r="Y95" s="2">
        <v>39689</v>
      </c>
      <c r="Z95">
        <v>3622</v>
      </c>
      <c r="AB95" s="2">
        <v>37529</v>
      </c>
      <c r="AC95">
        <v>8622.5400000000009</v>
      </c>
      <c r="AE95" s="2">
        <v>37894</v>
      </c>
      <c r="AF95">
        <v>4409.42</v>
      </c>
      <c r="AH95" s="2">
        <v>41394</v>
      </c>
      <c r="AI95">
        <v>1487.82</v>
      </c>
    </row>
    <row r="96" spans="1:35" x14ac:dyDescent="0.25">
      <c r="A96" s="2">
        <v>39416</v>
      </c>
      <c r="B96">
        <v>131069104</v>
      </c>
      <c r="D96" s="2">
        <v>40724</v>
      </c>
      <c r="E96">
        <v>2472.9279999999999</v>
      </c>
      <c r="G96" s="2">
        <v>40724</v>
      </c>
      <c r="H96">
        <v>2781.0590000000002</v>
      </c>
      <c r="J96" s="2">
        <v>40724</v>
      </c>
      <c r="K96">
        <v>2356.4459999999999</v>
      </c>
      <c r="M96" s="2">
        <v>39416</v>
      </c>
      <c r="N96">
        <v>3334.6460000000002</v>
      </c>
      <c r="P96" s="2">
        <v>40086</v>
      </c>
      <c r="Q96">
        <v>1790.9760000000001</v>
      </c>
      <c r="S96" s="2">
        <v>40086</v>
      </c>
      <c r="T96">
        <v>1879.8530000000001</v>
      </c>
      <c r="V96" s="2">
        <v>39721</v>
      </c>
      <c r="W96">
        <v>3635.68</v>
      </c>
      <c r="Y96" s="2">
        <v>39721</v>
      </c>
      <c r="Z96">
        <v>3646.86</v>
      </c>
      <c r="AB96" s="2">
        <v>37560</v>
      </c>
      <c r="AC96">
        <v>10167.709999999999</v>
      </c>
      <c r="AE96" s="2">
        <v>37925</v>
      </c>
      <c r="AF96">
        <v>4774.4399999999996</v>
      </c>
      <c r="AH96" s="2">
        <v>41425</v>
      </c>
      <c r="AI96">
        <v>1458.3</v>
      </c>
    </row>
    <row r="97" spans="1:35" x14ac:dyDescent="0.25">
      <c r="A97" s="2">
        <v>39447</v>
      </c>
      <c r="B97">
        <v>135943608</v>
      </c>
      <c r="D97" s="2">
        <v>40753</v>
      </c>
      <c r="E97">
        <v>2489.5909999999999</v>
      </c>
      <c r="G97" s="2">
        <v>40753</v>
      </c>
      <c r="H97">
        <v>2785.808</v>
      </c>
      <c r="J97" s="2">
        <v>40753</v>
      </c>
      <c r="K97">
        <v>2386.1329999999998</v>
      </c>
      <c r="M97" s="2">
        <v>39447</v>
      </c>
      <c r="N97">
        <v>3344.2370000000001</v>
      </c>
      <c r="P97" s="2">
        <v>40116</v>
      </c>
      <c r="Q97">
        <v>1803.3989999999999</v>
      </c>
      <c r="S97" s="2">
        <v>40116</v>
      </c>
      <c r="T97">
        <v>1883.998</v>
      </c>
      <c r="V97" s="2">
        <v>39752</v>
      </c>
      <c r="W97">
        <v>3673.6</v>
      </c>
      <c r="Y97" s="2">
        <v>39752</v>
      </c>
      <c r="Z97">
        <v>3512.91</v>
      </c>
      <c r="AB97" s="2">
        <v>37589</v>
      </c>
      <c r="AC97">
        <v>10508.81</v>
      </c>
      <c r="AE97" s="2">
        <v>37953</v>
      </c>
      <c r="AF97">
        <v>5218.38</v>
      </c>
      <c r="AH97" s="2">
        <v>41453</v>
      </c>
      <c r="AI97">
        <v>1312.7</v>
      </c>
    </row>
    <row r="98" spans="1:35" x14ac:dyDescent="0.25">
      <c r="A98" s="2">
        <v>39478</v>
      </c>
      <c r="B98">
        <v>123717066</v>
      </c>
      <c r="D98" s="2">
        <v>40786</v>
      </c>
      <c r="E98">
        <v>2624.6849999999999</v>
      </c>
      <c r="G98" s="2">
        <v>40786</v>
      </c>
      <c r="H98">
        <v>2977.6860000000001</v>
      </c>
      <c r="J98" s="2">
        <v>40786</v>
      </c>
      <c r="K98">
        <v>2479.3180000000002</v>
      </c>
      <c r="M98" s="2">
        <v>39478</v>
      </c>
      <c r="N98">
        <v>3380.8719999999998</v>
      </c>
      <c r="P98" s="2">
        <v>40147</v>
      </c>
      <c r="Q98">
        <v>1815.31</v>
      </c>
      <c r="S98" s="2">
        <v>40147</v>
      </c>
      <c r="T98">
        <v>1898.1769999999999</v>
      </c>
      <c r="V98" s="2">
        <v>39780</v>
      </c>
      <c r="W98">
        <v>3719.79</v>
      </c>
      <c r="Y98" s="2">
        <v>39780</v>
      </c>
      <c r="Z98">
        <v>3636.27</v>
      </c>
      <c r="AB98" s="2">
        <v>37621</v>
      </c>
      <c r="AC98">
        <v>11268.47</v>
      </c>
      <c r="AE98" s="2">
        <v>37986</v>
      </c>
      <c r="AF98">
        <v>6004.69</v>
      </c>
      <c r="AH98" s="2">
        <v>41486</v>
      </c>
      <c r="AI98">
        <v>1318.58</v>
      </c>
    </row>
    <row r="99" spans="1:35" x14ac:dyDescent="0.25">
      <c r="A99" s="2">
        <v>39507</v>
      </c>
      <c r="B99">
        <v>127868788</v>
      </c>
      <c r="D99" s="2">
        <v>40816</v>
      </c>
      <c r="E99">
        <v>2641.9229999999998</v>
      </c>
      <c r="G99" s="2">
        <v>40816</v>
      </c>
      <c r="H99">
        <v>2969.4029999999998</v>
      </c>
      <c r="J99" s="2">
        <v>40816</v>
      </c>
      <c r="K99">
        <v>2520.5909999999999</v>
      </c>
      <c r="M99" s="2">
        <v>39507</v>
      </c>
      <c r="N99">
        <v>3425.08</v>
      </c>
      <c r="P99" s="2">
        <v>40178</v>
      </c>
      <c r="Q99">
        <v>1828.5050000000001</v>
      </c>
      <c r="S99" s="2">
        <v>40178</v>
      </c>
      <c r="T99">
        <v>1914.4169999999999</v>
      </c>
      <c r="V99" s="2">
        <v>39813</v>
      </c>
      <c r="W99">
        <v>3777.13</v>
      </c>
      <c r="Y99" s="2">
        <v>39813</v>
      </c>
      <c r="Z99">
        <v>3888.38</v>
      </c>
      <c r="AB99" s="2">
        <v>37652</v>
      </c>
      <c r="AC99">
        <v>10941.09</v>
      </c>
      <c r="AE99" s="2">
        <v>38016</v>
      </c>
      <c r="AF99">
        <v>5875.45</v>
      </c>
      <c r="AH99" s="2">
        <v>41516</v>
      </c>
      <c r="AI99">
        <v>1292.8900000000001</v>
      </c>
    </row>
    <row r="100" spans="1:35" x14ac:dyDescent="0.25">
      <c r="A100" s="2">
        <v>39538</v>
      </c>
      <c r="B100">
        <v>130980798</v>
      </c>
      <c r="D100" s="2">
        <v>40847</v>
      </c>
      <c r="E100">
        <v>2683.0010000000002</v>
      </c>
      <c r="G100" s="2">
        <v>40847</v>
      </c>
      <c r="H100">
        <v>3040.183</v>
      </c>
      <c r="J100" s="2">
        <v>40847</v>
      </c>
      <c r="K100">
        <v>2537.7730000000001</v>
      </c>
      <c r="M100" s="2">
        <v>39538</v>
      </c>
      <c r="N100">
        <v>3423.6619999999998</v>
      </c>
      <c r="P100" s="2">
        <v>40207</v>
      </c>
      <c r="Q100">
        <v>1840.5840000000001</v>
      </c>
      <c r="S100" s="2">
        <v>40207</v>
      </c>
      <c r="T100">
        <v>1933.126</v>
      </c>
      <c r="V100" s="2">
        <v>39843</v>
      </c>
      <c r="W100">
        <v>3836.07</v>
      </c>
      <c r="Y100" s="2">
        <v>39843</v>
      </c>
      <c r="Z100">
        <v>3976.69</v>
      </c>
      <c r="AB100" s="2">
        <v>37680</v>
      </c>
      <c r="AC100">
        <v>10280.61</v>
      </c>
      <c r="AE100" s="2">
        <v>38044</v>
      </c>
      <c r="AF100">
        <v>6041.28</v>
      </c>
      <c r="AH100" s="2">
        <v>41547</v>
      </c>
      <c r="AI100">
        <v>1360.1</v>
      </c>
    </row>
    <row r="101" spans="1:35" x14ac:dyDescent="0.25">
      <c r="A101" s="2">
        <v>39568</v>
      </c>
      <c r="B101">
        <v>118170845</v>
      </c>
      <c r="D101" s="2">
        <v>40877</v>
      </c>
      <c r="E101">
        <v>2737.3020000000001</v>
      </c>
      <c r="G101" s="2">
        <v>40877</v>
      </c>
      <c r="H101">
        <v>3118.547</v>
      </c>
      <c r="J101" s="2">
        <v>40877</v>
      </c>
      <c r="K101">
        <v>2573.598</v>
      </c>
      <c r="M101" s="2">
        <v>39568</v>
      </c>
      <c r="N101">
        <v>3441.6309999999999</v>
      </c>
      <c r="P101" s="2">
        <v>40235</v>
      </c>
      <c r="Q101">
        <v>1851.5170000000001</v>
      </c>
      <c r="S101" s="2">
        <v>40235</v>
      </c>
      <c r="T101">
        <v>1954.1020000000001</v>
      </c>
      <c r="V101" s="2">
        <v>39871</v>
      </c>
      <c r="W101">
        <v>3877.1</v>
      </c>
      <c r="Y101" s="2">
        <v>39871</v>
      </c>
      <c r="Z101">
        <v>4039.85</v>
      </c>
      <c r="AB101" s="2">
        <v>37711</v>
      </c>
      <c r="AC101">
        <v>11273.63</v>
      </c>
      <c r="AE101" s="2">
        <v>38077</v>
      </c>
      <c r="AF101">
        <v>6077.67</v>
      </c>
      <c r="AH101" s="2">
        <v>41578</v>
      </c>
      <c r="AI101">
        <v>1345.36</v>
      </c>
    </row>
    <row r="102" spans="1:35" x14ac:dyDescent="0.25">
      <c r="A102" s="2">
        <v>39598</v>
      </c>
      <c r="B102">
        <v>120091944</v>
      </c>
      <c r="D102" s="2">
        <v>40907</v>
      </c>
      <c r="E102">
        <v>2745.8620000000001</v>
      </c>
      <c r="G102" s="2">
        <v>40907</v>
      </c>
      <c r="H102">
        <v>3132.828</v>
      </c>
      <c r="J102" s="2">
        <v>40907</v>
      </c>
      <c r="K102">
        <v>2577.1999999999998</v>
      </c>
      <c r="M102" s="2">
        <v>39598</v>
      </c>
      <c r="N102">
        <v>3464.5790000000002</v>
      </c>
      <c r="P102" s="2">
        <v>40268</v>
      </c>
      <c r="Q102">
        <v>1865.587</v>
      </c>
      <c r="S102" s="2">
        <v>40268</v>
      </c>
      <c r="T102">
        <v>1979.7639999999999</v>
      </c>
      <c r="V102" s="2">
        <v>39903</v>
      </c>
      <c r="W102">
        <v>3930.38</v>
      </c>
      <c r="Y102" s="2">
        <v>39903</v>
      </c>
      <c r="Z102">
        <v>4133.6099999999997</v>
      </c>
      <c r="AB102" s="2">
        <v>37741</v>
      </c>
      <c r="AC102">
        <v>12556.7</v>
      </c>
      <c r="AE102" s="2">
        <v>38107</v>
      </c>
      <c r="AF102">
        <v>5285.03</v>
      </c>
      <c r="AH102" s="2">
        <v>41607</v>
      </c>
      <c r="AI102">
        <v>1332.39</v>
      </c>
    </row>
    <row r="103" spans="1:35" x14ac:dyDescent="0.25">
      <c r="A103" s="2">
        <v>39629</v>
      </c>
      <c r="B103">
        <v>121707017</v>
      </c>
      <c r="D103" s="2">
        <v>40939</v>
      </c>
      <c r="E103">
        <v>2790.66</v>
      </c>
      <c r="G103" s="2">
        <v>40939</v>
      </c>
      <c r="H103">
        <v>3178.0889999999999</v>
      </c>
      <c r="J103" s="2">
        <v>40939</v>
      </c>
      <c r="K103">
        <v>2624.97</v>
      </c>
      <c r="M103" s="2">
        <v>39629</v>
      </c>
      <c r="N103">
        <v>3457.7469999999998</v>
      </c>
      <c r="P103" s="2">
        <v>40298</v>
      </c>
      <c r="Q103">
        <v>1877.9559999999999</v>
      </c>
      <c r="S103" s="2">
        <v>40298</v>
      </c>
      <c r="T103">
        <v>1990.829</v>
      </c>
      <c r="V103" s="2">
        <v>39933</v>
      </c>
      <c r="W103">
        <v>3960.65</v>
      </c>
      <c r="Y103" s="2">
        <v>39933</v>
      </c>
      <c r="Z103">
        <v>4123.99</v>
      </c>
      <c r="AB103" s="2">
        <v>37771</v>
      </c>
      <c r="AC103">
        <v>13421.6</v>
      </c>
      <c r="AE103" s="2">
        <v>38138</v>
      </c>
      <c r="AF103">
        <v>5480.98</v>
      </c>
      <c r="AH103" s="2">
        <v>41639</v>
      </c>
      <c r="AI103">
        <v>1309.24</v>
      </c>
    </row>
    <row r="104" spans="1:35" x14ac:dyDescent="0.25">
      <c r="A104" s="2">
        <v>39660</v>
      </c>
      <c r="B104">
        <v>102681151</v>
      </c>
      <c r="D104" s="2">
        <v>40968</v>
      </c>
      <c r="E104">
        <v>2851.31</v>
      </c>
      <c r="G104" s="2">
        <v>40968</v>
      </c>
      <c r="H104">
        <v>3266.1210000000001</v>
      </c>
      <c r="J104" s="2">
        <v>40968</v>
      </c>
      <c r="K104">
        <v>2663.375</v>
      </c>
      <c r="M104" s="2">
        <v>39660</v>
      </c>
      <c r="N104">
        <v>3530.31</v>
      </c>
      <c r="P104" s="2">
        <v>40329</v>
      </c>
      <c r="Q104">
        <v>1892.0650000000001</v>
      </c>
      <c r="S104" s="2">
        <v>40329</v>
      </c>
      <c r="T104">
        <v>2004.0709999999999</v>
      </c>
      <c r="V104" s="2">
        <v>39962</v>
      </c>
      <c r="W104">
        <v>3997.84</v>
      </c>
      <c r="Y104" s="2">
        <v>39962</v>
      </c>
      <c r="Z104">
        <v>4232.3</v>
      </c>
      <c r="AB104" s="2">
        <v>37802</v>
      </c>
      <c r="AC104">
        <v>12972.58</v>
      </c>
      <c r="AE104" s="2">
        <v>38168</v>
      </c>
      <c r="AF104">
        <v>5791.82</v>
      </c>
      <c r="AH104" s="2">
        <v>41670</v>
      </c>
      <c r="AI104">
        <v>1198.1099999999999</v>
      </c>
    </row>
    <row r="105" spans="1:35" x14ac:dyDescent="0.25">
      <c r="A105" s="2">
        <v>39689</v>
      </c>
      <c r="B105">
        <v>104932280</v>
      </c>
      <c r="D105" s="2">
        <v>40998</v>
      </c>
      <c r="E105">
        <v>2905.8589999999999</v>
      </c>
      <c r="G105" s="2">
        <v>40998</v>
      </c>
      <c r="H105">
        <v>3349.116</v>
      </c>
      <c r="J105" s="2">
        <v>40998</v>
      </c>
      <c r="K105">
        <v>2693.3090000000002</v>
      </c>
      <c r="M105" s="2">
        <v>39689</v>
      </c>
      <c r="N105">
        <v>3577.9459999999999</v>
      </c>
      <c r="P105" s="2">
        <v>40359</v>
      </c>
      <c r="Q105">
        <v>1907.008</v>
      </c>
      <c r="S105" s="2">
        <v>40359</v>
      </c>
      <c r="T105">
        <v>2023.8440000000001</v>
      </c>
      <c r="V105" s="2">
        <v>39994</v>
      </c>
      <c r="W105">
        <v>4033.04</v>
      </c>
      <c r="Y105" s="2">
        <v>39994</v>
      </c>
      <c r="Z105">
        <v>4228.2</v>
      </c>
      <c r="AB105" s="2">
        <v>37833</v>
      </c>
      <c r="AC105">
        <v>13571.73</v>
      </c>
      <c r="AE105" s="2">
        <v>38198</v>
      </c>
      <c r="AF105">
        <v>6104.61</v>
      </c>
      <c r="AH105" s="2">
        <v>41698</v>
      </c>
      <c r="AI105">
        <v>1186.19</v>
      </c>
    </row>
    <row r="106" spans="1:35" x14ac:dyDescent="0.25">
      <c r="A106" s="2">
        <v>39721</v>
      </c>
      <c r="B106">
        <v>107478917</v>
      </c>
      <c r="D106" s="2">
        <v>41029</v>
      </c>
      <c r="E106">
        <v>3034.3</v>
      </c>
      <c r="G106" s="2">
        <v>41029</v>
      </c>
      <c r="H106">
        <v>3567.674</v>
      </c>
      <c r="J106" s="2">
        <v>41029</v>
      </c>
      <c r="K106">
        <v>2739.404</v>
      </c>
      <c r="M106" s="2">
        <v>39721</v>
      </c>
      <c r="N106">
        <v>3609.7510000000002</v>
      </c>
      <c r="P106" s="2">
        <v>40389</v>
      </c>
      <c r="Q106">
        <v>1923.3910000000001</v>
      </c>
      <c r="S106" s="2">
        <v>40389</v>
      </c>
      <c r="T106">
        <v>2049.9499999999998</v>
      </c>
      <c r="V106" s="2">
        <v>40025</v>
      </c>
      <c r="W106">
        <v>4067.31</v>
      </c>
      <c r="Y106" s="2">
        <v>40025</v>
      </c>
      <c r="Z106">
        <v>4273.1099999999997</v>
      </c>
      <c r="AB106" s="2">
        <v>37862</v>
      </c>
      <c r="AC106">
        <v>15174.49</v>
      </c>
      <c r="AE106" s="2">
        <v>38230</v>
      </c>
      <c r="AF106">
        <v>6347.49</v>
      </c>
      <c r="AH106" s="2">
        <v>41729</v>
      </c>
      <c r="AI106">
        <v>1237.8499999999999</v>
      </c>
    </row>
    <row r="107" spans="1:35" x14ac:dyDescent="0.25">
      <c r="A107" s="2">
        <v>39752</v>
      </c>
      <c r="B107">
        <v>103211984</v>
      </c>
      <c r="D107" s="2">
        <v>41060</v>
      </c>
      <c r="E107">
        <v>3093.9540000000002</v>
      </c>
      <c r="G107" s="2">
        <v>41060</v>
      </c>
      <c r="H107">
        <v>3663.9250000000002</v>
      </c>
      <c r="J107" s="2">
        <v>41060</v>
      </c>
      <c r="K107">
        <v>2758.5360000000001</v>
      </c>
      <c r="M107" s="2">
        <v>39752</v>
      </c>
      <c r="N107">
        <v>3544.279</v>
      </c>
      <c r="P107" s="2">
        <v>40421</v>
      </c>
      <c r="Q107">
        <v>1940.473</v>
      </c>
      <c r="S107" s="2">
        <v>40421</v>
      </c>
      <c r="T107">
        <v>2078.3710000000001</v>
      </c>
      <c r="V107" s="2">
        <v>40056</v>
      </c>
      <c r="W107">
        <v>4096.76</v>
      </c>
      <c r="Y107" s="2">
        <v>40056</v>
      </c>
      <c r="Z107">
        <v>4310.0600000000004</v>
      </c>
      <c r="AB107" s="2">
        <v>37894</v>
      </c>
      <c r="AC107">
        <v>16010.67</v>
      </c>
      <c r="AE107" s="2">
        <v>38260</v>
      </c>
      <c r="AF107">
        <v>6719.87</v>
      </c>
      <c r="AH107" s="2">
        <v>41759</v>
      </c>
      <c r="AI107">
        <v>1225.27</v>
      </c>
    </row>
    <row r="108" spans="1:35" x14ac:dyDescent="0.25">
      <c r="A108" s="2">
        <v>39780</v>
      </c>
      <c r="B108">
        <v>104499880</v>
      </c>
      <c r="D108" s="2">
        <v>41089</v>
      </c>
      <c r="E108">
        <v>3078.4949999999999</v>
      </c>
      <c r="G108" s="2">
        <v>41089</v>
      </c>
      <c r="H108">
        <v>3601.069</v>
      </c>
      <c r="J108" s="2">
        <v>41089</v>
      </c>
      <c r="K108">
        <v>2780.3</v>
      </c>
      <c r="M108" s="2">
        <v>39780</v>
      </c>
      <c r="N108">
        <v>3635.98</v>
      </c>
      <c r="P108" s="2">
        <v>40451</v>
      </c>
      <c r="Q108">
        <v>1956.921</v>
      </c>
      <c r="S108" s="2">
        <v>40451</v>
      </c>
      <c r="T108">
        <v>2093.9340000000002</v>
      </c>
      <c r="V108" s="2">
        <v>40086</v>
      </c>
      <c r="W108">
        <v>4124.8</v>
      </c>
      <c r="Y108" s="2">
        <v>40086</v>
      </c>
      <c r="Z108">
        <v>4326.38</v>
      </c>
      <c r="AB108" s="2">
        <v>37925</v>
      </c>
      <c r="AC108">
        <v>17982.490000000002</v>
      </c>
      <c r="AE108" s="2">
        <v>38289</v>
      </c>
      <c r="AF108">
        <v>6861.15</v>
      </c>
      <c r="AH108" s="2">
        <v>41789</v>
      </c>
      <c r="AI108">
        <v>1238.3800000000001</v>
      </c>
    </row>
    <row r="109" spans="1:35" x14ac:dyDescent="0.25">
      <c r="A109" s="2">
        <v>39813</v>
      </c>
      <c r="B109">
        <v>106952376</v>
      </c>
      <c r="D109" s="2">
        <v>41121</v>
      </c>
      <c r="E109">
        <v>3167.1590000000001</v>
      </c>
      <c r="G109" s="2">
        <v>41121</v>
      </c>
      <c r="H109">
        <v>3745.335</v>
      </c>
      <c r="J109" s="2">
        <v>41121</v>
      </c>
      <c r="K109">
        <v>2826.6950000000002</v>
      </c>
      <c r="M109" s="2">
        <v>39813</v>
      </c>
      <c r="N109">
        <v>3808.5050000000001</v>
      </c>
      <c r="P109" s="2">
        <v>40480</v>
      </c>
      <c r="Q109">
        <v>1972.7159999999999</v>
      </c>
      <c r="S109" s="2">
        <v>40480</v>
      </c>
      <c r="T109">
        <v>2119.6999999999998</v>
      </c>
      <c r="V109" s="2">
        <v>40116</v>
      </c>
      <c r="W109">
        <v>4154.6499999999996</v>
      </c>
      <c r="Y109" s="2">
        <v>40116</v>
      </c>
      <c r="Z109">
        <v>4344.8</v>
      </c>
      <c r="AB109" s="2">
        <v>37953</v>
      </c>
      <c r="AC109">
        <v>20183.97</v>
      </c>
      <c r="AE109" s="2">
        <v>38321</v>
      </c>
      <c r="AF109">
        <v>7240.53</v>
      </c>
      <c r="AH109" s="2">
        <v>41820</v>
      </c>
      <c r="AI109">
        <v>1272.54</v>
      </c>
    </row>
    <row r="110" spans="1:35" x14ac:dyDescent="0.25">
      <c r="A110" s="2">
        <v>39843</v>
      </c>
      <c r="B110">
        <v>88218462</v>
      </c>
      <c r="D110" s="2">
        <v>41152</v>
      </c>
      <c r="E110">
        <v>3224.4380000000001</v>
      </c>
      <c r="G110" s="2">
        <v>41152</v>
      </c>
      <c r="H110">
        <v>3849.3290000000002</v>
      </c>
      <c r="J110" s="2">
        <v>41152</v>
      </c>
      <c r="K110">
        <v>2844.5419999999999</v>
      </c>
      <c r="M110" s="2">
        <v>39843</v>
      </c>
      <c r="N110">
        <v>3881.4450000000002</v>
      </c>
      <c r="P110" s="2">
        <v>40512</v>
      </c>
      <c r="Q110">
        <v>1988.6420000000001</v>
      </c>
      <c r="S110" s="2">
        <v>40512</v>
      </c>
      <c r="T110">
        <v>2133.3319999999999</v>
      </c>
      <c r="V110" s="2">
        <v>40147</v>
      </c>
      <c r="W110">
        <v>4182.79</v>
      </c>
      <c r="Y110" s="2">
        <v>40147</v>
      </c>
      <c r="Z110">
        <v>4375.51</v>
      </c>
      <c r="AB110" s="2">
        <v>37986</v>
      </c>
      <c r="AC110">
        <v>22236.39</v>
      </c>
      <c r="AE110" s="2">
        <v>38352</v>
      </c>
      <c r="AF110">
        <v>7796.79</v>
      </c>
      <c r="AH110" s="2">
        <v>41851</v>
      </c>
      <c r="AI110">
        <v>1229.8499999999999</v>
      </c>
    </row>
    <row r="111" spans="1:35" x14ac:dyDescent="0.25">
      <c r="A111" s="2">
        <v>39871</v>
      </c>
      <c r="B111">
        <v>90630972</v>
      </c>
      <c r="D111" s="2">
        <v>41180</v>
      </c>
      <c r="E111">
        <v>3270.712</v>
      </c>
      <c r="G111" s="2">
        <v>41180</v>
      </c>
      <c r="H111">
        <v>3897.84</v>
      </c>
      <c r="J111" s="2">
        <v>41180</v>
      </c>
      <c r="K111">
        <v>2891.6120000000001</v>
      </c>
      <c r="M111" s="2">
        <v>39871</v>
      </c>
      <c r="N111">
        <v>3932.4380000000001</v>
      </c>
      <c r="P111" s="2">
        <v>40543</v>
      </c>
      <c r="Q111">
        <v>2007.1130000000001</v>
      </c>
      <c r="S111" s="2">
        <v>40543</v>
      </c>
      <c r="T111">
        <v>2162.9059999999999</v>
      </c>
      <c r="V111" s="2">
        <v>40178</v>
      </c>
      <c r="W111">
        <v>4213.58</v>
      </c>
      <c r="Y111" s="2">
        <v>40178</v>
      </c>
      <c r="Z111">
        <v>4416.25</v>
      </c>
      <c r="AB111" s="2">
        <v>38016</v>
      </c>
      <c r="AC111">
        <v>21851.439999999999</v>
      </c>
      <c r="AE111" s="2">
        <v>38383</v>
      </c>
      <c r="AF111">
        <v>7484.8</v>
      </c>
      <c r="AH111" s="2">
        <v>41880</v>
      </c>
      <c r="AI111">
        <v>1322.53</v>
      </c>
    </row>
    <row r="112" spans="1:35" x14ac:dyDescent="0.25">
      <c r="A112" s="2">
        <v>39903</v>
      </c>
      <c r="B112">
        <v>94012685</v>
      </c>
      <c r="D112" s="2">
        <v>41213</v>
      </c>
      <c r="E112">
        <v>3394.857</v>
      </c>
      <c r="G112" s="2">
        <v>41213</v>
      </c>
      <c r="H112">
        <v>4103.3419999999996</v>
      </c>
      <c r="J112" s="2">
        <v>41213</v>
      </c>
      <c r="K112">
        <v>2943.9389999999999</v>
      </c>
      <c r="M112" s="2">
        <v>39903</v>
      </c>
      <c r="N112">
        <v>4003.9810000000002</v>
      </c>
      <c r="P112" s="2">
        <v>40574</v>
      </c>
      <c r="Q112">
        <v>2024.383</v>
      </c>
      <c r="S112" s="2">
        <v>40574</v>
      </c>
      <c r="T112">
        <v>2168.547</v>
      </c>
      <c r="V112" s="2">
        <v>40207</v>
      </c>
      <c r="W112">
        <v>4248.84</v>
      </c>
      <c r="Y112" s="2">
        <v>40207</v>
      </c>
      <c r="Z112">
        <v>4471.3900000000003</v>
      </c>
      <c r="AB112" s="2">
        <v>38044</v>
      </c>
      <c r="AC112">
        <v>21755.02</v>
      </c>
      <c r="AE112" s="2">
        <v>38411</v>
      </c>
      <c r="AF112">
        <v>8606.1</v>
      </c>
      <c r="AH112" s="2">
        <v>41912</v>
      </c>
      <c r="AI112">
        <v>1198.51</v>
      </c>
    </row>
    <row r="113" spans="1:35" x14ac:dyDescent="0.25">
      <c r="A113" s="2">
        <v>39933</v>
      </c>
      <c r="B113">
        <v>91026065</v>
      </c>
      <c r="D113" s="2">
        <v>41243</v>
      </c>
      <c r="E113">
        <v>3412.8919999999998</v>
      </c>
      <c r="G113" s="2">
        <v>41243</v>
      </c>
      <c r="H113">
        <v>4110.4679999999998</v>
      </c>
      <c r="J113" s="2">
        <v>41243</v>
      </c>
      <c r="K113">
        <v>2973.6689999999999</v>
      </c>
      <c r="M113" s="2">
        <v>39933</v>
      </c>
      <c r="N113">
        <v>4014.8009999999999</v>
      </c>
      <c r="P113" s="2">
        <v>40602</v>
      </c>
      <c r="Q113">
        <v>2041.463</v>
      </c>
      <c r="S113" s="2">
        <v>40602</v>
      </c>
      <c r="T113">
        <v>2189.7109999999998</v>
      </c>
      <c r="V113" s="2">
        <v>40235</v>
      </c>
      <c r="W113">
        <v>4272.6400000000003</v>
      </c>
      <c r="Y113" s="2">
        <v>40235</v>
      </c>
      <c r="Z113">
        <v>4521.2700000000004</v>
      </c>
      <c r="AB113" s="2">
        <v>38077</v>
      </c>
      <c r="AC113">
        <v>22142.26</v>
      </c>
      <c r="AE113" s="2">
        <v>38442</v>
      </c>
      <c r="AF113">
        <v>8117.29</v>
      </c>
      <c r="AH113" s="2">
        <v>41943</v>
      </c>
      <c r="AI113">
        <v>1179.45</v>
      </c>
    </row>
    <row r="114" spans="1:35" x14ac:dyDescent="0.25">
      <c r="A114" s="2">
        <v>39962</v>
      </c>
      <c r="B114">
        <v>95110254</v>
      </c>
      <c r="D114" s="2">
        <v>41274</v>
      </c>
      <c r="E114">
        <v>3478.3789999999999</v>
      </c>
      <c r="G114" s="2">
        <v>41274</v>
      </c>
      <c r="H114">
        <v>4204.6000000000004</v>
      </c>
      <c r="J114" s="2">
        <v>41274</v>
      </c>
      <c r="K114">
        <v>3014.9119999999998</v>
      </c>
      <c r="M114" s="2">
        <v>39962</v>
      </c>
      <c r="N114">
        <v>4086.5659999999998</v>
      </c>
      <c r="P114" s="2">
        <v>40633</v>
      </c>
      <c r="Q114">
        <v>2060.2170000000001</v>
      </c>
      <c r="S114" s="2">
        <v>40633</v>
      </c>
      <c r="T114">
        <v>2213.1880000000001</v>
      </c>
      <c r="V114" s="2">
        <v>40268</v>
      </c>
      <c r="W114">
        <v>4312.08</v>
      </c>
      <c r="Y114" s="2">
        <v>40268</v>
      </c>
      <c r="Z114">
        <v>4582.6099999999997</v>
      </c>
      <c r="AB114" s="2">
        <v>38107</v>
      </c>
      <c r="AC114">
        <v>19607.23</v>
      </c>
      <c r="AE114" s="2">
        <v>38471</v>
      </c>
      <c r="AF114">
        <v>7495.54</v>
      </c>
      <c r="AH114" s="2">
        <v>41971</v>
      </c>
      <c r="AI114">
        <v>1173.26</v>
      </c>
    </row>
    <row r="115" spans="1:35" x14ac:dyDescent="0.25">
      <c r="A115" s="2">
        <v>39994</v>
      </c>
      <c r="B115">
        <v>103892484</v>
      </c>
      <c r="D115" s="2">
        <v>41305</v>
      </c>
      <c r="E115">
        <v>3497.1010000000001</v>
      </c>
      <c r="G115" s="2">
        <v>41305</v>
      </c>
      <c r="H115">
        <v>4237.3639999999996</v>
      </c>
      <c r="J115" s="2">
        <v>41305</v>
      </c>
      <c r="K115">
        <v>3021.9029999999998</v>
      </c>
      <c r="M115" s="2">
        <v>39994</v>
      </c>
      <c r="N115">
        <v>4101.3440000000001</v>
      </c>
      <c r="P115" s="2">
        <v>40662</v>
      </c>
      <c r="Q115">
        <v>2077.509</v>
      </c>
      <c r="S115" s="2">
        <v>40662</v>
      </c>
      <c r="T115">
        <v>2231.806</v>
      </c>
      <c r="V115" s="2">
        <v>40298</v>
      </c>
      <c r="W115">
        <v>4330.6499999999996</v>
      </c>
      <c r="Y115" s="2">
        <v>40298</v>
      </c>
      <c r="Z115">
        <v>4587.18</v>
      </c>
      <c r="AB115" s="2">
        <v>38138</v>
      </c>
      <c r="AC115">
        <v>19544.669999999998</v>
      </c>
      <c r="AE115" s="2">
        <v>38503</v>
      </c>
      <c r="AF115">
        <v>7612.31</v>
      </c>
      <c r="AH115" s="2">
        <v>42004</v>
      </c>
      <c r="AI115">
        <v>1087.3499999999999</v>
      </c>
    </row>
    <row r="116" spans="1:35" x14ac:dyDescent="0.25">
      <c r="A116" s="2">
        <v>40025</v>
      </c>
      <c r="B116">
        <v>98021778</v>
      </c>
      <c r="D116" s="2">
        <v>41333</v>
      </c>
      <c r="E116">
        <v>3466.4340000000002</v>
      </c>
      <c r="G116" s="2">
        <v>41333</v>
      </c>
      <c r="H116">
        <v>4190.018</v>
      </c>
      <c r="J116" s="2">
        <v>41333</v>
      </c>
      <c r="K116">
        <v>3006.6709999999998</v>
      </c>
      <c r="M116" s="2">
        <v>40025</v>
      </c>
      <c r="N116">
        <v>4141.1149999999998</v>
      </c>
      <c r="P116" s="2">
        <v>40694</v>
      </c>
      <c r="Q116">
        <v>2098.0320000000002</v>
      </c>
      <c r="S116" s="2">
        <v>40694</v>
      </c>
      <c r="T116">
        <v>2259.2060000000001</v>
      </c>
      <c r="V116" s="2">
        <v>40329</v>
      </c>
      <c r="W116">
        <v>4369.28</v>
      </c>
      <c r="Y116" s="2">
        <v>40329</v>
      </c>
      <c r="Z116">
        <v>4647.6099999999997</v>
      </c>
      <c r="AB116" s="2">
        <v>38168</v>
      </c>
      <c r="AC116">
        <v>21148.91</v>
      </c>
      <c r="AE116" s="2">
        <v>38533</v>
      </c>
      <c r="AF116">
        <v>7765.72</v>
      </c>
      <c r="AH116" s="2">
        <v>42034</v>
      </c>
      <c r="AI116">
        <v>956.28</v>
      </c>
    </row>
    <row r="117" spans="1:35" x14ac:dyDescent="0.25">
      <c r="A117" s="2">
        <v>40056</v>
      </c>
      <c r="B117">
        <v>106491299</v>
      </c>
      <c r="D117" s="2">
        <v>41362</v>
      </c>
      <c r="E117">
        <v>3401.1509999999998</v>
      </c>
      <c r="G117" s="2">
        <v>41362</v>
      </c>
      <c r="H117">
        <v>4043.7440000000001</v>
      </c>
      <c r="J117" s="2">
        <v>41362</v>
      </c>
      <c r="K117">
        <v>3026.4540000000002</v>
      </c>
      <c r="M117" s="2">
        <v>40056</v>
      </c>
      <c r="N117">
        <v>4174.2939999999999</v>
      </c>
      <c r="P117" s="2">
        <v>40724</v>
      </c>
      <c r="Q117">
        <v>2118.078</v>
      </c>
      <c r="S117" s="2">
        <v>40724</v>
      </c>
      <c r="T117">
        <v>2271.4450000000002</v>
      </c>
      <c r="V117" s="2">
        <v>40359</v>
      </c>
      <c r="W117">
        <v>4401.3500000000004</v>
      </c>
      <c r="Y117" s="2">
        <v>40359</v>
      </c>
      <c r="Z117">
        <v>4696.7</v>
      </c>
      <c r="AB117" s="2">
        <v>38198</v>
      </c>
      <c r="AC117">
        <v>22336.87</v>
      </c>
      <c r="AE117" s="2">
        <v>38562</v>
      </c>
      <c r="AF117">
        <v>8114.93</v>
      </c>
      <c r="AH117" s="2">
        <v>42062</v>
      </c>
      <c r="AI117">
        <v>1010.56</v>
      </c>
    </row>
    <row r="118" spans="1:35" x14ac:dyDescent="0.25">
      <c r="A118" s="2">
        <v>40086</v>
      </c>
      <c r="B118">
        <v>108756188</v>
      </c>
      <c r="D118" s="2">
        <v>41394</v>
      </c>
      <c r="E118">
        <v>3454.951</v>
      </c>
      <c r="G118" s="2">
        <v>41394</v>
      </c>
      <c r="H118">
        <v>4124.8469999999998</v>
      </c>
      <c r="J118" s="2">
        <v>41394</v>
      </c>
      <c r="K118">
        <v>3054.3040000000001</v>
      </c>
      <c r="M118" s="2">
        <v>40086</v>
      </c>
      <c r="N118">
        <v>4195.0640000000003</v>
      </c>
      <c r="P118" s="2">
        <v>40753</v>
      </c>
      <c r="Q118">
        <v>2138.558</v>
      </c>
      <c r="S118" s="2">
        <v>40753</v>
      </c>
      <c r="T118">
        <v>2289.1550000000002</v>
      </c>
      <c r="V118" s="2">
        <v>40389</v>
      </c>
      <c r="W118">
        <v>4456.7700000000004</v>
      </c>
      <c r="Y118" s="2">
        <v>40389</v>
      </c>
      <c r="Z118">
        <v>4786.28</v>
      </c>
      <c r="AB118" s="2">
        <v>38230</v>
      </c>
      <c r="AC118">
        <v>22803.19</v>
      </c>
      <c r="AE118" s="2">
        <v>38595</v>
      </c>
      <c r="AF118">
        <v>8915.85</v>
      </c>
      <c r="AH118" s="2">
        <v>42094</v>
      </c>
      <c r="AI118">
        <v>1019.82</v>
      </c>
    </row>
    <row r="119" spans="1:35" x14ac:dyDescent="0.25">
      <c r="A119" s="2">
        <v>40116</v>
      </c>
      <c r="B119">
        <v>101204059</v>
      </c>
      <c r="D119" s="2">
        <v>41425</v>
      </c>
      <c r="E119">
        <v>3298.9349999999999</v>
      </c>
      <c r="G119" s="2">
        <v>41425</v>
      </c>
      <c r="H119">
        <v>3866.2310000000002</v>
      </c>
      <c r="J119" s="2">
        <v>41425</v>
      </c>
      <c r="K119">
        <v>3017.9769999999999</v>
      </c>
      <c r="M119" s="2">
        <v>40116</v>
      </c>
      <c r="N119">
        <v>4217.25</v>
      </c>
      <c r="P119" s="2">
        <v>40786</v>
      </c>
      <c r="Q119">
        <v>2161.5300000000002</v>
      </c>
      <c r="S119" s="2">
        <v>40786</v>
      </c>
      <c r="T119">
        <v>2357.6129999999998</v>
      </c>
      <c r="V119" s="2">
        <v>40421</v>
      </c>
      <c r="W119">
        <v>4499.0529999999999</v>
      </c>
      <c r="Y119" s="2">
        <v>40421</v>
      </c>
      <c r="Z119">
        <v>4869.6120000000001</v>
      </c>
      <c r="AB119" s="2">
        <v>38260</v>
      </c>
      <c r="AC119">
        <v>23245.24</v>
      </c>
      <c r="AE119" s="2">
        <v>38625</v>
      </c>
      <c r="AF119">
        <v>9981.34</v>
      </c>
      <c r="AH119" s="2">
        <v>42124</v>
      </c>
      <c r="AI119">
        <v>1050.71</v>
      </c>
    </row>
    <row r="120" spans="1:35" x14ac:dyDescent="0.25">
      <c r="A120" s="2">
        <v>40147</v>
      </c>
      <c r="B120">
        <v>106438993</v>
      </c>
      <c r="D120" s="2">
        <v>41453</v>
      </c>
      <c r="E120">
        <v>3206.8879999999999</v>
      </c>
      <c r="G120" s="2">
        <v>41453</v>
      </c>
      <c r="H120">
        <v>3713.6190000000001</v>
      </c>
      <c r="J120" s="2">
        <v>41453</v>
      </c>
      <c r="K120">
        <v>2998.8629999999998</v>
      </c>
      <c r="M120" s="2">
        <v>40147</v>
      </c>
      <c r="N120">
        <v>4246.5249999999996</v>
      </c>
      <c r="P120" s="2">
        <v>40816</v>
      </c>
      <c r="Q120">
        <v>2181.9299999999998</v>
      </c>
      <c r="S120" s="2">
        <v>40816</v>
      </c>
      <c r="T120">
        <v>2383.6770000000001</v>
      </c>
      <c r="V120" s="2">
        <v>40451</v>
      </c>
      <c r="W120">
        <v>4537.518</v>
      </c>
      <c r="Y120" s="2">
        <v>40451</v>
      </c>
      <c r="Z120">
        <v>4879.6440000000002</v>
      </c>
      <c r="AB120" s="2">
        <v>38289</v>
      </c>
      <c r="AC120">
        <v>23052.18</v>
      </c>
      <c r="AE120" s="2">
        <v>38656</v>
      </c>
      <c r="AF120">
        <v>9566.08</v>
      </c>
      <c r="AH120" s="2">
        <v>42153</v>
      </c>
      <c r="AI120">
        <v>1025.68</v>
      </c>
    </row>
    <row r="121" spans="1:35" x14ac:dyDescent="0.25">
      <c r="A121" s="2">
        <v>40178</v>
      </c>
      <c r="B121">
        <v>110116270</v>
      </c>
      <c r="D121" s="2">
        <v>41486</v>
      </c>
      <c r="E121">
        <v>3248.288</v>
      </c>
      <c r="G121" s="2">
        <v>41486</v>
      </c>
      <c r="H121">
        <v>3769.6260000000002</v>
      </c>
      <c r="J121" s="2">
        <v>41486</v>
      </c>
      <c r="K121">
        <v>3025.038</v>
      </c>
      <c r="M121" s="2">
        <v>40178</v>
      </c>
      <c r="N121">
        <v>4283.5079999999998</v>
      </c>
      <c r="P121" s="2">
        <v>40847</v>
      </c>
      <c r="Q121">
        <v>2201.2359999999999</v>
      </c>
      <c r="S121" s="2">
        <v>40847</v>
      </c>
      <c r="T121">
        <v>2410.1379999999999</v>
      </c>
      <c r="V121" s="2">
        <v>40480</v>
      </c>
      <c r="W121">
        <v>4575.7610000000004</v>
      </c>
      <c r="Y121" s="2">
        <v>40480</v>
      </c>
      <c r="Z121">
        <v>4932.6270000000004</v>
      </c>
      <c r="AB121" s="2">
        <v>38321</v>
      </c>
      <c r="AC121">
        <v>25128.33</v>
      </c>
      <c r="AE121" s="2">
        <v>38686</v>
      </c>
      <c r="AF121">
        <v>10195.280000000001</v>
      </c>
      <c r="AH121" s="2">
        <v>42185</v>
      </c>
      <c r="AI121">
        <v>1013.13</v>
      </c>
    </row>
    <row r="122" spans="1:35" x14ac:dyDescent="0.25">
      <c r="A122" s="2">
        <v>40207</v>
      </c>
      <c r="B122">
        <v>91754355</v>
      </c>
      <c r="D122" s="2">
        <v>41516</v>
      </c>
      <c r="E122">
        <v>3163.4009999999998</v>
      </c>
      <c r="G122" s="2">
        <v>41516</v>
      </c>
      <c r="H122">
        <v>3623.2919999999999</v>
      </c>
      <c r="J122" s="2">
        <v>41516</v>
      </c>
      <c r="K122">
        <v>3011.723</v>
      </c>
      <c r="M122" s="2">
        <v>40207</v>
      </c>
      <c r="N122">
        <v>4330.5420000000004</v>
      </c>
      <c r="P122" s="2">
        <v>40877</v>
      </c>
      <c r="Q122">
        <v>2220.2350000000001</v>
      </c>
      <c r="S122" s="2">
        <v>40877</v>
      </c>
      <c r="T122">
        <v>2446.7579999999998</v>
      </c>
      <c r="V122" s="2">
        <v>40512</v>
      </c>
      <c r="W122">
        <v>4606.2790000000005</v>
      </c>
      <c r="Y122" s="2">
        <v>40512</v>
      </c>
      <c r="Z122">
        <v>4923.9629999999997</v>
      </c>
      <c r="AB122" s="2">
        <v>38352</v>
      </c>
      <c r="AC122">
        <v>26196.25</v>
      </c>
      <c r="AE122" s="2">
        <v>38716</v>
      </c>
      <c r="AF122">
        <v>10706.55</v>
      </c>
      <c r="AH122" s="2">
        <v>42216</v>
      </c>
      <c r="AI122">
        <v>975.83</v>
      </c>
    </row>
    <row r="123" spans="1:35" x14ac:dyDescent="0.25">
      <c r="A123" s="2">
        <v>40235</v>
      </c>
      <c r="B123">
        <v>96608735</v>
      </c>
      <c r="D123" s="2">
        <v>41547</v>
      </c>
      <c r="E123">
        <v>3175.6190000000001</v>
      </c>
      <c r="G123" s="2">
        <v>41547</v>
      </c>
      <c r="H123">
        <v>3616.567</v>
      </c>
      <c r="J123" s="2">
        <v>41547</v>
      </c>
      <c r="K123">
        <v>3048.1869999999999</v>
      </c>
      <c r="M123" s="2">
        <v>40235</v>
      </c>
      <c r="N123">
        <v>4369.7129999999997</v>
      </c>
      <c r="P123" s="2">
        <v>40907</v>
      </c>
      <c r="Q123">
        <v>2240.5189999999998</v>
      </c>
      <c r="S123" s="2">
        <v>40907</v>
      </c>
      <c r="T123">
        <v>2458.1959999999999</v>
      </c>
      <c r="V123" s="2">
        <v>40543</v>
      </c>
      <c r="W123">
        <v>4650.5540000000001</v>
      </c>
      <c r="Y123" s="2">
        <v>40543</v>
      </c>
      <c r="Z123">
        <v>4986.4009999999998</v>
      </c>
      <c r="AB123" s="2">
        <v>38383</v>
      </c>
      <c r="AC123">
        <v>24350.62</v>
      </c>
      <c r="AE123" s="2">
        <v>38748</v>
      </c>
      <c r="AF123">
        <v>12669.62</v>
      </c>
      <c r="AH123" s="2">
        <v>42247</v>
      </c>
      <c r="AI123">
        <v>886.44</v>
      </c>
    </row>
    <row r="124" spans="1:35" x14ac:dyDescent="0.25">
      <c r="A124" s="2">
        <v>40268</v>
      </c>
      <c r="B124">
        <v>100355976</v>
      </c>
      <c r="D124" s="2">
        <v>41578</v>
      </c>
      <c r="E124">
        <v>3204.5279999999998</v>
      </c>
      <c r="G124" s="2">
        <v>41578</v>
      </c>
      <c r="H124">
        <v>3660.1439999999998</v>
      </c>
      <c r="J124" s="2">
        <v>41578</v>
      </c>
      <c r="K124">
        <v>3062.998</v>
      </c>
      <c r="M124" s="2">
        <v>40268</v>
      </c>
      <c r="N124">
        <v>4422.1880000000001</v>
      </c>
      <c r="P124" s="2">
        <v>40939</v>
      </c>
      <c r="Q124">
        <v>2260.6999999999998</v>
      </c>
      <c r="S124" s="2">
        <v>40939</v>
      </c>
      <c r="T124">
        <v>2488.8910000000001</v>
      </c>
      <c r="V124" s="2">
        <v>40574</v>
      </c>
      <c r="W124">
        <v>4685.3029999999999</v>
      </c>
      <c r="Y124" s="2">
        <v>40574</v>
      </c>
      <c r="Z124">
        <v>4953.875</v>
      </c>
      <c r="AB124" s="2">
        <v>38411</v>
      </c>
      <c r="AC124">
        <v>28139.13</v>
      </c>
      <c r="AE124" s="2">
        <v>38776</v>
      </c>
      <c r="AF124">
        <v>12525.69</v>
      </c>
      <c r="AH124" s="2">
        <v>42277</v>
      </c>
      <c r="AI124">
        <v>862.2</v>
      </c>
    </row>
    <row r="125" spans="1:35" x14ac:dyDescent="0.25">
      <c r="A125" s="2">
        <v>40298</v>
      </c>
      <c r="B125">
        <v>109119338</v>
      </c>
      <c r="D125" s="2">
        <v>41607</v>
      </c>
      <c r="E125">
        <v>3089.5909999999999</v>
      </c>
      <c r="G125" s="2">
        <v>41607</v>
      </c>
      <c r="H125">
        <v>3438.6379999999999</v>
      </c>
      <c r="J125" s="2">
        <v>41607</v>
      </c>
      <c r="K125">
        <v>3062.8229999999999</v>
      </c>
      <c r="M125" s="2">
        <v>40298</v>
      </c>
      <c r="N125">
        <v>4430.9539999999997</v>
      </c>
      <c r="P125" s="2">
        <v>40968</v>
      </c>
      <c r="Q125">
        <v>2277.8649999999998</v>
      </c>
      <c r="S125" s="2">
        <v>40968</v>
      </c>
      <c r="T125">
        <v>2521.8829999999998</v>
      </c>
      <c r="V125" s="2">
        <v>40602</v>
      </c>
      <c r="W125">
        <v>4724.1080000000002</v>
      </c>
      <c r="Y125" s="2">
        <v>40602</v>
      </c>
      <c r="Z125">
        <v>5031.2749999999996</v>
      </c>
      <c r="AB125" s="2">
        <v>38442</v>
      </c>
      <c r="AC125">
        <v>26610.65</v>
      </c>
      <c r="AE125" s="2">
        <v>38807</v>
      </c>
      <c r="AF125">
        <v>12171.51</v>
      </c>
      <c r="AH125" s="2">
        <v>42307</v>
      </c>
      <c r="AI125">
        <v>909.94</v>
      </c>
    </row>
    <row r="126" spans="1:35" x14ac:dyDescent="0.25">
      <c r="A126" s="2">
        <v>40329</v>
      </c>
      <c r="B126">
        <v>110763193</v>
      </c>
      <c r="D126" s="2">
        <v>41639</v>
      </c>
      <c r="E126">
        <v>3129.9140000000002</v>
      </c>
      <c r="G126" s="2">
        <v>41639</v>
      </c>
      <c r="H126">
        <v>3486.9479999999999</v>
      </c>
      <c r="J126" s="2">
        <v>41639</v>
      </c>
      <c r="K126">
        <v>3098.6559999999999</v>
      </c>
      <c r="M126" s="2">
        <v>40329</v>
      </c>
      <c r="N126">
        <v>4482.3029999999999</v>
      </c>
      <c r="P126" s="2">
        <v>40998</v>
      </c>
      <c r="Q126">
        <v>2299.4470000000001</v>
      </c>
      <c r="S126" s="2">
        <v>40998</v>
      </c>
      <c r="T126">
        <v>2558.8449999999998</v>
      </c>
      <c r="V126" s="2">
        <v>40633</v>
      </c>
      <c r="W126">
        <v>4777.134</v>
      </c>
      <c r="Y126" s="2">
        <v>40633</v>
      </c>
      <c r="Z126">
        <v>5063.268</v>
      </c>
      <c r="AB126" s="2">
        <v>38471</v>
      </c>
      <c r="AC126">
        <v>24843.7</v>
      </c>
      <c r="AE126" s="2">
        <v>38835</v>
      </c>
      <c r="AF126">
        <v>12836.99</v>
      </c>
      <c r="AH126" s="2">
        <v>42338</v>
      </c>
      <c r="AI126">
        <v>891.43</v>
      </c>
    </row>
    <row r="127" spans="1:35" x14ac:dyDescent="0.25">
      <c r="D127" s="2">
        <v>41670</v>
      </c>
      <c r="E127">
        <v>3050.08</v>
      </c>
      <c r="G127" s="2">
        <v>41670</v>
      </c>
      <c r="H127">
        <v>3353.721</v>
      </c>
      <c r="J127" s="2">
        <v>41670</v>
      </c>
      <c r="K127">
        <v>3074.172</v>
      </c>
      <c r="M127" s="2">
        <v>40359</v>
      </c>
      <c r="N127">
        <v>4524.3909999999996</v>
      </c>
      <c r="P127" s="2">
        <v>41029</v>
      </c>
      <c r="Q127">
        <v>2316.7950000000001</v>
      </c>
      <c r="S127" s="2">
        <v>41029</v>
      </c>
      <c r="T127">
        <v>2622.9589999999998</v>
      </c>
      <c r="V127" s="2">
        <v>40662</v>
      </c>
      <c r="W127">
        <v>4814.6099999999997</v>
      </c>
      <c r="Y127" s="2">
        <v>40662</v>
      </c>
      <c r="Z127">
        <v>5125.96</v>
      </c>
      <c r="AB127" s="2">
        <v>38503</v>
      </c>
      <c r="AC127">
        <v>25207.07</v>
      </c>
      <c r="AE127" s="2">
        <v>38868</v>
      </c>
      <c r="AF127">
        <v>11878.26</v>
      </c>
      <c r="AH127" s="2">
        <v>42369</v>
      </c>
      <c r="AI127">
        <v>844.1</v>
      </c>
    </row>
    <row r="128" spans="1:35" x14ac:dyDescent="0.25">
      <c r="D128" s="2">
        <v>41698</v>
      </c>
      <c r="E128">
        <v>3185.4740000000002</v>
      </c>
      <c r="G128" s="2">
        <v>41698</v>
      </c>
      <c r="H128">
        <v>3541.2460000000001</v>
      </c>
      <c r="J128" s="2">
        <v>41698</v>
      </c>
      <c r="K128">
        <v>3162.3009999999999</v>
      </c>
      <c r="M128" s="2">
        <v>40389</v>
      </c>
      <c r="N128">
        <v>4598.1949999999997</v>
      </c>
      <c r="P128" s="2">
        <v>41060</v>
      </c>
      <c r="Q128">
        <v>2334.1410000000001</v>
      </c>
      <c r="S128" s="2">
        <v>41060</v>
      </c>
      <c r="T128">
        <v>2665.0250000000001</v>
      </c>
      <c r="V128" s="2">
        <v>40694</v>
      </c>
      <c r="W128">
        <v>4862.9340000000002</v>
      </c>
      <c r="Y128" s="2">
        <v>40694</v>
      </c>
      <c r="Z128">
        <v>5198.6000000000004</v>
      </c>
      <c r="AB128" s="2">
        <v>38533</v>
      </c>
      <c r="AC128">
        <v>25051.21</v>
      </c>
      <c r="AE128" s="2">
        <v>38898</v>
      </c>
      <c r="AF128">
        <v>11830.02</v>
      </c>
      <c r="AH128" s="2">
        <v>42398</v>
      </c>
      <c r="AI128">
        <v>772.72</v>
      </c>
    </row>
    <row r="129" spans="4:35" x14ac:dyDescent="0.25">
      <c r="D129" s="2">
        <v>41729</v>
      </c>
      <c r="E129">
        <v>3208.0880000000002</v>
      </c>
      <c r="G129" s="2">
        <v>41729</v>
      </c>
      <c r="H129">
        <v>3560.768</v>
      </c>
      <c r="J129" s="2">
        <v>41729</v>
      </c>
      <c r="K129">
        <v>3190.7579999999998</v>
      </c>
      <c r="M129" s="2">
        <v>40421</v>
      </c>
      <c r="N129">
        <v>4662.29</v>
      </c>
      <c r="P129" s="2">
        <v>41089</v>
      </c>
      <c r="Q129">
        <v>2348.5309999999999</v>
      </c>
      <c r="S129" s="2">
        <v>41089</v>
      </c>
      <c r="T129">
        <v>2676.5619999999999</v>
      </c>
      <c r="V129" s="2">
        <v>40724</v>
      </c>
      <c r="W129">
        <v>4908.6189999999997</v>
      </c>
      <c r="Y129" s="2">
        <v>40724</v>
      </c>
      <c r="Z129">
        <v>5236.0079999999998</v>
      </c>
      <c r="AB129" s="2">
        <v>38562</v>
      </c>
      <c r="AC129">
        <v>26042.36</v>
      </c>
      <c r="AE129" s="2">
        <v>38929</v>
      </c>
      <c r="AF129">
        <v>12028.15</v>
      </c>
      <c r="AH129" s="2">
        <v>42429</v>
      </c>
      <c r="AI129">
        <v>808.73</v>
      </c>
    </row>
    <row r="130" spans="4:35" x14ac:dyDescent="0.25">
      <c r="D130" s="2">
        <v>41759</v>
      </c>
      <c r="E130">
        <v>3285.6770000000001</v>
      </c>
      <c r="G130" s="2">
        <v>41759</v>
      </c>
      <c r="H130">
        <v>3673.808</v>
      </c>
      <c r="J130" s="2">
        <v>41759</v>
      </c>
      <c r="K130">
        <v>3232.7579999999998</v>
      </c>
      <c r="M130" s="2">
        <v>40451</v>
      </c>
      <c r="N130">
        <v>4684.54</v>
      </c>
      <c r="P130" s="2">
        <v>41121</v>
      </c>
      <c r="Q130">
        <v>2362.1469999999999</v>
      </c>
      <c r="S130" s="2">
        <v>41121</v>
      </c>
      <c r="T130">
        <v>2727.5320000000002</v>
      </c>
      <c r="V130" s="2">
        <v>40753</v>
      </c>
      <c r="W130">
        <v>4958.7709999999997</v>
      </c>
      <c r="Y130" s="2">
        <v>40753</v>
      </c>
      <c r="Z130">
        <v>5261.6080000000002</v>
      </c>
      <c r="AB130" s="2">
        <v>38595</v>
      </c>
      <c r="AC130">
        <v>28044.83</v>
      </c>
      <c r="AE130" s="2">
        <v>38960</v>
      </c>
      <c r="AF130">
        <v>11846.95</v>
      </c>
      <c r="AH130" s="2">
        <v>42460</v>
      </c>
      <c r="AI130">
        <v>900.97</v>
      </c>
    </row>
    <row r="131" spans="4:35" x14ac:dyDescent="0.25">
      <c r="D131" s="2">
        <v>41789</v>
      </c>
      <c r="E131">
        <v>3425.826</v>
      </c>
      <c r="G131" s="2">
        <v>41789</v>
      </c>
      <c r="H131">
        <v>3901.107</v>
      </c>
      <c r="J131" s="2">
        <v>41789</v>
      </c>
      <c r="K131">
        <v>3280.2130000000002</v>
      </c>
      <c r="M131" s="2">
        <v>40480</v>
      </c>
      <c r="N131">
        <v>4731.1329999999998</v>
      </c>
      <c r="P131" s="2">
        <v>41152</v>
      </c>
      <c r="Q131">
        <v>2377.672</v>
      </c>
      <c r="S131" s="2">
        <v>41152</v>
      </c>
      <c r="T131">
        <v>2758.4780000000001</v>
      </c>
      <c r="V131" s="2">
        <v>40786</v>
      </c>
      <c r="W131">
        <v>5037.2250000000004</v>
      </c>
      <c r="Y131" s="2">
        <v>40786</v>
      </c>
      <c r="Z131">
        <v>5492.0940000000001</v>
      </c>
      <c r="AB131" s="2">
        <v>38625</v>
      </c>
      <c r="AC131">
        <v>31583.79</v>
      </c>
      <c r="AE131" s="2">
        <v>38989</v>
      </c>
      <c r="AF131">
        <v>11845.44</v>
      </c>
      <c r="AH131" s="2">
        <v>42489</v>
      </c>
      <c r="AI131">
        <v>950.48</v>
      </c>
    </row>
    <row r="132" spans="4:35" x14ac:dyDescent="0.25">
      <c r="D132" s="2">
        <v>41820</v>
      </c>
      <c r="E132">
        <v>3427.85</v>
      </c>
      <c r="G132" s="2">
        <v>41820</v>
      </c>
      <c r="H132">
        <v>3876.0639999999999</v>
      </c>
      <c r="J132" s="2">
        <v>41820</v>
      </c>
      <c r="K132">
        <v>3316.6010000000001</v>
      </c>
      <c r="M132" s="2">
        <v>40512</v>
      </c>
      <c r="N132">
        <v>4736.8509999999997</v>
      </c>
      <c r="P132" s="2">
        <v>41180</v>
      </c>
      <c r="Q132">
        <v>2390.1840000000002</v>
      </c>
      <c r="S132" s="2">
        <v>41180</v>
      </c>
      <c r="T132">
        <v>2784.1439999999998</v>
      </c>
      <c r="V132" s="2">
        <v>40816</v>
      </c>
      <c r="W132">
        <v>5102.4059999999999</v>
      </c>
      <c r="Y132" s="2">
        <v>40816</v>
      </c>
      <c r="Z132">
        <v>5582.4989999999998</v>
      </c>
      <c r="AB132" s="2">
        <v>38656</v>
      </c>
      <c r="AC132">
        <v>30193.51</v>
      </c>
      <c r="AE132" s="2">
        <v>39021</v>
      </c>
      <c r="AF132">
        <v>12688.29</v>
      </c>
      <c r="AH132" s="2">
        <v>42521</v>
      </c>
      <c r="AI132">
        <v>910.74</v>
      </c>
    </row>
    <row r="133" spans="4:35" x14ac:dyDescent="0.25">
      <c r="D133" s="2">
        <v>41851</v>
      </c>
      <c r="E133">
        <v>3466.4769999999999</v>
      </c>
      <c r="G133" s="2">
        <v>41851</v>
      </c>
      <c r="H133">
        <v>3926.8449999999998</v>
      </c>
      <c r="J133" s="2">
        <v>41851</v>
      </c>
      <c r="K133">
        <v>3345.0059999999999</v>
      </c>
      <c r="M133" s="2">
        <v>40543</v>
      </c>
      <c r="N133">
        <v>4791.8320000000003</v>
      </c>
      <c r="P133" s="2">
        <v>41213</v>
      </c>
      <c r="Q133">
        <v>2404.7339999999999</v>
      </c>
      <c r="S133" s="2">
        <v>41213</v>
      </c>
      <c r="T133">
        <v>2844.971</v>
      </c>
      <c r="V133" s="2">
        <v>40847</v>
      </c>
      <c r="W133">
        <v>5143.826</v>
      </c>
      <c r="Y133" s="2">
        <v>40847</v>
      </c>
      <c r="Z133">
        <v>5641.1450000000004</v>
      </c>
      <c r="AB133" s="2">
        <v>38686</v>
      </c>
      <c r="AC133">
        <v>31916.76</v>
      </c>
      <c r="AE133" s="2">
        <v>39051</v>
      </c>
      <c r="AF133">
        <v>13624.37</v>
      </c>
      <c r="AH133" s="2">
        <v>42551</v>
      </c>
      <c r="AI133">
        <v>993.11</v>
      </c>
    </row>
    <row r="134" spans="4:35" x14ac:dyDescent="0.25">
      <c r="D134" s="2">
        <v>41880</v>
      </c>
      <c r="E134">
        <v>3633.5309999999999</v>
      </c>
      <c r="G134" s="2">
        <v>41880</v>
      </c>
      <c r="H134">
        <v>4198.2250000000004</v>
      </c>
      <c r="J134" s="2">
        <v>41880</v>
      </c>
      <c r="K134">
        <v>3390.2559999999999</v>
      </c>
      <c r="M134" s="2">
        <v>40574</v>
      </c>
      <c r="N134">
        <v>4788.1549999999997</v>
      </c>
      <c r="P134" s="2">
        <v>41243</v>
      </c>
      <c r="Q134">
        <v>2417.7570000000001</v>
      </c>
      <c r="S134" s="2">
        <v>41243</v>
      </c>
      <c r="T134">
        <v>2858.2840000000001</v>
      </c>
      <c r="V134" s="2">
        <v>40877</v>
      </c>
      <c r="W134">
        <v>5194.1779999999999</v>
      </c>
      <c r="Y134" s="2">
        <v>40877</v>
      </c>
      <c r="Z134">
        <v>5765.15</v>
      </c>
      <c r="AB134" s="2">
        <v>38716</v>
      </c>
      <c r="AC134">
        <v>33455.94</v>
      </c>
      <c r="AE134" s="2">
        <v>39080</v>
      </c>
      <c r="AF134">
        <v>14567.5</v>
      </c>
      <c r="AH134" s="2">
        <v>42580</v>
      </c>
      <c r="AI134">
        <v>1138.3800000000001</v>
      </c>
    </row>
    <row r="135" spans="4:35" x14ac:dyDescent="0.25">
      <c r="D135" s="2">
        <v>41912</v>
      </c>
      <c r="E135">
        <v>3505.1410000000001</v>
      </c>
      <c r="G135" s="2">
        <v>41912</v>
      </c>
      <c r="H135">
        <v>3970.2310000000002</v>
      </c>
      <c r="J135" s="2">
        <v>41912</v>
      </c>
      <c r="K135">
        <v>3390.3690000000001</v>
      </c>
      <c r="M135" s="2">
        <v>40602</v>
      </c>
      <c r="N135">
        <v>4849.0550000000003</v>
      </c>
      <c r="P135" s="2">
        <v>41274</v>
      </c>
      <c r="Q135">
        <v>2430.9830000000002</v>
      </c>
      <c r="S135" s="2">
        <v>41274</v>
      </c>
      <c r="T135">
        <v>2894.085</v>
      </c>
      <c r="V135" s="2">
        <v>40907</v>
      </c>
      <c r="W135">
        <v>5236.92</v>
      </c>
      <c r="Y135" s="2">
        <v>40907</v>
      </c>
      <c r="Z135">
        <v>5766.6279999999997</v>
      </c>
      <c r="AB135" s="2">
        <v>38748</v>
      </c>
      <c r="AC135">
        <v>38382.800000000003</v>
      </c>
      <c r="AE135" s="2">
        <v>39113</v>
      </c>
      <c r="AF135">
        <v>14703.49</v>
      </c>
      <c r="AH135" s="2">
        <v>42613</v>
      </c>
      <c r="AI135">
        <v>1140.49</v>
      </c>
    </row>
    <row r="136" spans="4:35" x14ac:dyDescent="0.25">
      <c r="D136" s="2">
        <v>41943</v>
      </c>
      <c r="E136">
        <v>3578.0569999999998</v>
      </c>
      <c r="G136" s="2">
        <v>41943</v>
      </c>
      <c r="H136">
        <v>4078.6089999999999</v>
      </c>
      <c r="J136" s="2">
        <v>41943</v>
      </c>
      <c r="K136">
        <v>3422.145</v>
      </c>
      <c r="M136" s="2">
        <v>40633</v>
      </c>
      <c r="N136">
        <v>4888.8950000000004</v>
      </c>
      <c r="P136" s="2">
        <v>41305</v>
      </c>
      <c r="Q136">
        <v>2445.8429999999998</v>
      </c>
      <c r="S136" s="2">
        <v>41305</v>
      </c>
      <c r="T136">
        <v>2904.902</v>
      </c>
      <c r="V136" s="2">
        <v>40939</v>
      </c>
      <c r="W136">
        <v>5294.3280000000004</v>
      </c>
      <c r="Y136" s="2">
        <v>40939</v>
      </c>
      <c r="Z136">
        <v>5848.3540000000003</v>
      </c>
      <c r="AB136" s="2">
        <v>38776</v>
      </c>
      <c r="AC136">
        <v>38610.39</v>
      </c>
      <c r="AE136" s="2">
        <v>39141</v>
      </c>
      <c r="AF136">
        <v>14313.98</v>
      </c>
      <c r="AH136" s="2">
        <v>42643</v>
      </c>
      <c r="AI136">
        <v>1141.94</v>
      </c>
    </row>
    <row r="137" spans="4:35" x14ac:dyDescent="0.25">
      <c r="D137" s="2">
        <v>41971</v>
      </c>
      <c r="E137">
        <v>3654.7939999999999</v>
      </c>
      <c r="G137" s="2">
        <v>41971</v>
      </c>
      <c r="H137">
        <v>4189.9120000000003</v>
      </c>
      <c r="J137" s="2">
        <v>41971</v>
      </c>
      <c r="K137">
        <v>3457.9679999999998</v>
      </c>
      <c r="M137" s="2">
        <v>40662</v>
      </c>
      <c r="N137">
        <v>4941.174</v>
      </c>
      <c r="P137" s="2">
        <v>41333</v>
      </c>
      <c r="Q137">
        <v>2457.9879999999998</v>
      </c>
      <c r="S137" s="2">
        <v>41333</v>
      </c>
      <c r="T137">
        <v>2896.5419999999999</v>
      </c>
      <c r="V137" s="2">
        <v>40968</v>
      </c>
      <c r="W137">
        <v>5337.94</v>
      </c>
      <c r="Y137" s="2">
        <v>40968</v>
      </c>
      <c r="Z137">
        <v>5920.1949999999997</v>
      </c>
      <c r="AB137" s="2">
        <v>38807</v>
      </c>
      <c r="AC137">
        <v>37951.97</v>
      </c>
      <c r="AE137" s="2">
        <v>39171</v>
      </c>
      <c r="AF137">
        <v>14922.04</v>
      </c>
      <c r="AH137" s="2">
        <v>42674</v>
      </c>
      <c r="AI137">
        <v>1221.8599999999999</v>
      </c>
    </row>
    <row r="138" spans="4:35" x14ac:dyDescent="0.25">
      <c r="D138" s="2">
        <v>42004</v>
      </c>
      <c r="E138">
        <v>3585.123</v>
      </c>
      <c r="G138" s="2">
        <v>42004</v>
      </c>
      <c r="H138">
        <v>4065.9180000000001</v>
      </c>
      <c r="J138" s="2">
        <v>42004</v>
      </c>
      <c r="K138">
        <v>3459.3850000000002</v>
      </c>
      <c r="M138" s="2">
        <v>40694</v>
      </c>
      <c r="N138">
        <v>5003.9110000000001</v>
      </c>
      <c r="P138" s="2">
        <v>41362</v>
      </c>
      <c r="Q138">
        <v>2472.0839999999998</v>
      </c>
      <c r="S138" s="2">
        <v>41362</v>
      </c>
      <c r="T138">
        <v>2879.9960000000001</v>
      </c>
      <c r="V138" s="2">
        <v>40998</v>
      </c>
      <c r="W138">
        <v>5388.5839999999998</v>
      </c>
      <c r="Y138" s="2">
        <v>40998</v>
      </c>
      <c r="Z138">
        <v>5995.1880000000001</v>
      </c>
      <c r="AB138" s="2">
        <v>38835</v>
      </c>
      <c r="AC138">
        <v>40363.42</v>
      </c>
      <c r="AE138" s="2">
        <v>39202</v>
      </c>
      <c r="AF138">
        <v>15788.34</v>
      </c>
      <c r="AH138" s="2">
        <v>42704</v>
      </c>
      <c r="AI138">
        <v>1118.3499999999999</v>
      </c>
    </row>
    <row r="139" spans="4:35" x14ac:dyDescent="0.25">
      <c r="D139" s="2">
        <v>42034</v>
      </c>
      <c r="E139">
        <v>3696.884</v>
      </c>
      <c r="G139" s="2">
        <v>42034</v>
      </c>
      <c r="H139">
        <v>4216.8220000000001</v>
      </c>
      <c r="J139" s="2">
        <v>42034</v>
      </c>
      <c r="K139">
        <v>3530.4340000000002</v>
      </c>
      <c r="M139" s="2">
        <v>40724</v>
      </c>
      <c r="N139">
        <v>5043.7089999999998</v>
      </c>
      <c r="P139" s="2">
        <v>41394</v>
      </c>
      <c r="Q139">
        <v>2487.7130000000002</v>
      </c>
      <c r="S139" s="2">
        <v>41394</v>
      </c>
      <c r="T139">
        <v>2915.3420000000001</v>
      </c>
      <c r="V139" s="2">
        <v>41029</v>
      </c>
      <c r="W139">
        <v>5439.2920000000004</v>
      </c>
      <c r="Y139" s="2">
        <v>41029</v>
      </c>
      <c r="Z139">
        <v>6133.0280000000002</v>
      </c>
      <c r="AB139" s="2">
        <v>38868</v>
      </c>
      <c r="AC139">
        <v>36530.04</v>
      </c>
      <c r="AE139" s="2">
        <v>39233</v>
      </c>
      <c r="AF139">
        <v>16809.53</v>
      </c>
      <c r="AH139" s="2">
        <v>42734</v>
      </c>
      <c r="AI139">
        <v>1112.05</v>
      </c>
    </row>
    <row r="140" spans="4:35" x14ac:dyDescent="0.25">
      <c r="D140" s="2">
        <v>42062</v>
      </c>
      <c r="E140">
        <v>3716.97</v>
      </c>
      <c r="G140" s="2">
        <v>42062</v>
      </c>
      <c r="H140">
        <v>4224.0429999999997</v>
      </c>
      <c r="J140" s="2">
        <v>42062</v>
      </c>
      <c r="K140">
        <v>3573.54</v>
      </c>
      <c r="M140" s="2">
        <v>40753</v>
      </c>
      <c r="N140">
        <v>5080.2070000000003</v>
      </c>
      <c r="P140" s="2">
        <v>41425</v>
      </c>
      <c r="Q140">
        <v>2502.7469999999998</v>
      </c>
      <c r="S140" s="2">
        <v>41425</v>
      </c>
      <c r="T140">
        <v>2860.0390000000002</v>
      </c>
      <c r="V140" s="2">
        <v>41060</v>
      </c>
      <c r="W140">
        <v>5485.0990000000002</v>
      </c>
      <c r="Y140" s="2">
        <v>41060</v>
      </c>
      <c r="Z140">
        <v>6249.5820000000003</v>
      </c>
      <c r="AB140" s="2">
        <v>38898</v>
      </c>
      <c r="AC140">
        <v>36630.660000000003</v>
      </c>
      <c r="AE140" s="2">
        <v>39262</v>
      </c>
      <c r="AF140">
        <v>17492.07</v>
      </c>
      <c r="AH140" s="2">
        <v>42766</v>
      </c>
      <c r="AI140">
        <v>1239.94</v>
      </c>
    </row>
    <row r="141" spans="4:35" x14ac:dyDescent="0.25">
      <c r="D141" s="2">
        <v>42094</v>
      </c>
      <c r="E141">
        <v>3706.43</v>
      </c>
      <c r="G141" s="2">
        <v>42094</v>
      </c>
      <c r="H141">
        <v>4180.9340000000002</v>
      </c>
      <c r="J141" s="2">
        <v>42094</v>
      </c>
      <c r="K141">
        <v>3610.3270000000002</v>
      </c>
      <c r="M141" s="2">
        <v>40786</v>
      </c>
      <c r="N141">
        <v>5243.915</v>
      </c>
      <c r="P141" s="2">
        <v>41453</v>
      </c>
      <c r="Q141">
        <v>2517.9940000000001</v>
      </c>
      <c r="S141" s="2">
        <v>41453</v>
      </c>
      <c r="T141">
        <v>2816.674</v>
      </c>
      <c r="V141" s="2">
        <v>41089</v>
      </c>
      <c r="W141">
        <v>5525.7349999999997</v>
      </c>
      <c r="Y141" s="2">
        <v>41089</v>
      </c>
      <c r="Z141">
        <v>6352.5540000000001</v>
      </c>
      <c r="AB141" s="2">
        <v>38929</v>
      </c>
      <c r="AC141">
        <v>37077.120000000003</v>
      </c>
      <c r="AE141" s="2">
        <v>39294</v>
      </c>
      <c r="AF141">
        <v>17697.23</v>
      </c>
      <c r="AH141" s="2">
        <v>42794</v>
      </c>
      <c r="AI141">
        <v>1310.52</v>
      </c>
    </row>
    <row r="142" spans="4:35" x14ac:dyDescent="0.25">
      <c r="D142" s="2">
        <v>42124</v>
      </c>
      <c r="E142">
        <v>3796.826</v>
      </c>
      <c r="G142" s="2">
        <v>42124</v>
      </c>
      <c r="H142">
        <v>4329.5150000000003</v>
      </c>
      <c r="J142" s="2">
        <v>42124</v>
      </c>
      <c r="K142">
        <v>3626.924</v>
      </c>
      <c r="M142" s="2">
        <v>40816</v>
      </c>
      <c r="N142">
        <v>5322.625</v>
      </c>
      <c r="P142" s="2">
        <v>41486</v>
      </c>
      <c r="Q142">
        <v>2536.0630000000001</v>
      </c>
      <c r="S142" s="2">
        <v>41486</v>
      </c>
      <c r="T142">
        <v>2849.8090000000002</v>
      </c>
      <c r="V142" s="2">
        <v>41121</v>
      </c>
      <c r="W142">
        <v>5566.8729999999996</v>
      </c>
      <c r="Y142" s="2">
        <v>41121</v>
      </c>
      <c r="Z142">
        <v>6444.29</v>
      </c>
      <c r="AB142" s="2">
        <v>38960</v>
      </c>
      <c r="AC142">
        <v>36232.22</v>
      </c>
      <c r="AE142" s="2">
        <v>39325</v>
      </c>
      <c r="AF142">
        <v>17866.02</v>
      </c>
      <c r="AH142" s="2">
        <v>42825</v>
      </c>
      <c r="AI142">
        <v>1291.48</v>
      </c>
    </row>
    <row r="143" spans="4:35" x14ac:dyDescent="0.25">
      <c r="D143" s="2">
        <v>42153</v>
      </c>
      <c r="E143">
        <v>3894.4580000000001</v>
      </c>
      <c r="G143" s="2">
        <v>42153</v>
      </c>
      <c r="H143">
        <v>4465.6670000000004</v>
      </c>
      <c r="J143" s="2">
        <v>42153</v>
      </c>
      <c r="K143">
        <v>3686.0909999999999</v>
      </c>
      <c r="M143" s="2">
        <v>40847</v>
      </c>
      <c r="N143">
        <v>5373.299</v>
      </c>
      <c r="P143" s="2">
        <v>41516</v>
      </c>
      <c r="Q143">
        <v>2552.732</v>
      </c>
      <c r="S143" s="2">
        <v>41516</v>
      </c>
      <c r="T143">
        <v>2813.6849999999999</v>
      </c>
      <c r="V143" s="2">
        <v>41152</v>
      </c>
      <c r="W143">
        <v>5604.576</v>
      </c>
      <c r="Y143" s="2">
        <v>41152</v>
      </c>
      <c r="Z143">
        <v>6489.4809999999998</v>
      </c>
      <c r="AB143" s="2">
        <v>38989</v>
      </c>
      <c r="AC143">
        <v>36449.4</v>
      </c>
      <c r="AE143" s="2">
        <v>39353</v>
      </c>
      <c r="AF143">
        <v>19879.2</v>
      </c>
      <c r="AH143" s="2">
        <v>42853</v>
      </c>
      <c r="AI143">
        <v>1335.79</v>
      </c>
    </row>
    <row r="144" spans="4:35" x14ac:dyDescent="0.25">
      <c r="D144" s="2">
        <v>42185</v>
      </c>
      <c r="E144">
        <v>3884.0320000000002</v>
      </c>
      <c r="G144" s="2">
        <v>42185</v>
      </c>
      <c r="H144">
        <v>4433.0770000000002</v>
      </c>
      <c r="J144" s="2">
        <v>42185</v>
      </c>
      <c r="K144">
        <v>3717.31</v>
      </c>
      <c r="M144" s="2">
        <v>40877</v>
      </c>
      <c r="N144">
        <v>5468.0140000000001</v>
      </c>
      <c r="P144" s="2">
        <v>41547</v>
      </c>
      <c r="Q144">
        <v>2570.8380000000002</v>
      </c>
      <c r="S144" s="2">
        <v>41547</v>
      </c>
      <c r="T144">
        <v>2843.462</v>
      </c>
      <c r="V144" s="2">
        <v>41180</v>
      </c>
      <c r="W144">
        <v>5635.24</v>
      </c>
      <c r="Y144" s="2">
        <v>41180</v>
      </c>
      <c r="Z144">
        <v>6528.7740000000003</v>
      </c>
      <c r="AB144" s="2">
        <v>39021</v>
      </c>
      <c r="AC144">
        <v>39262.79</v>
      </c>
      <c r="AE144" s="2">
        <v>39386</v>
      </c>
      <c r="AF144">
        <v>21614.61</v>
      </c>
      <c r="AH144" s="2">
        <v>42886</v>
      </c>
      <c r="AI144">
        <v>1321.3</v>
      </c>
    </row>
    <row r="145" spans="4:35" x14ac:dyDescent="0.25">
      <c r="D145" s="2">
        <v>42216</v>
      </c>
      <c r="E145">
        <v>3855.866</v>
      </c>
      <c r="G145" s="2">
        <v>42216</v>
      </c>
      <c r="H145">
        <v>4353.3010000000004</v>
      </c>
      <c r="J145" s="2">
        <v>42216</v>
      </c>
      <c r="K145">
        <v>3783.5120000000002</v>
      </c>
      <c r="M145" s="2">
        <v>40907</v>
      </c>
      <c r="N145">
        <v>5484.4840000000004</v>
      </c>
      <c r="P145" s="2">
        <v>41578</v>
      </c>
      <c r="Q145">
        <v>2591.4110000000001</v>
      </c>
      <c r="S145" s="2">
        <v>41578</v>
      </c>
      <c r="T145">
        <v>2865.62</v>
      </c>
      <c r="V145" s="2">
        <v>41213</v>
      </c>
      <c r="W145">
        <v>5674.1570000000002</v>
      </c>
      <c r="Y145" s="2">
        <v>41213</v>
      </c>
      <c r="Z145">
        <v>6664.1279999999997</v>
      </c>
      <c r="AB145" s="2">
        <v>39051</v>
      </c>
      <c r="AC145">
        <v>41931.839999999997</v>
      </c>
      <c r="AE145" s="2">
        <v>39416</v>
      </c>
      <c r="AF145">
        <v>21016.47</v>
      </c>
      <c r="AH145" s="2">
        <v>42916</v>
      </c>
      <c r="AI145">
        <v>1326.51</v>
      </c>
    </row>
    <row r="146" spans="4:35" x14ac:dyDescent="0.25">
      <c r="D146" s="2">
        <v>42247</v>
      </c>
      <c r="E146">
        <v>3735.7849999999999</v>
      </c>
      <c r="G146" s="2">
        <v>42247</v>
      </c>
      <c r="H146">
        <v>4153.6750000000002</v>
      </c>
      <c r="J146" s="2">
        <v>42247</v>
      </c>
      <c r="K146">
        <v>3765.78</v>
      </c>
      <c r="M146" s="2">
        <v>40939</v>
      </c>
      <c r="N146">
        <v>5555.4059999999999</v>
      </c>
      <c r="P146" s="2">
        <v>41607</v>
      </c>
      <c r="Q146">
        <v>2609.873</v>
      </c>
      <c r="S146" s="2">
        <v>41607</v>
      </c>
      <c r="T146">
        <v>2825.1990000000001</v>
      </c>
      <c r="V146" s="2">
        <v>41243</v>
      </c>
      <c r="W146">
        <v>5705.8459999999995</v>
      </c>
      <c r="Y146" s="2">
        <v>41243</v>
      </c>
      <c r="Z146">
        <v>6685.2290000000003</v>
      </c>
      <c r="AB146" s="2">
        <v>39080</v>
      </c>
      <c r="AC146">
        <v>44473.71</v>
      </c>
      <c r="AE146" s="2">
        <v>39447</v>
      </c>
      <c r="AF146">
        <v>21534.73</v>
      </c>
      <c r="AH146" s="2">
        <v>42947</v>
      </c>
      <c r="AI146">
        <v>1434.44</v>
      </c>
    </row>
    <row r="147" spans="4:35" x14ac:dyDescent="0.25">
      <c r="D147" s="2">
        <v>42277</v>
      </c>
      <c r="E147">
        <v>3710.2040000000002</v>
      </c>
      <c r="G147" s="2">
        <v>42277</v>
      </c>
      <c r="H147">
        <v>4085.8530000000001</v>
      </c>
      <c r="J147" s="2">
        <v>42277</v>
      </c>
      <c r="K147">
        <v>3795.509</v>
      </c>
      <c r="M147" s="2">
        <v>40968</v>
      </c>
      <c r="N147">
        <v>5614.9030000000002</v>
      </c>
      <c r="P147" s="2">
        <v>41639</v>
      </c>
      <c r="Q147">
        <v>2630.364</v>
      </c>
      <c r="S147" s="2">
        <v>41639</v>
      </c>
      <c r="T147">
        <v>2852.8510000000001</v>
      </c>
      <c r="V147" s="2">
        <v>41274</v>
      </c>
      <c r="W147">
        <v>5737.4560000000001</v>
      </c>
      <c r="Y147" s="2">
        <v>41274</v>
      </c>
      <c r="Z147">
        <v>6758.7209999999995</v>
      </c>
      <c r="AB147" s="2">
        <v>39113</v>
      </c>
      <c r="AC147">
        <v>44641.599999999999</v>
      </c>
      <c r="AE147" s="2">
        <v>39478</v>
      </c>
      <c r="AF147">
        <v>19670.43</v>
      </c>
      <c r="AH147" s="2">
        <v>42978</v>
      </c>
      <c r="AI147">
        <v>1557.02</v>
      </c>
    </row>
    <row r="148" spans="4:35" x14ac:dyDescent="0.25">
      <c r="D148" s="2">
        <v>42307</v>
      </c>
      <c r="E148">
        <v>3805.7539999999999</v>
      </c>
      <c r="G148" s="2">
        <v>42307</v>
      </c>
      <c r="H148">
        <v>4193.4639999999999</v>
      </c>
      <c r="J148" s="2">
        <v>42307</v>
      </c>
      <c r="K148">
        <v>3889.9720000000002</v>
      </c>
      <c r="M148" s="2">
        <v>40998</v>
      </c>
      <c r="N148">
        <v>5679.1450000000004</v>
      </c>
      <c r="P148" s="2">
        <v>41670</v>
      </c>
      <c r="Q148">
        <v>2652.558</v>
      </c>
      <c r="S148" s="2">
        <v>41670</v>
      </c>
      <c r="T148">
        <v>2827.7750000000001</v>
      </c>
      <c r="V148" s="2">
        <v>41305</v>
      </c>
      <c r="W148">
        <v>5768.8760000000002</v>
      </c>
      <c r="Y148" s="2">
        <v>41305</v>
      </c>
      <c r="Z148">
        <v>6741.884</v>
      </c>
      <c r="AB148" s="2">
        <v>39141</v>
      </c>
      <c r="AC148">
        <v>43892.31</v>
      </c>
      <c r="AE148" s="2">
        <v>39507</v>
      </c>
      <c r="AF148">
        <v>21034.89</v>
      </c>
      <c r="AH148" s="2">
        <v>43007</v>
      </c>
      <c r="AI148">
        <v>1614.25</v>
      </c>
    </row>
    <row r="149" spans="4:35" x14ac:dyDescent="0.25">
      <c r="D149" s="2">
        <v>42338</v>
      </c>
      <c r="E149">
        <v>3845.0140000000001</v>
      </c>
      <c r="G149" s="2">
        <v>42338</v>
      </c>
      <c r="H149">
        <v>4249.9790000000003</v>
      </c>
      <c r="J149" s="2">
        <v>42338</v>
      </c>
      <c r="K149">
        <v>3911.1790000000001</v>
      </c>
      <c r="M149" s="2">
        <v>41029</v>
      </c>
      <c r="N149">
        <v>5777.83</v>
      </c>
      <c r="P149" s="2">
        <v>41698</v>
      </c>
      <c r="Q149">
        <v>2673.4180000000001</v>
      </c>
      <c r="S149" s="2">
        <v>41698</v>
      </c>
      <c r="T149">
        <v>2905.2820000000002</v>
      </c>
      <c r="V149" s="2">
        <v>41333</v>
      </c>
      <c r="W149">
        <v>5784.4070000000002</v>
      </c>
      <c r="Y149" s="2">
        <v>41333</v>
      </c>
      <c r="Z149">
        <v>6737.1019999999999</v>
      </c>
      <c r="AB149" s="2">
        <v>39171</v>
      </c>
      <c r="AC149">
        <v>45804.66</v>
      </c>
      <c r="AE149" s="2">
        <v>39538</v>
      </c>
      <c r="AF149">
        <v>20077.53</v>
      </c>
      <c r="AH149" s="2">
        <v>43039</v>
      </c>
      <c r="AI149">
        <v>1590.3</v>
      </c>
    </row>
    <row r="150" spans="4:35" x14ac:dyDescent="0.25">
      <c r="D150" s="2">
        <v>42369</v>
      </c>
      <c r="E150">
        <v>3903.5369999999998</v>
      </c>
      <c r="G150" s="2">
        <v>42369</v>
      </c>
      <c r="H150">
        <v>4297.9539999999997</v>
      </c>
      <c r="J150" s="2">
        <v>42369</v>
      </c>
      <c r="K150">
        <v>3994.1019999999999</v>
      </c>
      <c r="M150" s="2">
        <v>41060</v>
      </c>
      <c r="N150">
        <v>5862.625</v>
      </c>
      <c r="P150" s="2">
        <v>41729</v>
      </c>
      <c r="Q150">
        <v>2693.8040000000001</v>
      </c>
      <c r="S150" s="2">
        <v>41729</v>
      </c>
      <c r="T150">
        <v>2925.2979999999998</v>
      </c>
      <c r="V150" s="2">
        <v>41362</v>
      </c>
      <c r="W150">
        <v>5817.56</v>
      </c>
      <c r="Y150" s="2">
        <v>41362</v>
      </c>
      <c r="Z150">
        <v>6733.009</v>
      </c>
      <c r="AB150" s="2">
        <v>39202</v>
      </c>
      <c r="AC150">
        <v>48956.39</v>
      </c>
      <c r="AE150" s="2">
        <v>39568</v>
      </c>
      <c r="AF150">
        <v>22451.18</v>
      </c>
    </row>
    <row r="151" spans="4:35" x14ac:dyDescent="0.25">
      <c r="D151" s="2">
        <v>42398</v>
      </c>
      <c r="E151">
        <v>3978.16</v>
      </c>
      <c r="G151" s="2">
        <v>42398</v>
      </c>
      <c r="H151">
        <v>4349.8220000000001</v>
      </c>
      <c r="J151" s="2">
        <v>42398</v>
      </c>
      <c r="K151">
        <v>4112.7629999999999</v>
      </c>
      <c r="M151" s="2">
        <v>41089</v>
      </c>
      <c r="N151">
        <v>5938.36</v>
      </c>
      <c r="P151" s="2">
        <v>41759</v>
      </c>
      <c r="Q151">
        <v>2715.8690000000001</v>
      </c>
      <c r="S151" s="2">
        <v>41759</v>
      </c>
      <c r="T151">
        <v>2973.07</v>
      </c>
      <c r="V151" s="2">
        <v>41394</v>
      </c>
      <c r="W151">
        <v>5850.4589999999998</v>
      </c>
      <c r="Y151" s="2">
        <v>41394</v>
      </c>
      <c r="Z151">
        <v>6849.89</v>
      </c>
      <c r="AB151" s="2">
        <v>39233</v>
      </c>
      <c r="AC151">
        <v>52268.46</v>
      </c>
      <c r="AE151" s="2">
        <v>39598</v>
      </c>
      <c r="AF151">
        <v>24080.74</v>
      </c>
    </row>
    <row r="152" spans="4:35" x14ac:dyDescent="0.25">
      <c r="D152" s="2">
        <v>42429</v>
      </c>
      <c r="E152">
        <v>4068.0859999999998</v>
      </c>
      <c r="G152" s="2">
        <v>42429</v>
      </c>
      <c r="H152">
        <v>4469.3559999999998</v>
      </c>
      <c r="J152" s="2">
        <v>42429</v>
      </c>
      <c r="K152">
        <v>4176.0259999999998</v>
      </c>
      <c r="M152" s="2">
        <v>41121</v>
      </c>
      <c r="N152">
        <v>6008.8829999999998</v>
      </c>
      <c r="P152" s="2">
        <v>41789</v>
      </c>
      <c r="Q152">
        <v>2739.2089999999998</v>
      </c>
      <c r="S152" s="2">
        <v>41789</v>
      </c>
      <c r="T152">
        <v>3047.9119999999998</v>
      </c>
      <c r="V152" s="2">
        <v>41425</v>
      </c>
      <c r="W152">
        <v>5872.8829999999998</v>
      </c>
      <c r="Y152" s="2">
        <v>41425</v>
      </c>
      <c r="Z152">
        <v>6751.1869999999999</v>
      </c>
      <c r="AB152" s="2">
        <v>39262</v>
      </c>
      <c r="AC152">
        <v>54392.06</v>
      </c>
      <c r="AE152" s="2">
        <v>39629</v>
      </c>
      <c r="AF152">
        <v>21694.78</v>
      </c>
    </row>
    <row r="153" spans="4:35" x14ac:dyDescent="0.25">
      <c r="D153" s="2">
        <v>42460</v>
      </c>
      <c r="E153">
        <v>4284.1459999999997</v>
      </c>
      <c r="G153" s="2">
        <v>42460</v>
      </c>
      <c r="H153">
        <v>4840.1949999999997</v>
      </c>
      <c r="J153" s="2">
        <v>42460</v>
      </c>
      <c r="K153">
        <v>4207.6940000000004</v>
      </c>
      <c r="M153" s="2">
        <v>41152</v>
      </c>
      <c r="N153">
        <v>6050.375</v>
      </c>
      <c r="P153" s="2">
        <v>41820</v>
      </c>
      <c r="Q153">
        <v>2761.0720000000001</v>
      </c>
      <c r="S153" s="2">
        <v>41820</v>
      </c>
      <c r="T153">
        <v>3063.9870000000001</v>
      </c>
      <c r="V153" s="2">
        <v>41453</v>
      </c>
      <c r="W153">
        <v>5899.6260000000002</v>
      </c>
      <c r="Y153" s="2">
        <v>41453</v>
      </c>
      <c r="Z153">
        <v>6640.2929999999997</v>
      </c>
      <c r="AB153" s="2">
        <v>39294</v>
      </c>
      <c r="AC153">
        <v>54182.5</v>
      </c>
      <c r="AE153" s="2">
        <v>39660</v>
      </c>
      <c r="AF153">
        <v>19366.95</v>
      </c>
    </row>
    <row r="154" spans="4:35" x14ac:dyDescent="0.25">
      <c r="D154" s="2">
        <v>42489</v>
      </c>
      <c r="E154">
        <v>4452.3530000000001</v>
      </c>
      <c r="G154" s="2">
        <v>42489</v>
      </c>
      <c r="H154">
        <v>5099.9960000000001</v>
      </c>
      <c r="J154" s="2">
        <v>42489</v>
      </c>
      <c r="K154">
        <v>4272.49</v>
      </c>
      <c r="M154" s="2">
        <v>41180</v>
      </c>
      <c r="N154">
        <v>6085.7809999999999</v>
      </c>
      <c r="P154" s="2">
        <v>41851</v>
      </c>
      <c r="Q154">
        <v>2786.9940000000001</v>
      </c>
      <c r="S154" s="2">
        <v>41851</v>
      </c>
      <c r="T154">
        <v>3095.9070000000002</v>
      </c>
      <c r="V154" s="2">
        <v>41486</v>
      </c>
      <c r="W154">
        <v>5950.7809999999999</v>
      </c>
      <c r="Y154" s="2">
        <v>41486</v>
      </c>
      <c r="Z154">
        <v>6744.9989999999998</v>
      </c>
      <c r="AB154" s="2">
        <v>39325</v>
      </c>
      <c r="AC154">
        <v>54637.24</v>
      </c>
      <c r="AE154" s="2">
        <v>39689</v>
      </c>
      <c r="AF154">
        <v>18231.87</v>
      </c>
    </row>
    <row r="155" spans="4:35" x14ac:dyDescent="0.25">
      <c r="D155" s="2">
        <v>42521</v>
      </c>
      <c r="E155">
        <v>4447.9790000000003</v>
      </c>
      <c r="G155" s="2">
        <v>42521</v>
      </c>
      <c r="H155">
        <v>5062.6570000000002</v>
      </c>
      <c r="J155" s="2">
        <v>42521</v>
      </c>
      <c r="K155">
        <v>4306.6090000000004</v>
      </c>
      <c r="M155" s="2">
        <v>41213</v>
      </c>
      <c r="N155">
        <v>6185.9979999999996</v>
      </c>
      <c r="P155" s="2">
        <v>41880</v>
      </c>
      <c r="Q155">
        <v>2810.9949999999999</v>
      </c>
      <c r="S155" s="2">
        <v>41880</v>
      </c>
      <c r="T155">
        <v>3177.5790000000002</v>
      </c>
      <c r="V155" s="2">
        <v>41516</v>
      </c>
      <c r="W155">
        <v>5977.826</v>
      </c>
      <c r="Y155" s="2">
        <v>41516</v>
      </c>
      <c r="Z155">
        <v>6619.6289999999999</v>
      </c>
      <c r="AB155" s="2">
        <v>39353</v>
      </c>
      <c r="AC155">
        <v>60465.06</v>
      </c>
      <c r="AE155" s="2">
        <v>39721</v>
      </c>
      <c r="AF155">
        <v>16532.900000000001</v>
      </c>
    </row>
    <row r="156" spans="4:35" x14ac:dyDescent="0.25">
      <c r="D156" s="2">
        <v>42551</v>
      </c>
      <c r="E156">
        <v>4533.7920000000004</v>
      </c>
      <c r="G156" s="2">
        <v>42551</v>
      </c>
      <c r="H156">
        <v>5192.8280000000004</v>
      </c>
      <c r="J156" s="2">
        <v>42551</v>
      </c>
      <c r="K156">
        <v>4347.0110000000004</v>
      </c>
      <c r="M156" s="2">
        <v>41243</v>
      </c>
      <c r="N156">
        <v>6209.9989999999998</v>
      </c>
      <c r="P156" s="2">
        <v>41912</v>
      </c>
      <c r="Q156">
        <v>2836.3789999999999</v>
      </c>
      <c r="S156" s="2">
        <v>41912</v>
      </c>
      <c r="T156">
        <v>3131.2150000000001</v>
      </c>
      <c r="V156" s="2">
        <v>41547</v>
      </c>
      <c r="W156">
        <v>6025.9189999999999</v>
      </c>
      <c r="Y156" s="2">
        <v>41547</v>
      </c>
      <c r="Z156">
        <v>6746.2510000000002</v>
      </c>
      <c r="AB156" s="2">
        <v>39386</v>
      </c>
      <c r="AC156">
        <v>65317.7</v>
      </c>
      <c r="AE156" s="2">
        <v>39752</v>
      </c>
      <c r="AF156">
        <v>12381.49</v>
      </c>
    </row>
    <row r="157" spans="4:35" x14ac:dyDescent="0.25">
      <c r="D157" s="2">
        <v>42580</v>
      </c>
      <c r="E157">
        <v>4647.4740000000002</v>
      </c>
      <c r="G157" s="2">
        <v>42580</v>
      </c>
      <c r="H157">
        <v>5366.4229999999998</v>
      </c>
      <c r="J157" s="2">
        <v>42580</v>
      </c>
      <c r="K157">
        <v>4399.4719999999998</v>
      </c>
      <c r="M157" s="2">
        <v>41274</v>
      </c>
      <c r="N157">
        <v>6268.5159999999996</v>
      </c>
      <c r="P157" s="2">
        <v>41943</v>
      </c>
      <c r="Q157">
        <v>2863.1550000000002</v>
      </c>
      <c r="S157" s="2">
        <v>41943</v>
      </c>
      <c r="T157">
        <v>3176.415</v>
      </c>
      <c r="V157" s="2">
        <v>41578</v>
      </c>
      <c r="W157">
        <v>6069.8620000000001</v>
      </c>
      <c r="Y157" s="2">
        <v>41578</v>
      </c>
      <c r="Z157">
        <v>6796.38</v>
      </c>
      <c r="AB157" s="2">
        <v>39416</v>
      </c>
      <c r="AC157">
        <v>63006.16</v>
      </c>
      <c r="AE157" s="2">
        <v>39780</v>
      </c>
      <c r="AF157">
        <v>12102.3</v>
      </c>
    </row>
    <row r="158" spans="4:35" x14ac:dyDescent="0.25">
      <c r="D158" s="2">
        <v>42613</v>
      </c>
      <c r="E158">
        <v>4688.6729999999998</v>
      </c>
      <c r="G158" s="2">
        <v>42613</v>
      </c>
      <c r="H158">
        <v>5413.3580000000002</v>
      </c>
      <c r="J158" s="2">
        <v>42613</v>
      </c>
      <c r="K158">
        <v>4447.5940000000001</v>
      </c>
      <c r="M158" s="2">
        <v>41305</v>
      </c>
      <c r="N158">
        <v>6269.2209999999995</v>
      </c>
      <c r="P158" s="2">
        <v>41971</v>
      </c>
      <c r="Q158">
        <v>2887.192</v>
      </c>
      <c r="S158" s="2">
        <v>41971</v>
      </c>
      <c r="T158">
        <v>3223.74</v>
      </c>
      <c r="V158" s="2">
        <v>41607</v>
      </c>
      <c r="W158">
        <v>6114.5590000000002</v>
      </c>
      <c r="Y158" s="2">
        <v>41607</v>
      </c>
      <c r="Z158">
        <v>6726.277</v>
      </c>
      <c r="AB158" s="2">
        <v>39447</v>
      </c>
      <c r="AC158">
        <v>63886.1</v>
      </c>
      <c r="AE158" s="2">
        <v>39813</v>
      </c>
      <c r="AF158">
        <v>12539.75</v>
      </c>
    </row>
    <row r="159" spans="4:35" x14ac:dyDescent="0.25">
      <c r="D159" s="2">
        <v>42643</v>
      </c>
      <c r="E159">
        <v>4762.3109999999997</v>
      </c>
      <c r="G159" s="2">
        <v>42643</v>
      </c>
      <c r="H159">
        <v>5503.5630000000001</v>
      </c>
      <c r="J159" s="2">
        <v>42643</v>
      </c>
      <c r="K159">
        <v>4510.28</v>
      </c>
      <c r="M159" s="2">
        <v>41333</v>
      </c>
      <c r="N159">
        <v>6271.6440000000002</v>
      </c>
      <c r="P159" s="2">
        <v>42004</v>
      </c>
      <c r="Q159">
        <v>2914.8690000000001</v>
      </c>
      <c r="S159" s="2">
        <v>42004</v>
      </c>
      <c r="T159">
        <v>3205.4009999999998</v>
      </c>
      <c r="V159" s="2">
        <v>41639</v>
      </c>
      <c r="W159">
        <v>6164.5140000000001</v>
      </c>
      <c r="Y159" s="2">
        <v>41639</v>
      </c>
      <c r="Z159">
        <v>6783.1719999999996</v>
      </c>
      <c r="AB159" s="2">
        <v>39478</v>
      </c>
      <c r="AC159">
        <v>59490.400000000001</v>
      </c>
      <c r="AE159" s="2">
        <v>39843</v>
      </c>
      <c r="AF159">
        <v>12979.2</v>
      </c>
    </row>
    <row r="160" spans="4:35" x14ac:dyDescent="0.25">
      <c r="D160" s="2">
        <v>42674</v>
      </c>
      <c r="E160">
        <v>4792.8649999999998</v>
      </c>
      <c r="G160" s="2">
        <v>42674</v>
      </c>
      <c r="H160">
        <v>5543.692</v>
      </c>
      <c r="J160" s="2">
        <v>42674</v>
      </c>
      <c r="K160">
        <v>4530.9979999999996</v>
      </c>
      <c r="M160" s="2">
        <v>41362</v>
      </c>
      <c r="N160">
        <v>6280.4979999999996</v>
      </c>
      <c r="P160" s="2">
        <v>42034</v>
      </c>
      <c r="Q160">
        <v>2942.058</v>
      </c>
      <c r="S160" s="2">
        <v>42034</v>
      </c>
      <c r="T160">
        <v>3274.0309999999999</v>
      </c>
      <c r="V160" s="2">
        <v>41670</v>
      </c>
      <c r="W160">
        <v>6188.8239999999996</v>
      </c>
      <c r="Y160" s="2">
        <v>41670</v>
      </c>
      <c r="Z160">
        <v>6747.884</v>
      </c>
      <c r="AB160" s="2">
        <v>39507</v>
      </c>
      <c r="AC160">
        <v>63489.3</v>
      </c>
      <c r="AE160" s="2">
        <v>39871</v>
      </c>
      <c r="AF160">
        <v>12856.53</v>
      </c>
    </row>
    <row r="161" spans="4:32" x14ac:dyDescent="0.25">
      <c r="D161" s="2">
        <v>42704</v>
      </c>
      <c r="E161">
        <v>4734.384</v>
      </c>
      <c r="G161" s="2">
        <v>42704</v>
      </c>
      <c r="H161">
        <v>5430.3459999999995</v>
      </c>
      <c r="J161" s="2">
        <v>42704</v>
      </c>
      <c r="K161">
        <v>4549.0050000000001</v>
      </c>
      <c r="M161" s="2">
        <v>41394</v>
      </c>
      <c r="N161">
        <v>6365.5159999999996</v>
      </c>
      <c r="P161" s="2">
        <v>42062</v>
      </c>
      <c r="Q161">
        <v>2966.2539999999999</v>
      </c>
      <c r="S161" s="2">
        <v>42062</v>
      </c>
      <c r="T161">
        <v>3289.0239999999999</v>
      </c>
      <c r="V161" s="2">
        <v>41698</v>
      </c>
      <c r="W161">
        <v>6254.482</v>
      </c>
      <c r="Y161" s="2">
        <v>41698</v>
      </c>
      <c r="Z161">
        <v>6939.8760000000002</v>
      </c>
      <c r="AB161" s="2">
        <v>39538</v>
      </c>
      <c r="AC161">
        <v>60968.07</v>
      </c>
      <c r="AE161" s="2">
        <v>39903</v>
      </c>
      <c r="AF161">
        <v>13807.22</v>
      </c>
    </row>
    <row r="162" spans="4:32" x14ac:dyDescent="0.25">
      <c r="D162" s="2">
        <v>42734</v>
      </c>
      <c r="E162">
        <v>4872.027</v>
      </c>
      <c r="G162" s="2">
        <v>42734</v>
      </c>
      <c r="H162">
        <v>5631.9840000000004</v>
      </c>
      <c r="J162" s="2">
        <v>42734</v>
      </c>
      <c r="K162">
        <v>4612.45</v>
      </c>
      <c r="M162" s="2">
        <v>41425</v>
      </c>
      <c r="N162">
        <v>6310.2359999999999</v>
      </c>
      <c r="P162" s="2">
        <v>42094</v>
      </c>
      <c r="Q162">
        <v>2997.0540000000001</v>
      </c>
      <c r="S162" s="2">
        <v>42094</v>
      </c>
      <c r="T162">
        <v>3290.6509999999998</v>
      </c>
      <c r="V162" s="2">
        <v>41729</v>
      </c>
      <c r="W162">
        <v>6303.2830000000004</v>
      </c>
      <c r="Y162" s="2">
        <v>41729</v>
      </c>
      <c r="Z162">
        <v>6977.1279999999997</v>
      </c>
      <c r="AB162" s="2">
        <v>39568</v>
      </c>
      <c r="AC162">
        <v>67868.460000000006</v>
      </c>
      <c r="AE162" s="2">
        <v>39933</v>
      </c>
      <c r="AF162">
        <v>15626.47</v>
      </c>
    </row>
    <row r="163" spans="4:32" x14ac:dyDescent="0.25">
      <c r="D163" s="2">
        <v>42766</v>
      </c>
      <c r="E163">
        <v>4962.9799999999996</v>
      </c>
      <c r="G163" s="2">
        <v>42766</v>
      </c>
      <c r="H163">
        <v>5757.9709999999995</v>
      </c>
      <c r="J163" s="2">
        <v>42766</v>
      </c>
      <c r="K163">
        <v>4665.7879999999996</v>
      </c>
      <c r="M163" s="2">
        <v>41453</v>
      </c>
      <c r="N163">
        <v>6248.6350000000002</v>
      </c>
      <c r="P163" s="2">
        <v>42124</v>
      </c>
      <c r="Q163">
        <v>3025.5219999999999</v>
      </c>
      <c r="S163" s="2">
        <v>42124</v>
      </c>
      <c r="T163">
        <v>3342.9520000000002</v>
      </c>
      <c r="V163" s="2">
        <v>41759</v>
      </c>
      <c r="W163">
        <v>6359.098</v>
      </c>
      <c r="Y163" s="2">
        <v>41759</v>
      </c>
      <c r="Z163">
        <v>7080.8789999999999</v>
      </c>
      <c r="AB163" s="2">
        <v>39598</v>
      </c>
      <c r="AC163">
        <v>72592.5</v>
      </c>
      <c r="AE163" s="2">
        <v>39962</v>
      </c>
      <c r="AF163">
        <v>17349.349999999999</v>
      </c>
    </row>
    <row r="164" spans="4:32" x14ac:dyDescent="0.25">
      <c r="D164" s="2">
        <v>42794</v>
      </c>
      <c r="E164">
        <v>5154.0079999999998</v>
      </c>
      <c r="G164" s="2">
        <v>42794</v>
      </c>
      <c r="H164">
        <v>6049.2209999999995</v>
      </c>
      <c r="J164" s="2">
        <v>42794</v>
      </c>
      <c r="K164">
        <v>4735.4070000000002</v>
      </c>
      <c r="M164" s="2">
        <v>41486</v>
      </c>
      <c r="N164">
        <v>6332.0569999999998</v>
      </c>
      <c r="P164" s="2">
        <v>42153</v>
      </c>
      <c r="Q164">
        <v>3055.335</v>
      </c>
      <c r="S164" s="2">
        <v>42153</v>
      </c>
      <c r="T164">
        <v>3404.0430000000001</v>
      </c>
      <c r="V164" s="2">
        <v>41789</v>
      </c>
      <c r="W164">
        <v>6419.3919999999998</v>
      </c>
      <c r="Y164" s="2">
        <v>41789</v>
      </c>
      <c r="Z164">
        <v>7245.5450000000001</v>
      </c>
      <c r="AB164" s="2">
        <v>39629</v>
      </c>
      <c r="AC164">
        <v>65017.58</v>
      </c>
      <c r="AE164" s="2">
        <v>39994</v>
      </c>
      <c r="AF164">
        <v>16660.03</v>
      </c>
    </row>
    <row r="165" spans="4:32" x14ac:dyDescent="0.25">
      <c r="D165" s="2">
        <v>42825</v>
      </c>
      <c r="E165">
        <v>5207.857</v>
      </c>
      <c r="G165" s="2">
        <v>42825</v>
      </c>
      <c r="H165">
        <v>6102.1559999999999</v>
      </c>
      <c r="J165" s="2">
        <v>42825</v>
      </c>
      <c r="K165">
        <v>4801.2730000000001</v>
      </c>
      <c r="M165" s="2">
        <v>41516</v>
      </c>
      <c r="N165">
        <v>6263.0630000000001</v>
      </c>
      <c r="P165" s="2">
        <v>42185</v>
      </c>
      <c r="Q165">
        <v>3087.87</v>
      </c>
      <c r="S165" s="2">
        <v>42185</v>
      </c>
      <c r="T165">
        <v>3413.3679999999999</v>
      </c>
      <c r="V165" s="2">
        <v>41820</v>
      </c>
      <c r="W165">
        <v>6475.2160000000003</v>
      </c>
      <c r="Y165" s="2">
        <v>41820</v>
      </c>
      <c r="Z165">
        <v>7314.3770000000004</v>
      </c>
      <c r="AB165" s="2">
        <v>39660</v>
      </c>
      <c r="AC165">
        <v>59505.17</v>
      </c>
      <c r="AE165" s="2">
        <v>40025</v>
      </c>
      <c r="AF165">
        <v>17489.18</v>
      </c>
    </row>
    <row r="166" spans="4:32" x14ac:dyDescent="0.25">
      <c r="D166" s="2">
        <v>42853</v>
      </c>
      <c r="E166">
        <v>5191.0940000000001</v>
      </c>
      <c r="G166" s="2">
        <v>42853</v>
      </c>
      <c r="H166">
        <v>6052.3919999999998</v>
      </c>
      <c r="J166" s="2">
        <v>42853</v>
      </c>
      <c r="K166">
        <v>4835.3540000000003</v>
      </c>
      <c r="M166" s="2">
        <v>41547</v>
      </c>
      <c r="N166">
        <v>6359.7520000000004</v>
      </c>
      <c r="P166" s="2">
        <v>42216</v>
      </c>
      <c r="Q166">
        <v>3124.2379999999998</v>
      </c>
      <c r="S166" s="2">
        <v>42216</v>
      </c>
      <c r="T166">
        <v>3430.8789999999999</v>
      </c>
      <c r="V166" s="2">
        <v>41851</v>
      </c>
      <c r="W166">
        <v>6536.2079999999996</v>
      </c>
      <c r="Y166" s="2">
        <v>41851</v>
      </c>
      <c r="Z166">
        <v>7405.3869999999997</v>
      </c>
      <c r="AB166" s="2">
        <v>39689</v>
      </c>
      <c r="AC166">
        <v>55680.41</v>
      </c>
      <c r="AE166" s="2">
        <v>40056</v>
      </c>
      <c r="AF166">
        <v>17823.95</v>
      </c>
    </row>
    <row r="167" spans="4:32" x14ac:dyDescent="0.25">
      <c r="D167" s="2">
        <v>42886</v>
      </c>
      <c r="E167">
        <v>5129.4110000000001</v>
      </c>
      <c r="G167" s="2">
        <v>42886</v>
      </c>
      <c r="H167">
        <v>5944.9030000000002</v>
      </c>
      <c r="J167" s="2">
        <v>42886</v>
      </c>
      <c r="K167">
        <v>4839.43</v>
      </c>
      <c r="M167" s="2">
        <v>41578</v>
      </c>
      <c r="N167">
        <v>6406.6890000000003</v>
      </c>
      <c r="P167" s="2">
        <v>42247</v>
      </c>
      <c r="Q167">
        <v>3159.0140000000001</v>
      </c>
      <c r="S167" s="2">
        <v>42247</v>
      </c>
      <c r="T167">
        <v>3391.2849999999999</v>
      </c>
      <c r="V167" s="2">
        <v>41880</v>
      </c>
      <c r="W167">
        <v>6591.1689999999999</v>
      </c>
      <c r="Y167" s="2">
        <v>41880</v>
      </c>
      <c r="Z167">
        <v>7554.7960000000003</v>
      </c>
      <c r="AB167" s="2">
        <v>39721</v>
      </c>
      <c r="AC167">
        <v>49541.27</v>
      </c>
      <c r="AE167" s="2">
        <v>40086</v>
      </c>
      <c r="AF167">
        <v>19573.61</v>
      </c>
    </row>
    <row r="168" spans="4:32" x14ac:dyDescent="0.25">
      <c r="D168" s="2">
        <v>42916</v>
      </c>
      <c r="E168">
        <v>5137.8469999999998</v>
      </c>
      <c r="G168" s="2">
        <v>42916</v>
      </c>
      <c r="H168">
        <v>5941.6040000000003</v>
      </c>
      <c r="J168" s="2">
        <v>42916</v>
      </c>
      <c r="K168">
        <v>4864.8180000000002</v>
      </c>
      <c r="M168" s="2">
        <v>41607</v>
      </c>
      <c r="N168">
        <v>6378.7669999999998</v>
      </c>
      <c r="P168" s="2">
        <v>42277</v>
      </c>
      <c r="Q168">
        <v>3194.1289999999999</v>
      </c>
      <c r="S168" s="2">
        <v>42277</v>
      </c>
      <c r="T168">
        <v>3378.6280000000002</v>
      </c>
      <c r="V168" s="2">
        <v>41912</v>
      </c>
      <c r="W168">
        <v>6645.2460000000001</v>
      </c>
      <c r="Y168" s="2">
        <v>41912</v>
      </c>
      <c r="Z168">
        <v>7434.5029999999997</v>
      </c>
      <c r="AB168" s="2">
        <v>39752</v>
      </c>
      <c r="AC168">
        <v>37256.839999999997</v>
      </c>
      <c r="AE168" s="2">
        <v>40116</v>
      </c>
      <c r="AF168">
        <v>19642.810000000001</v>
      </c>
    </row>
    <row r="169" spans="4:32" x14ac:dyDescent="0.25">
      <c r="D169" s="2">
        <v>42947</v>
      </c>
      <c r="E169">
        <v>5343.2370000000001</v>
      </c>
      <c r="G169" s="2">
        <v>42947</v>
      </c>
      <c r="H169">
        <v>6219.2920000000004</v>
      </c>
      <c r="J169" s="2">
        <v>42947</v>
      </c>
      <c r="K169">
        <v>5003.29</v>
      </c>
      <c r="M169" s="2">
        <v>41639</v>
      </c>
      <c r="N169">
        <v>6432.1149999999998</v>
      </c>
      <c r="P169" s="2">
        <v>42307</v>
      </c>
      <c r="Q169">
        <v>3229.6089999999999</v>
      </c>
      <c r="S169" s="2">
        <v>42307</v>
      </c>
      <c r="T169">
        <v>3432.826</v>
      </c>
      <c r="V169" s="2">
        <v>41943</v>
      </c>
      <c r="W169">
        <v>6702.125</v>
      </c>
      <c r="Y169" s="2">
        <v>41943</v>
      </c>
      <c r="Z169">
        <v>7526.6670000000004</v>
      </c>
      <c r="AB169" s="2">
        <v>39780</v>
      </c>
      <c r="AC169">
        <v>36595.870000000003</v>
      </c>
      <c r="AE169" s="2">
        <v>40147</v>
      </c>
      <c r="AF169">
        <v>21304.13</v>
      </c>
    </row>
    <row r="170" spans="4:32" x14ac:dyDescent="0.25">
      <c r="D170" s="2">
        <v>42978</v>
      </c>
      <c r="E170">
        <v>5414.9870000000001</v>
      </c>
      <c r="G170" s="2">
        <v>42978</v>
      </c>
      <c r="H170">
        <v>6304.0330000000004</v>
      </c>
      <c r="J170" s="2">
        <v>42978</v>
      </c>
      <c r="K170">
        <v>5066.0619999999999</v>
      </c>
      <c r="M170" s="2">
        <v>41670</v>
      </c>
      <c r="N170">
        <v>6420.6819999999998</v>
      </c>
      <c r="P170" s="2">
        <v>42338</v>
      </c>
      <c r="Q170">
        <v>3263.7089999999998</v>
      </c>
      <c r="S170" s="2">
        <v>42338</v>
      </c>
      <c r="T170">
        <v>3469.027</v>
      </c>
      <c r="V170" s="2">
        <v>41971</v>
      </c>
      <c r="W170">
        <v>6755.3720000000003</v>
      </c>
      <c r="Y170" s="2">
        <v>41971</v>
      </c>
      <c r="Z170">
        <v>7626.2079999999996</v>
      </c>
      <c r="AB170" s="2">
        <v>39813</v>
      </c>
      <c r="AC170">
        <v>37550.31</v>
      </c>
      <c r="AE170" s="2">
        <v>40178</v>
      </c>
      <c r="AF170">
        <v>21672.84</v>
      </c>
    </row>
    <row r="171" spans="4:32" x14ac:dyDescent="0.25">
      <c r="D171" s="2">
        <v>43007</v>
      </c>
      <c r="E171">
        <v>5513.0420000000004</v>
      </c>
      <c r="G171" s="2">
        <v>43007</v>
      </c>
      <c r="H171">
        <v>6455.2479999999996</v>
      </c>
      <c r="J171" s="2">
        <v>43007</v>
      </c>
      <c r="K171">
        <v>5117.058</v>
      </c>
      <c r="M171" s="2">
        <v>41698</v>
      </c>
      <c r="N171">
        <v>6560.6450000000004</v>
      </c>
      <c r="P171" s="2">
        <v>42369</v>
      </c>
      <c r="Q171">
        <v>3301.645</v>
      </c>
      <c r="S171" s="2">
        <v>42369</v>
      </c>
      <c r="T171">
        <v>3504.067</v>
      </c>
      <c r="V171" s="2">
        <v>42004</v>
      </c>
      <c r="W171">
        <v>6816.5010000000002</v>
      </c>
      <c r="Y171" s="2">
        <v>42004</v>
      </c>
      <c r="Z171">
        <v>7588.8069999999998</v>
      </c>
      <c r="AB171" s="2">
        <v>39843</v>
      </c>
      <c r="AC171">
        <v>39300.79</v>
      </c>
      <c r="AE171" s="2">
        <v>40207</v>
      </c>
      <c r="AF171">
        <v>20758</v>
      </c>
    </row>
    <row r="172" spans="4:32" x14ac:dyDescent="0.25">
      <c r="D172" s="2">
        <v>43039</v>
      </c>
      <c r="E172">
        <v>5491.9960000000001</v>
      </c>
      <c r="G172" s="2">
        <v>43039</v>
      </c>
      <c r="H172">
        <v>6389.973</v>
      </c>
      <c r="J172" s="2">
        <v>43039</v>
      </c>
      <c r="K172">
        <v>5141.8220000000001</v>
      </c>
      <c r="M172" s="2">
        <v>41729</v>
      </c>
      <c r="N172">
        <v>6601.732</v>
      </c>
      <c r="P172" s="2">
        <v>42398</v>
      </c>
      <c r="Q172">
        <v>3336.4630000000002</v>
      </c>
      <c r="S172" s="2">
        <v>42398</v>
      </c>
      <c r="T172">
        <v>3574.7150000000001</v>
      </c>
      <c r="V172" s="2">
        <v>42034</v>
      </c>
      <c r="W172">
        <v>6889.3410000000003</v>
      </c>
      <c r="Y172" s="2">
        <v>42034</v>
      </c>
      <c r="Z172">
        <v>7754.7929999999997</v>
      </c>
      <c r="AB172" s="2">
        <v>39871</v>
      </c>
      <c r="AC172">
        <v>38183.31</v>
      </c>
      <c r="AE172" s="2">
        <v>40235</v>
      </c>
      <c r="AF172">
        <v>20994.29</v>
      </c>
    </row>
    <row r="173" spans="4:32" x14ac:dyDescent="0.25">
      <c r="M173" s="2">
        <v>41759</v>
      </c>
      <c r="N173">
        <v>6686.174</v>
      </c>
      <c r="P173" s="2">
        <v>42429</v>
      </c>
      <c r="Q173">
        <v>3369.1129999999998</v>
      </c>
      <c r="S173" s="2">
        <v>42429</v>
      </c>
      <c r="T173">
        <v>3635.047</v>
      </c>
      <c r="V173" s="2">
        <v>42062</v>
      </c>
      <c r="W173">
        <v>6940.3559999999998</v>
      </c>
      <c r="Y173" s="2">
        <v>42062</v>
      </c>
      <c r="Z173">
        <v>7757.6930000000002</v>
      </c>
      <c r="AB173" s="2">
        <v>39903</v>
      </c>
      <c r="AC173">
        <v>40925.870000000003</v>
      </c>
      <c r="AE173" s="2">
        <v>40268</v>
      </c>
      <c r="AF173">
        <v>22088.74</v>
      </c>
    </row>
    <row r="174" spans="4:32" x14ac:dyDescent="0.25">
      <c r="M174" s="2">
        <v>41789</v>
      </c>
      <c r="N174">
        <v>6808.9350000000004</v>
      </c>
      <c r="P174" s="2">
        <v>42460</v>
      </c>
      <c r="Q174">
        <v>3406.7719999999999</v>
      </c>
      <c r="S174" s="2">
        <v>42460</v>
      </c>
      <c r="T174">
        <v>3759.335</v>
      </c>
      <c r="V174" s="2">
        <v>42094</v>
      </c>
      <c r="W174">
        <v>7005.1530000000002</v>
      </c>
      <c r="Y174" s="2">
        <v>42094</v>
      </c>
      <c r="Z174">
        <v>7713.5619999999999</v>
      </c>
      <c r="AB174" s="2">
        <v>39933</v>
      </c>
      <c r="AC174">
        <v>47289.53</v>
      </c>
      <c r="AE174" s="2">
        <v>40298</v>
      </c>
      <c r="AF174">
        <v>21270.5</v>
      </c>
    </row>
    <row r="175" spans="4:32" x14ac:dyDescent="0.25">
      <c r="M175" s="2">
        <v>41820</v>
      </c>
      <c r="N175">
        <v>6871.527</v>
      </c>
      <c r="P175" s="2">
        <v>42489</v>
      </c>
      <c r="Q175">
        <v>3442.2840000000001</v>
      </c>
      <c r="S175" s="2">
        <v>42489</v>
      </c>
      <c r="T175">
        <v>3868.1370000000002</v>
      </c>
      <c r="V175" s="2">
        <v>42124</v>
      </c>
      <c r="W175">
        <v>7063.9809999999998</v>
      </c>
      <c r="Y175" s="2">
        <v>42124</v>
      </c>
      <c r="Z175">
        <v>7808.7640000000001</v>
      </c>
      <c r="AB175" s="2">
        <v>39962</v>
      </c>
      <c r="AC175">
        <v>53197.73</v>
      </c>
      <c r="AE175" s="2">
        <v>40329</v>
      </c>
      <c r="AF175">
        <v>19997.53</v>
      </c>
    </row>
    <row r="176" spans="4:32" x14ac:dyDescent="0.25">
      <c r="M176" s="2">
        <v>41851</v>
      </c>
      <c r="N176">
        <v>6949.5060000000003</v>
      </c>
      <c r="P176" s="2">
        <v>42521</v>
      </c>
      <c r="Q176">
        <v>3480.2170000000001</v>
      </c>
      <c r="S176" s="2">
        <v>42521</v>
      </c>
      <c r="T176">
        <v>3884.4180000000001</v>
      </c>
      <c r="V176" s="2">
        <v>42153</v>
      </c>
      <c r="W176">
        <v>7131.42</v>
      </c>
      <c r="Y176" s="2">
        <v>42153</v>
      </c>
      <c r="Z176">
        <v>7967.3959999999997</v>
      </c>
      <c r="AB176" s="2">
        <v>39994</v>
      </c>
      <c r="AC176">
        <v>51465.46</v>
      </c>
      <c r="AE176" s="2">
        <v>40359</v>
      </c>
      <c r="AF176">
        <v>19055.669999999998</v>
      </c>
    </row>
    <row r="177" spans="13:32" x14ac:dyDescent="0.25">
      <c r="M177" s="2">
        <v>41880</v>
      </c>
      <c r="N177">
        <v>7060.0839999999998</v>
      </c>
      <c r="P177" s="2">
        <v>42551</v>
      </c>
      <c r="Q177">
        <v>3520.509</v>
      </c>
      <c r="S177" s="2">
        <v>42551</v>
      </c>
      <c r="T177">
        <v>3954.9180000000001</v>
      </c>
      <c r="V177" s="2">
        <v>42185</v>
      </c>
      <c r="W177">
        <v>7198.0929999999998</v>
      </c>
      <c r="Y177" s="2">
        <v>42185</v>
      </c>
      <c r="Z177">
        <v>7964.5959999999995</v>
      </c>
      <c r="AB177" s="2">
        <v>40025</v>
      </c>
      <c r="AC177">
        <v>54765.72</v>
      </c>
      <c r="AE177" s="2">
        <v>40389</v>
      </c>
      <c r="AF177">
        <v>21151.279999999999</v>
      </c>
    </row>
    <row r="178" spans="13:32" x14ac:dyDescent="0.25">
      <c r="M178" s="2">
        <v>41912</v>
      </c>
      <c r="N178">
        <v>7007.942</v>
      </c>
      <c r="P178" s="2">
        <v>42580</v>
      </c>
      <c r="Q178">
        <v>3559.6089999999999</v>
      </c>
      <c r="S178" s="2">
        <v>42580</v>
      </c>
      <c r="T178">
        <v>4020.701</v>
      </c>
      <c r="V178" s="2">
        <v>42216</v>
      </c>
      <c r="W178">
        <v>7290.2780000000002</v>
      </c>
      <c r="Y178" s="2">
        <v>42216</v>
      </c>
      <c r="Z178">
        <v>8061.0129999999999</v>
      </c>
      <c r="AB178" s="2">
        <v>40056</v>
      </c>
      <c r="AC178">
        <v>56488.98</v>
      </c>
      <c r="AE178" s="2">
        <v>40421</v>
      </c>
      <c r="AF178">
        <v>20435.61</v>
      </c>
    </row>
    <row r="179" spans="13:32" x14ac:dyDescent="0.25">
      <c r="M179" s="2">
        <v>41943</v>
      </c>
      <c r="N179">
        <v>7087.6779999999999</v>
      </c>
      <c r="P179" s="2">
        <v>42613</v>
      </c>
      <c r="Q179">
        <v>3602.518</v>
      </c>
      <c r="S179" s="2">
        <v>42613</v>
      </c>
      <c r="T179">
        <v>4062.0839999999998</v>
      </c>
      <c r="V179" s="2">
        <v>42247</v>
      </c>
      <c r="W179">
        <v>7364.9849999999997</v>
      </c>
      <c r="Y179" s="2">
        <v>42247</v>
      </c>
      <c r="Z179">
        <v>7888.9059999999999</v>
      </c>
      <c r="AB179" s="2">
        <v>40086</v>
      </c>
      <c r="AC179">
        <v>61517.89</v>
      </c>
      <c r="AE179" s="2">
        <v>40451</v>
      </c>
      <c r="AF179">
        <v>21852.36</v>
      </c>
    </row>
    <row r="180" spans="13:32" x14ac:dyDescent="0.25">
      <c r="M180" s="2">
        <v>41971</v>
      </c>
      <c r="N180">
        <v>7169.7809999999999</v>
      </c>
      <c r="P180" s="2">
        <v>42643</v>
      </c>
      <c r="Q180">
        <v>3641.569</v>
      </c>
      <c r="S180" s="2">
        <v>42643</v>
      </c>
      <c r="T180">
        <v>4124.2780000000002</v>
      </c>
      <c r="V180" s="2">
        <v>42277</v>
      </c>
      <c r="W180">
        <v>7435.6970000000001</v>
      </c>
      <c r="Y180" s="2">
        <v>42277</v>
      </c>
      <c r="Z180">
        <v>7707.88</v>
      </c>
      <c r="AB180" s="2">
        <v>40116</v>
      </c>
      <c r="AC180">
        <v>61545.5</v>
      </c>
      <c r="AE180" s="2">
        <v>40480</v>
      </c>
      <c r="AF180">
        <v>22218.87</v>
      </c>
    </row>
    <row r="181" spans="13:32" x14ac:dyDescent="0.25">
      <c r="M181" s="2">
        <v>42004</v>
      </c>
      <c r="N181">
        <v>7165.4979999999996</v>
      </c>
      <c r="P181" s="2">
        <v>42674</v>
      </c>
      <c r="Q181">
        <v>3679.5940000000001</v>
      </c>
      <c r="S181" s="2">
        <v>42674</v>
      </c>
      <c r="T181">
        <v>4161.5129999999999</v>
      </c>
      <c r="V181" s="2">
        <v>42307</v>
      </c>
      <c r="W181">
        <v>7532.8109999999997</v>
      </c>
      <c r="Y181" s="2">
        <v>42307</v>
      </c>
      <c r="Z181">
        <v>7759.4669999999996</v>
      </c>
      <c r="AB181" s="2">
        <v>40147</v>
      </c>
      <c r="AC181">
        <v>67044.44</v>
      </c>
      <c r="AE181" s="2">
        <v>40512</v>
      </c>
      <c r="AF181">
        <v>21494.23</v>
      </c>
    </row>
    <row r="182" spans="13:32" x14ac:dyDescent="0.25">
      <c r="M182" s="2">
        <v>42034</v>
      </c>
      <c r="N182">
        <v>7293.4560000000001</v>
      </c>
      <c r="P182" s="2">
        <v>42704</v>
      </c>
      <c r="Q182">
        <v>3717.6579999999999</v>
      </c>
      <c r="S182" s="2">
        <v>42704</v>
      </c>
      <c r="T182">
        <v>4161.4560000000001</v>
      </c>
      <c r="V182" s="2">
        <v>42338</v>
      </c>
      <c r="W182">
        <v>7613.2089999999998</v>
      </c>
      <c r="Y182" s="2">
        <v>42338</v>
      </c>
      <c r="Z182">
        <v>7824.0540000000001</v>
      </c>
      <c r="AB182" s="2">
        <v>40178</v>
      </c>
      <c r="AC182">
        <v>68588.41</v>
      </c>
      <c r="AE182" s="2">
        <v>40543</v>
      </c>
      <c r="AF182">
        <v>22239.51</v>
      </c>
    </row>
    <row r="183" spans="13:32" x14ac:dyDescent="0.25">
      <c r="M183" s="2">
        <v>42062</v>
      </c>
      <c r="N183">
        <v>7314.6019999999999</v>
      </c>
      <c r="P183" s="2">
        <v>42734</v>
      </c>
      <c r="Q183">
        <v>3758.6329999999998</v>
      </c>
      <c r="S183" s="2">
        <v>42734</v>
      </c>
      <c r="T183">
        <v>4239.7460000000001</v>
      </c>
      <c r="V183" s="2">
        <v>42369</v>
      </c>
      <c r="W183">
        <v>7703.3320000000003</v>
      </c>
      <c r="Y183" s="2">
        <v>42369</v>
      </c>
      <c r="Z183">
        <v>7836.9</v>
      </c>
      <c r="AB183" s="2">
        <v>40207</v>
      </c>
      <c r="AC183">
        <v>65401.77</v>
      </c>
      <c r="AE183" s="2">
        <v>40574</v>
      </c>
      <c r="AF183">
        <v>21462.33</v>
      </c>
    </row>
    <row r="184" spans="13:32" x14ac:dyDescent="0.25">
      <c r="M184" s="2">
        <v>42094</v>
      </c>
      <c r="N184">
        <v>7312.16</v>
      </c>
      <c r="P184" s="2">
        <v>42766</v>
      </c>
      <c r="Q184">
        <v>3799.3890000000001</v>
      </c>
      <c r="S184" s="2">
        <v>42766</v>
      </c>
      <c r="T184">
        <v>4316.2110000000002</v>
      </c>
      <c r="V184" s="2">
        <v>42398</v>
      </c>
      <c r="W184">
        <v>7829.951</v>
      </c>
      <c r="Y184" s="2">
        <v>42398</v>
      </c>
      <c r="Z184">
        <v>8133.8919999999998</v>
      </c>
      <c r="AB184" s="2">
        <v>40235</v>
      </c>
      <c r="AC184">
        <v>66503.27</v>
      </c>
      <c r="AE184" s="2">
        <v>40602</v>
      </c>
      <c r="AF184">
        <v>21891.84</v>
      </c>
    </row>
    <row r="185" spans="13:32" x14ac:dyDescent="0.25">
      <c r="M185" s="2">
        <v>42124</v>
      </c>
      <c r="N185">
        <v>7392.0379999999996</v>
      </c>
      <c r="P185" s="2">
        <v>42794</v>
      </c>
      <c r="Q185">
        <v>3832.558</v>
      </c>
      <c r="S185" s="2">
        <v>42794</v>
      </c>
      <c r="T185">
        <v>4413.9690000000001</v>
      </c>
      <c r="V185" s="2">
        <v>42429</v>
      </c>
      <c r="W185">
        <v>7915.0739999999996</v>
      </c>
      <c r="Y185" s="2">
        <v>42429</v>
      </c>
      <c r="Z185">
        <v>8290.8739999999998</v>
      </c>
      <c r="AB185" s="2">
        <v>40268</v>
      </c>
      <c r="AC185">
        <v>70371.539999999994</v>
      </c>
      <c r="AE185" s="2">
        <v>40633</v>
      </c>
      <c r="AF185">
        <v>22385.5</v>
      </c>
    </row>
    <row r="186" spans="13:32" x14ac:dyDescent="0.25">
      <c r="M186" s="2">
        <v>42153</v>
      </c>
      <c r="N186">
        <v>7512.5129999999999</v>
      </c>
      <c r="P186" s="2">
        <v>42825</v>
      </c>
      <c r="Q186">
        <v>3873.116</v>
      </c>
      <c r="S186" s="2">
        <v>42825</v>
      </c>
      <c r="T186">
        <v>4467.6019999999999</v>
      </c>
      <c r="V186" s="2">
        <v>42460</v>
      </c>
      <c r="W186">
        <v>8014.567</v>
      </c>
      <c r="Y186" s="2">
        <v>42460</v>
      </c>
      <c r="Z186">
        <v>8722.8950000000004</v>
      </c>
      <c r="AB186" s="2">
        <v>40298</v>
      </c>
      <c r="AC186">
        <v>67529.73</v>
      </c>
      <c r="AE186" s="2">
        <v>40662</v>
      </c>
      <c r="AF186">
        <v>21561.98</v>
      </c>
    </row>
    <row r="187" spans="13:32" x14ac:dyDescent="0.25">
      <c r="M187" s="2">
        <v>42185</v>
      </c>
      <c r="N187">
        <v>7536.6940000000004</v>
      </c>
      <c r="P187" s="2">
        <v>42853</v>
      </c>
      <c r="Q187">
        <v>3903.989</v>
      </c>
      <c r="S187" s="2">
        <v>42853</v>
      </c>
      <c r="T187">
        <v>4480.4170000000004</v>
      </c>
      <c r="V187" s="2">
        <v>42489</v>
      </c>
      <c r="W187">
        <v>8099.9719999999998</v>
      </c>
      <c r="Y187" s="2">
        <v>42489</v>
      </c>
      <c r="Z187">
        <v>9141.5580000000009</v>
      </c>
      <c r="AB187" s="2">
        <v>40329</v>
      </c>
      <c r="AC187">
        <v>63046.51</v>
      </c>
      <c r="AE187" s="2">
        <v>40694</v>
      </c>
      <c r="AF187">
        <v>21071.64</v>
      </c>
    </row>
    <row r="188" spans="13:32" x14ac:dyDescent="0.25">
      <c r="M188" s="2">
        <v>42216</v>
      </c>
      <c r="N188">
        <v>7629.6009999999997</v>
      </c>
      <c r="P188" s="2">
        <v>42886</v>
      </c>
      <c r="Q188">
        <v>3941.1869999999999</v>
      </c>
      <c r="S188" s="2">
        <v>42886</v>
      </c>
      <c r="T188">
        <v>4480.9799999999996</v>
      </c>
      <c r="V188" s="2">
        <v>42521</v>
      </c>
      <c r="W188">
        <v>8186.3739999999998</v>
      </c>
      <c r="Y188" s="2">
        <v>42521</v>
      </c>
      <c r="Z188">
        <v>9128.3369999999995</v>
      </c>
      <c r="AB188" s="2">
        <v>40359</v>
      </c>
      <c r="AC188">
        <v>60935.9</v>
      </c>
      <c r="AE188" s="2">
        <v>40724</v>
      </c>
      <c r="AF188">
        <v>20745.41</v>
      </c>
    </row>
    <row r="189" spans="13:32" x14ac:dyDescent="0.25">
      <c r="M189" s="2">
        <v>42247</v>
      </c>
      <c r="N189">
        <v>7565.067</v>
      </c>
      <c r="P189" s="2">
        <v>42916</v>
      </c>
      <c r="Q189">
        <v>3976.7350000000001</v>
      </c>
      <c r="S189" s="2">
        <v>42916</v>
      </c>
      <c r="T189">
        <v>4517.5680000000002</v>
      </c>
      <c r="V189" s="2">
        <v>42551</v>
      </c>
      <c r="W189">
        <v>8274.9259999999995</v>
      </c>
      <c r="Y189" s="2">
        <v>42551</v>
      </c>
      <c r="Z189">
        <v>9371.1460000000006</v>
      </c>
      <c r="AB189" s="2">
        <v>40389</v>
      </c>
      <c r="AC189">
        <v>67515.399999999994</v>
      </c>
      <c r="AE189" s="2">
        <v>40753</v>
      </c>
      <c r="AF189">
        <v>19705.009999999998</v>
      </c>
    </row>
    <row r="190" spans="13:32" x14ac:dyDescent="0.25">
      <c r="M190" s="2">
        <v>42277</v>
      </c>
      <c r="N190">
        <v>7494.0550000000003</v>
      </c>
      <c r="P190" s="2">
        <v>42947</v>
      </c>
      <c r="Q190">
        <v>4009.4079999999999</v>
      </c>
      <c r="S190" s="2">
        <v>42947</v>
      </c>
      <c r="T190">
        <v>4623.2449999999999</v>
      </c>
      <c r="V190" s="2">
        <v>42580</v>
      </c>
      <c r="W190">
        <v>8360.7450000000008</v>
      </c>
      <c r="Y190" s="2">
        <v>42580</v>
      </c>
      <c r="Z190">
        <v>9508.4439999999995</v>
      </c>
      <c r="AB190" s="2">
        <v>40421</v>
      </c>
      <c r="AC190">
        <v>65145.45</v>
      </c>
      <c r="AE190" s="2">
        <v>40786</v>
      </c>
      <c r="AF190">
        <v>18884.47</v>
      </c>
    </row>
    <row r="191" spans="13:32" x14ac:dyDescent="0.25">
      <c r="M191" s="2">
        <v>42307</v>
      </c>
      <c r="N191">
        <v>7562.9560000000001</v>
      </c>
      <c r="P191" s="2">
        <v>42978</v>
      </c>
      <c r="Q191">
        <v>4041.712</v>
      </c>
      <c r="S191" s="2">
        <v>42978</v>
      </c>
      <c r="T191">
        <v>4672.7809999999999</v>
      </c>
      <c r="V191" s="2">
        <v>42613</v>
      </c>
      <c r="W191">
        <v>8460.4349999999995</v>
      </c>
      <c r="Y191" s="2">
        <v>42613</v>
      </c>
      <c r="Z191">
        <v>9591.4040000000005</v>
      </c>
      <c r="AB191" s="2">
        <v>40451</v>
      </c>
      <c r="AC191">
        <v>69429.78</v>
      </c>
      <c r="AE191" s="2">
        <v>40816</v>
      </c>
      <c r="AF191">
        <v>18025.46</v>
      </c>
    </row>
    <row r="192" spans="13:32" x14ac:dyDescent="0.25">
      <c r="M192" s="2">
        <v>42338</v>
      </c>
      <c r="N192">
        <v>7632.9070000000002</v>
      </c>
      <c r="P192" s="2">
        <v>43007</v>
      </c>
      <c r="Q192">
        <v>4068.1309999999999</v>
      </c>
      <c r="S192" s="2">
        <v>43007</v>
      </c>
      <c r="T192">
        <v>4735.1369999999997</v>
      </c>
      <c r="V192" s="2">
        <v>42643</v>
      </c>
      <c r="W192">
        <v>8561.2289999999994</v>
      </c>
      <c r="Y192" s="2">
        <v>42643</v>
      </c>
      <c r="Z192">
        <v>9814.4950000000008</v>
      </c>
      <c r="AB192" s="2">
        <v>40480</v>
      </c>
      <c r="AC192">
        <v>70673.3</v>
      </c>
      <c r="AE192" s="2">
        <v>40847</v>
      </c>
      <c r="AF192">
        <v>19618.150000000001</v>
      </c>
    </row>
    <row r="193" spans="13:32" x14ac:dyDescent="0.25">
      <c r="M193" s="2">
        <v>42369</v>
      </c>
      <c r="N193">
        <v>7676.0420000000004</v>
      </c>
      <c r="P193" s="2">
        <v>43039</v>
      </c>
      <c r="Q193">
        <v>4095.0770000000002</v>
      </c>
      <c r="S193" s="2">
        <v>43039</v>
      </c>
      <c r="T193">
        <v>4741.21</v>
      </c>
      <c r="V193" s="2">
        <v>42674</v>
      </c>
      <c r="W193">
        <v>8641.9660000000003</v>
      </c>
      <c r="Y193" s="2">
        <v>42674</v>
      </c>
      <c r="Z193">
        <v>9946.5310000000009</v>
      </c>
      <c r="AB193" s="2">
        <v>40512</v>
      </c>
      <c r="AC193">
        <v>67705.399999999994</v>
      </c>
      <c r="AE193" s="2">
        <v>40877</v>
      </c>
      <c r="AF193">
        <v>19410.830000000002</v>
      </c>
    </row>
    <row r="194" spans="13:32" x14ac:dyDescent="0.25">
      <c r="M194" s="2">
        <v>42398</v>
      </c>
      <c r="N194">
        <v>7890.4880000000003</v>
      </c>
      <c r="V194" s="2">
        <v>42704</v>
      </c>
      <c r="W194">
        <v>8732.6650000000009</v>
      </c>
      <c r="Y194" s="2">
        <v>42704</v>
      </c>
      <c r="Z194">
        <v>9949.2549999999992</v>
      </c>
      <c r="AB194" s="2">
        <v>40543</v>
      </c>
      <c r="AC194">
        <v>69304.81</v>
      </c>
      <c r="AE194" s="2">
        <v>40907</v>
      </c>
      <c r="AF194">
        <v>19706.12</v>
      </c>
    </row>
    <row r="195" spans="13:32" x14ac:dyDescent="0.25">
      <c r="M195" s="2">
        <v>42429</v>
      </c>
      <c r="N195">
        <v>8011.93</v>
      </c>
      <c r="V195" s="2">
        <v>42734</v>
      </c>
      <c r="W195">
        <v>8837.1139999999996</v>
      </c>
      <c r="Y195" s="2">
        <v>42734</v>
      </c>
      <c r="Z195">
        <v>10159.379999999999</v>
      </c>
      <c r="AB195" s="2">
        <v>40574</v>
      </c>
      <c r="AC195">
        <v>66574.880000000005</v>
      </c>
      <c r="AE195" s="2">
        <v>40939</v>
      </c>
      <c r="AF195">
        <v>21267.93</v>
      </c>
    </row>
    <row r="196" spans="13:32" x14ac:dyDescent="0.25">
      <c r="M196" s="2">
        <v>42460</v>
      </c>
      <c r="N196">
        <v>8286.17</v>
      </c>
      <c r="V196" s="2">
        <v>42766</v>
      </c>
      <c r="W196">
        <v>8951.0609999999997</v>
      </c>
      <c r="Y196" s="2">
        <v>42766</v>
      </c>
      <c r="Z196">
        <v>10429.959999999999</v>
      </c>
      <c r="AB196" s="2">
        <v>40602</v>
      </c>
      <c r="AC196">
        <v>67383.22</v>
      </c>
      <c r="AE196" s="2">
        <v>40968</v>
      </c>
      <c r="AF196">
        <v>22086.48</v>
      </c>
    </row>
    <row r="197" spans="13:32" x14ac:dyDescent="0.25">
      <c r="M197" s="2">
        <v>42489</v>
      </c>
      <c r="N197">
        <v>8572.91</v>
      </c>
      <c r="V197" s="2">
        <v>42794</v>
      </c>
      <c r="W197">
        <v>9041.2240000000002</v>
      </c>
      <c r="Y197" s="2">
        <v>42794</v>
      </c>
      <c r="Z197">
        <v>10676.84</v>
      </c>
      <c r="AB197" s="2">
        <v>40633</v>
      </c>
      <c r="AC197">
        <v>68586.7</v>
      </c>
      <c r="AE197" s="2">
        <v>40998</v>
      </c>
      <c r="AF197">
        <v>22035.94</v>
      </c>
    </row>
    <row r="198" spans="13:32" x14ac:dyDescent="0.25">
      <c r="M198" s="2">
        <v>42521</v>
      </c>
      <c r="N198">
        <v>8595.2710000000006</v>
      </c>
      <c r="V198" s="2">
        <v>42825</v>
      </c>
      <c r="W198">
        <v>9142.8580000000002</v>
      </c>
      <c r="Y198" s="2">
        <v>42825</v>
      </c>
      <c r="Z198">
        <v>10851.17</v>
      </c>
      <c r="AB198" s="2">
        <v>40662</v>
      </c>
      <c r="AC198">
        <v>66132.86</v>
      </c>
      <c r="AE198" s="2">
        <v>41029</v>
      </c>
      <c r="AF198">
        <v>21489.49</v>
      </c>
    </row>
    <row r="199" spans="13:32" x14ac:dyDescent="0.25">
      <c r="M199" s="2">
        <v>42551</v>
      </c>
      <c r="N199">
        <v>8778.6650000000009</v>
      </c>
      <c r="V199" s="2">
        <v>42853</v>
      </c>
      <c r="W199">
        <v>9222.7270000000008</v>
      </c>
      <c r="Y199" s="2">
        <v>42853</v>
      </c>
      <c r="Z199">
        <v>10896</v>
      </c>
      <c r="AB199" s="2">
        <v>40694</v>
      </c>
      <c r="AC199">
        <v>64620.08</v>
      </c>
      <c r="AE199" s="2">
        <v>41060</v>
      </c>
      <c r="AF199">
        <v>19640.07</v>
      </c>
    </row>
    <row r="200" spans="13:32" x14ac:dyDescent="0.25">
      <c r="M200" s="2">
        <v>42580</v>
      </c>
      <c r="N200">
        <v>8894.6059999999998</v>
      </c>
      <c r="V200" s="2">
        <v>42886</v>
      </c>
      <c r="W200">
        <v>9306.6929999999993</v>
      </c>
      <c r="Y200" s="2">
        <v>42886</v>
      </c>
      <c r="Z200">
        <v>10906.07</v>
      </c>
      <c r="AB200" s="2">
        <v>40724</v>
      </c>
      <c r="AC200">
        <v>62403.64</v>
      </c>
      <c r="AE200" s="2">
        <v>41089</v>
      </c>
      <c r="AF200">
        <v>19813.53</v>
      </c>
    </row>
    <row r="201" spans="13:32" x14ac:dyDescent="0.25">
      <c r="M201" s="2">
        <v>42613</v>
      </c>
      <c r="N201">
        <v>8981.4179999999997</v>
      </c>
      <c r="V201" s="2">
        <v>42916</v>
      </c>
      <c r="W201">
        <v>9389.1239999999998</v>
      </c>
      <c r="Y201" s="2">
        <v>42916</v>
      </c>
      <c r="Z201">
        <v>11070.55</v>
      </c>
      <c r="AB201" s="2">
        <v>40753</v>
      </c>
      <c r="AC201">
        <v>58823.45</v>
      </c>
      <c r="AE201" s="2">
        <v>41121</v>
      </c>
      <c r="AF201">
        <v>20428.95</v>
      </c>
    </row>
    <row r="202" spans="13:32" x14ac:dyDescent="0.25">
      <c r="M202" s="2">
        <v>42643</v>
      </c>
      <c r="N202">
        <v>9157.4490000000005</v>
      </c>
      <c r="V202" s="2">
        <v>42947</v>
      </c>
      <c r="W202">
        <v>9487.6560000000009</v>
      </c>
      <c r="Y202" s="2">
        <v>42947</v>
      </c>
      <c r="Z202">
        <v>11375.99</v>
      </c>
      <c r="AB202" s="2">
        <v>40786</v>
      </c>
      <c r="AC202">
        <v>56495.12</v>
      </c>
      <c r="AE202" s="2">
        <v>41152</v>
      </c>
      <c r="AF202">
        <v>20397.09</v>
      </c>
    </row>
    <row r="203" spans="13:32" x14ac:dyDescent="0.25">
      <c r="M203" s="2">
        <v>42674</v>
      </c>
      <c r="N203">
        <v>9268.9240000000009</v>
      </c>
      <c r="V203" s="2">
        <v>42978</v>
      </c>
      <c r="W203">
        <v>9573.1689999999999</v>
      </c>
      <c r="Y203" s="2">
        <v>42978</v>
      </c>
      <c r="Z203">
        <v>11502.43</v>
      </c>
      <c r="AB203" s="2">
        <v>40816</v>
      </c>
      <c r="AC203">
        <v>52324.42</v>
      </c>
      <c r="AE203" s="2">
        <v>41180</v>
      </c>
      <c r="AF203">
        <v>20965.759999999998</v>
      </c>
    </row>
    <row r="204" spans="13:32" x14ac:dyDescent="0.25">
      <c r="M204" s="2">
        <v>42704</v>
      </c>
      <c r="N204">
        <v>9298.7950000000001</v>
      </c>
      <c r="V204" s="2">
        <v>43007</v>
      </c>
      <c r="W204">
        <v>9644.4549999999999</v>
      </c>
      <c r="Y204" s="2">
        <v>43007</v>
      </c>
      <c r="Z204">
        <v>11700.86</v>
      </c>
      <c r="AB204" s="2">
        <v>40847</v>
      </c>
      <c r="AC204">
        <v>58338.39</v>
      </c>
      <c r="AE204" s="2">
        <v>41213</v>
      </c>
      <c r="AF204">
        <v>20741.23</v>
      </c>
    </row>
    <row r="205" spans="13:32" x14ac:dyDescent="0.25">
      <c r="M205" s="2">
        <v>42734</v>
      </c>
      <c r="N205">
        <v>9470.0349999999999</v>
      </c>
      <c r="V205" s="2">
        <v>43039</v>
      </c>
      <c r="W205">
        <v>9704.268</v>
      </c>
      <c r="Y205" s="2">
        <v>43039</v>
      </c>
      <c r="Z205">
        <v>11692.78</v>
      </c>
      <c r="AB205" s="2">
        <v>40877</v>
      </c>
      <c r="AC205">
        <v>56874.98</v>
      </c>
      <c r="AE205" s="2">
        <v>41243</v>
      </c>
      <c r="AF205">
        <v>20980.93</v>
      </c>
    </row>
    <row r="206" spans="13:32" x14ac:dyDescent="0.25">
      <c r="M206" s="2">
        <v>42766</v>
      </c>
      <c r="N206">
        <v>9686.3539999999994</v>
      </c>
      <c r="AB206" s="2">
        <v>40907</v>
      </c>
      <c r="AC206">
        <v>56754.080000000002</v>
      </c>
      <c r="AE206" s="2">
        <v>41274</v>
      </c>
      <c r="AF206">
        <v>21982.33</v>
      </c>
    </row>
    <row r="207" spans="13:32" x14ac:dyDescent="0.25">
      <c r="M207" s="2">
        <v>42794</v>
      </c>
      <c r="N207">
        <v>9881.3760000000002</v>
      </c>
      <c r="AB207" s="2">
        <v>40939</v>
      </c>
      <c r="AC207">
        <v>63072.31</v>
      </c>
      <c r="AE207" s="2">
        <v>41305</v>
      </c>
      <c r="AF207">
        <v>22032.57</v>
      </c>
    </row>
    <row r="208" spans="13:32" x14ac:dyDescent="0.25">
      <c r="M208" s="2">
        <v>42825</v>
      </c>
      <c r="N208">
        <v>10030.01</v>
      </c>
      <c r="AB208" s="2">
        <v>40968</v>
      </c>
      <c r="AC208">
        <v>65811.73</v>
      </c>
      <c r="AE208" s="2">
        <v>41333</v>
      </c>
      <c r="AF208">
        <v>21395.64</v>
      </c>
    </row>
    <row r="209" spans="13:32" x14ac:dyDescent="0.25">
      <c r="M209" s="2">
        <v>42853</v>
      </c>
      <c r="N209">
        <v>10083.64</v>
      </c>
      <c r="AB209" s="2">
        <v>40998</v>
      </c>
      <c r="AC209">
        <v>64510.97</v>
      </c>
      <c r="AE209" s="2">
        <v>41362</v>
      </c>
      <c r="AF209">
        <v>21531.88</v>
      </c>
    </row>
    <row r="210" spans="13:32" x14ac:dyDescent="0.25">
      <c r="M210" s="2">
        <v>42886</v>
      </c>
      <c r="N210">
        <v>10114.09</v>
      </c>
      <c r="AB210" s="2">
        <v>41029</v>
      </c>
      <c r="AC210">
        <v>61820.26</v>
      </c>
      <c r="AE210" s="2">
        <v>41394</v>
      </c>
      <c r="AF210">
        <v>21700.22</v>
      </c>
    </row>
    <row r="211" spans="13:32" x14ac:dyDescent="0.25">
      <c r="M211" s="2">
        <v>42916</v>
      </c>
      <c r="N211">
        <v>10250.790000000001</v>
      </c>
      <c r="AB211" s="2">
        <v>41060</v>
      </c>
      <c r="AC211">
        <v>54490.41</v>
      </c>
      <c r="AE211" s="2">
        <v>41425</v>
      </c>
      <c r="AF211">
        <v>21510.81</v>
      </c>
    </row>
    <row r="212" spans="13:32" x14ac:dyDescent="0.25">
      <c r="M212" s="2">
        <v>42947</v>
      </c>
      <c r="N212">
        <v>10487.25</v>
      </c>
      <c r="AB212" s="2">
        <v>41089</v>
      </c>
      <c r="AC212">
        <v>54354.63</v>
      </c>
      <c r="AE212" s="2">
        <v>41453</v>
      </c>
      <c r="AF212">
        <v>19560.37</v>
      </c>
    </row>
    <row r="213" spans="13:32" x14ac:dyDescent="0.25">
      <c r="M213" s="2">
        <v>42978</v>
      </c>
      <c r="N213">
        <v>10598.13</v>
      </c>
      <c r="AB213" s="2">
        <v>41121</v>
      </c>
      <c r="AC213">
        <v>56097.05</v>
      </c>
      <c r="AE213" s="2">
        <v>41486</v>
      </c>
      <c r="AF213">
        <v>19900.2</v>
      </c>
    </row>
    <row r="214" spans="13:32" x14ac:dyDescent="0.25">
      <c r="M214" s="2">
        <v>43007</v>
      </c>
      <c r="N214">
        <v>10754.87</v>
      </c>
      <c r="AB214" s="2">
        <v>41152</v>
      </c>
      <c r="AC214">
        <v>57061.45</v>
      </c>
      <c r="AE214" s="2">
        <v>41516</v>
      </c>
      <c r="AF214">
        <v>20271.53</v>
      </c>
    </row>
    <row r="215" spans="13:32" x14ac:dyDescent="0.25">
      <c r="M215" s="2">
        <v>43039</v>
      </c>
      <c r="N215">
        <v>10765.89</v>
      </c>
      <c r="AB215" s="2">
        <v>41180</v>
      </c>
      <c r="AC215">
        <v>59175.86</v>
      </c>
      <c r="AE215" s="2">
        <v>41547</v>
      </c>
      <c r="AF215">
        <v>21281.05</v>
      </c>
    </row>
    <row r="216" spans="13:32" x14ac:dyDescent="0.25">
      <c r="AB216" s="2">
        <v>41213</v>
      </c>
      <c r="AC216">
        <v>57068.18</v>
      </c>
      <c r="AE216" s="2">
        <v>41578</v>
      </c>
      <c r="AF216">
        <v>22422.2</v>
      </c>
    </row>
    <row r="217" spans="13:32" x14ac:dyDescent="0.25">
      <c r="AB217" s="2">
        <v>41243</v>
      </c>
      <c r="AC217">
        <v>57474.57</v>
      </c>
      <c r="AE217" s="2">
        <v>41607</v>
      </c>
      <c r="AF217">
        <v>21970.959999999999</v>
      </c>
    </row>
    <row r="218" spans="13:32" x14ac:dyDescent="0.25">
      <c r="AB218" s="2">
        <v>41274</v>
      </c>
      <c r="AC218">
        <v>60952.08</v>
      </c>
      <c r="AE218" s="2">
        <v>41639</v>
      </c>
      <c r="AF218">
        <v>21294.400000000001</v>
      </c>
    </row>
    <row r="219" spans="13:32" x14ac:dyDescent="0.25">
      <c r="AB219" s="2">
        <v>41305</v>
      </c>
      <c r="AC219">
        <v>59761.49</v>
      </c>
      <c r="AE219" s="2">
        <v>41670</v>
      </c>
      <c r="AF219">
        <v>19559.61</v>
      </c>
    </row>
    <row r="220" spans="13:32" x14ac:dyDescent="0.25">
      <c r="AB220" s="2">
        <v>41333</v>
      </c>
      <c r="AC220">
        <v>57424.29</v>
      </c>
      <c r="AE220" s="2">
        <v>41698</v>
      </c>
      <c r="AF220">
        <v>19497.39</v>
      </c>
    </row>
    <row r="221" spans="13:32" x14ac:dyDescent="0.25">
      <c r="AB221" s="2">
        <v>41362</v>
      </c>
      <c r="AC221">
        <v>56352.09</v>
      </c>
      <c r="AE221" s="2">
        <v>41729</v>
      </c>
      <c r="AF221">
        <v>20841.73</v>
      </c>
    </row>
    <row r="222" spans="13:32" x14ac:dyDescent="0.25">
      <c r="AB222" s="2">
        <v>41394</v>
      </c>
      <c r="AC222">
        <v>55910.37</v>
      </c>
      <c r="AE222" s="2">
        <v>41759</v>
      </c>
      <c r="AF222">
        <v>21406.3</v>
      </c>
    </row>
    <row r="223" spans="13:32" x14ac:dyDescent="0.25">
      <c r="AB223" s="2">
        <v>41425</v>
      </c>
      <c r="AC223">
        <v>53506.080000000002</v>
      </c>
      <c r="AE223" s="2">
        <v>41789</v>
      </c>
      <c r="AF223">
        <v>21167.57</v>
      </c>
    </row>
    <row r="224" spans="13:32" x14ac:dyDescent="0.25">
      <c r="AB224" s="2">
        <v>41453</v>
      </c>
      <c r="AC224">
        <v>47457.13</v>
      </c>
      <c r="AE224" s="2">
        <v>41820</v>
      </c>
      <c r="AF224">
        <v>21934.98</v>
      </c>
    </row>
    <row r="225" spans="28:32" x14ac:dyDescent="0.25">
      <c r="AB225" s="2">
        <v>41486</v>
      </c>
      <c r="AC225">
        <v>48234.49</v>
      </c>
      <c r="AE225" s="2">
        <v>41851</v>
      </c>
      <c r="AF225">
        <v>22913.07</v>
      </c>
    </row>
    <row r="226" spans="28:32" x14ac:dyDescent="0.25">
      <c r="AB226" s="2">
        <v>41516</v>
      </c>
      <c r="AC226">
        <v>50011.75</v>
      </c>
      <c r="AE226" s="2">
        <v>41880</v>
      </c>
      <c r="AF226">
        <v>25110.33</v>
      </c>
    </row>
    <row r="227" spans="28:32" x14ac:dyDescent="0.25">
      <c r="AB227" s="2">
        <v>41547</v>
      </c>
      <c r="AC227">
        <v>52338.19</v>
      </c>
      <c r="AE227" s="2">
        <v>41912</v>
      </c>
      <c r="AF227">
        <v>22286.43</v>
      </c>
    </row>
    <row r="228" spans="28:32" x14ac:dyDescent="0.25">
      <c r="AB228" s="2">
        <v>41578</v>
      </c>
      <c r="AC228">
        <v>54256.2</v>
      </c>
      <c r="AE228" s="2">
        <v>41943</v>
      </c>
      <c r="AF228">
        <v>22497.78</v>
      </c>
    </row>
    <row r="229" spans="28:32" x14ac:dyDescent="0.25">
      <c r="AB229" s="2">
        <v>41607</v>
      </c>
      <c r="AC229">
        <v>52482.49</v>
      </c>
      <c r="AE229" s="2">
        <v>41971</v>
      </c>
      <c r="AF229">
        <v>22567.86</v>
      </c>
    </row>
    <row r="230" spans="28:32" x14ac:dyDescent="0.25">
      <c r="AB230" s="2">
        <v>41639</v>
      </c>
      <c r="AC230">
        <v>51507.16</v>
      </c>
      <c r="AE230" s="2">
        <v>42004</v>
      </c>
      <c r="AF230">
        <v>20702.53</v>
      </c>
    </row>
    <row r="231" spans="28:32" x14ac:dyDescent="0.25">
      <c r="AB231" s="2">
        <v>41670</v>
      </c>
      <c r="AC231">
        <v>47638.99</v>
      </c>
      <c r="AE231" s="2">
        <v>42034</v>
      </c>
      <c r="AF231">
        <v>19485.080000000002</v>
      </c>
    </row>
    <row r="232" spans="28:32" x14ac:dyDescent="0.25">
      <c r="AB232" s="2">
        <v>41698</v>
      </c>
      <c r="AC232">
        <v>47094.400000000001</v>
      </c>
      <c r="AE232" s="2">
        <v>42062</v>
      </c>
      <c r="AF232">
        <v>21302.1</v>
      </c>
    </row>
    <row r="233" spans="28:32" x14ac:dyDescent="0.25">
      <c r="AB233" s="2">
        <v>41729</v>
      </c>
      <c r="AC233">
        <v>50414.92</v>
      </c>
      <c r="AE233" s="2">
        <v>42094</v>
      </c>
      <c r="AF233">
        <v>21194.720000000001</v>
      </c>
    </row>
    <row r="234" spans="28:32" x14ac:dyDescent="0.25">
      <c r="AB234" s="2">
        <v>41759</v>
      </c>
      <c r="AC234">
        <v>51626.69</v>
      </c>
      <c r="AE234" s="2">
        <v>42124</v>
      </c>
      <c r="AF234">
        <v>23126.62</v>
      </c>
    </row>
    <row r="235" spans="28:32" x14ac:dyDescent="0.25">
      <c r="AB235" s="2">
        <v>41789</v>
      </c>
      <c r="AC235">
        <v>51239.34</v>
      </c>
      <c r="AE235" s="2">
        <v>42153</v>
      </c>
      <c r="AF235">
        <v>21861.23</v>
      </c>
    </row>
    <row r="236" spans="28:32" x14ac:dyDescent="0.25">
      <c r="AB236" s="2">
        <v>41820</v>
      </c>
      <c r="AC236">
        <v>53168.22</v>
      </c>
      <c r="AE236" s="2">
        <v>42185</v>
      </c>
      <c r="AF236">
        <v>22028.63</v>
      </c>
    </row>
    <row r="237" spans="28:32" x14ac:dyDescent="0.25">
      <c r="AB237" s="2">
        <v>41851</v>
      </c>
      <c r="AC237">
        <v>55829.41</v>
      </c>
      <c r="AE237" s="2">
        <v>42216</v>
      </c>
      <c r="AF237">
        <v>21270.68</v>
      </c>
    </row>
    <row r="238" spans="28:32" x14ac:dyDescent="0.25">
      <c r="AB238" s="2">
        <v>41880</v>
      </c>
      <c r="AC238">
        <v>61288.15</v>
      </c>
      <c r="AE238" s="2">
        <v>42247</v>
      </c>
      <c r="AF238">
        <v>19515.71</v>
      </c>
    </row>
    <row r="239" spans="28:32" x14ac:dyDescent="0.25">
      <c r="AB239" s="2">
        <v>41912</v>
      </c>
      <c r="AC239">
        <v>54115.98</v>
      </c>
      <c r="AE239" s="2">
        <v>42277</v>
      </c>
      <c r="AF239">
        <v>18910</v>
      </c>
    </row>
    <row r="240" spans="28:32" x14ac:dyDescent="0.25">
      <c r="AB240" s="2">
        <v>41943</v>
      </c>
      <c r="AC240">
        <v>54628.6</v>
      </c>
      <c r="AE240" s="2">
        <v>42307</v>
      </c>
      <c r="AF240">
        <v>19166.54</v>
      </c>
    </row>
    <row r="241" spans="28:32" x14ac:dyDescent="0.25">
      <c r="AB241" s="2">
        <v>41971</v>
      </c>
      <c r="AC241">
        <v>54724</v>
      </c>
      <c r="AE241" s="2">
        <v>42338</v>
      </c>
      <c r="AF241">
        <v>18848.07</v>
      </c>
    </row>
    <row r="242" spans="28:32" x14ac:dyDescent="0.25">
      <c r="AB242" s="2">
        <v>42004</v>
      </c>
      <c r="AC242">
        <v>50007.41</v>
      </c>
      <c r="AE242" s="2">
        <v>42369</v>
      </c>
      <c r="AF242">
        <v>18133.57</v>
      </c>
    </row>
    <row r="243" spans="28:32" x14ac:dyDescent="0.25">
      <c r="AB243" s="2">
        <v>42034</v>
      </c>
      <c r="AC243">
        <v>46907.68</v>
      </c>
      <c r="AE243" s="2">
        <v>42398</v>
      </c>
      <c r="AF243">
        <v>16999.509999999998</v>
      </c>
    </row>
    <row r="244" spans="28:32" x14ac:dyDescent="0.25">
      <c r="AB244" s="2">
        <v>42062</v>
      </c>
      <c r="AC244">
        <v>51583.09</v>
      </c>
      <c r="AE244" s="2">
        <v>42429</v>
      </c>
      <c r="AF244">
        <v>17899.490000000002</v>
      </c>
    </row>
    <row r="245" spans="28:32" x14ac:dyDescent="0.25">
      <c r="AB245" s="2">
        <v>42094</v>
      </c>
      <c r="AC245">
        <v>51150.16</v>
      </c>
      <c r="AE245" s="2">
        <v>42460</v>
      </c>
      <c r="AF245">
        <v>20658.580000000002</v>
      </c>
    </row>
    <row r="246" spans="28:32" x14ac:dyDescent="0.25">
      <c r="AB246" s="2">
        <v>42124</v>
      </c>
      <c r="AC246">
        <v>56229.38</v>
      </c>
      <c r="AE246" s="2">
        <v>42489</v>
      </c>
      <c r="AF246">
        <v>22133.32</v>
      </c>
    </row>
    <row r="247" spans="28:32" x14ac:dyDescent="0.25">
      <c r="AB247" s="2">
        <v>42153</v>
      </c>
      <c r="AC247">
        <v>52760.480000000003</v>
      </c>
      <c r="AE247" s="2">
        <v>42521</v>
      </c>
      <c r="AF247">
        <v>20051.349999999999</v>
      </c>
    </row>
    <row r="248" spans="28:32" x14ac:dyDescent="0.25">
      <c r="AB248" s="2">
        <v>42185</v>
      </c>
      <c r="AC248">
        <v>53080.88</v>
      </c>
      <c r="AE248" s="2">
        <v>42551</v>
      </c>
      <c r="AF248">
        <v>21350.09</v>
      </c>
    </row>
    <row r="249" spans="28:32" x14ac:dyDescent="0.25">
      <c r="AB249" s="2">
        <v>42216</v>
      </c>
      <c r="AC249">
        <v>50864.77</v>
      </c>
      <c r="AE249" s="2">
        <v>42580</v>
      </c>
      <c r="AF249">
        <v>23765.69</v>
      </c>
    </row>
    <row r="250" spans="28:32" x14ac:dyDescent="0.25">
      <c r="AB250" s="2">
        <v>42247</v>
      </c>
      <c r="AC250">
        <v>46625.52</v>
      </c>
      <c r="AE250" s="2">
        <v>42613</v>
      </c>
      <c r="AF250">
        <v>24031.81</v>
      </c>
    </row>
    <row r="251" spans="28:32" x14ac:dyDescent="0.25">
      <c r="AB251" s="2">
        <v>42277</v>
      </c>
      <c r="AC251">
        <v>45059.34</v>
      </c>
      <c r="AE251" s="2">
        <v>42643</v>
      </c>
      <c r="AF251">
        <v>24176.69</v>
      </c>
    </row>
    <row r="252" spans="28:32" x14ac:dyDescent="0.25">
      <c r="AB252" s="2">
        <v>42307</v>
      </c>
      <c r="AC252">
        <v>45868.82</v>
      </c>
      <c r="AE252" s="2">
        <v>42674</v>
      </c>
      <c r="AF252">
        <v>26776.52</v>
      </c>
    </row>
    <row r="253" spans="28:32" x14ac:dyDescent="0.25">
      <c r="AB253" s="2">
        <v>42338</v>
      </c>
      <c r="AC253">
        <v>45120.36</v>
      </c>
      <c r="AE253" s="2">
        <v>42704</v>
      </c>
      <c r="AF253">
        <v>25437.08</v>
      </c>
    </row>
    <row r="254" spans="28:32" x14ac:dyDescent="0.25">
      <c r="AB254" s="2">
        <v>42369</v>
      </c>
      <c r="AC254">
        <v>43349.96</v>
      </c>
      <c r="AE254" s="2">
        <v>42734</v>
      </c>
      <c r="AF254">
        <v>24788.04</v>
      </c>
    </row>
    <row r="255" spans="28:32" x14ac:dyDescent="0.25">
      <c r="AB255" s="2">
        <v>42398</v>
      </c>
      <c r="AC255">
        <v>40405.99</v>
      </c>
      <c r="AE255" s="2">
        <v>42766</v>
      </c>
      <c r="AF255">
        <v>26574.87</v>
      </c>
    </row>
    <row r="256" spans="28:32" x14ac:dyDescent="0.25">
      <c r="AB256" s="2">
        <v>42429</v>
      </c>
      <c r="AC256">
        <v>42793.86</v>
      </c>
      <c r="AE256" s="2">
        <v>42794</v>
      </c>
      <c r="AF256">
        <v>27452.89</v>
      </c>
    </row>
    <row r="257" spans="28:32" x14ac:dyDescent="0.25">
      <c r="AB257" s="2">
        <v>42460</v>
      </c>
      <c r="AC257">
        <v>50055.27</v>
      </c>
      <c r="AE257" s="2">
        <v>42825</v>
      </c>
      <c r="AF257">
        <v>26806.42</v>
      </c>
    </row>
    <row r="258" spans="28:32" x14ac:dyDescent="0.25">
      <c r="AB258" s="2">
        <v>42489</v>
      </c>
      <c r="AC258">
        <v>53910.51</v>
      </c>
      <c r="AE258" s="2">
        <v>42853</v>
      </c>
      <c r="AF258">
        <v>27041.8</v>
      </c>
    </row>
    <row r="259" spans="28:32" x14ac:dyDescent="0.25">
      <c r="AB259" s="2">
        <v>42521</v>
      </c>
      <c r="AC259">
        <v>48471.71</v>
      </c>
      <c r="AE259" s="2">
        <v>42886</v>
      </c>
      <c r="AF259">
        <v>26052.92</v>
      </c>
    </row>
    <row r="260" spans="28:32" x14ac:dyDescent="0.25">
      <c r="AB260" s="2">
        <v>42551</v>
      </c>
      <c r="AC260">
        <v>51526.93</v>
      </c>
      <c r="AE260" s="2">
        <v>42916</v>
      </c>
      <c r="AF260">
        <v>26130.63</v>
      </c>
    </row>
    <row r="261" spans="28:32" x14ac:dyDescent="0.25">
      <c r="AB261" s="2">
        <v>42580</v>
      </c>
      <c r="AC261">
        <v>57308.21</v>
      </c>
      <c r="AE261" s="2">
        <v>42947</v>
      </c>
      <c r="AF261">
        <v>27413.77</v>
      </c>
    </row>
    <row r="262" spans="28:32" x14ac:dyDescent="0.25">
      <c r="AB262" s="2">
        <v>42613</v>
      </c>
      <c r="AC262">
        <v>57901.11</v>
      </c>
      <c r="AE262" s="2">
        <v>42978</v>
      </c>
      <c r="AF262">
        <v>29427.9</v>
      </c>
    </row>
    <row r="263" spans="28:32" x14ac:dyDescent="0.25">
      <c r="AB263" s="2">
        <v>42643</v>
      </c>
      <c r="AC263">
        <v>58367.05</v>
      </c>
      <c r="AE263" s="2">
        <v>43007</v>
      </c>
      <c r="AF263">
        <v>30808.59</v>
      </c>
    </row>
    <row r="264" spans="28:32" x14ac:dyDescent="0.25">
      <c r="AB264" s="2">
        <v>42674</v>
      </c>
      <c r="AC264">
        <v>64924.52</v>
      </c>
      <c r="AE264" s="2">
        <v>43039</v>
      </c>
      <c r="AF264">
        <v>30768.93</v>
      </c>
    </row>
    <row r="265" spans="28:32" x14ac:dyDescent="0.25">
      <c r="AB265" s="2">
        <v>42704</v>
      </c>
      <c r="AC265">
        <v>61906.36</v>
      </c>
    </row>
    <row r="266" spans="28:32" x14ac:dyDescent="0.25">
      <c r="AB266" s="2">
        <v>42734</v>
      </c>
      <c r="AC266">
        <v>60227.29</v>
      </c>
    </row>
    <row r="267" spans="28:32" x14ac:dyDescent="0.25">
      <c r="AB267" s="2">
        <v>42766</v>
      </c>
      <c r="AC267">
        <v>64670.78</v>
      </c>
    </row>
    <row r="268" spans="28:32" x14ac:dyDescent="0.25">
      <c r="AB268" s="2">
        <v>42794</v>
      </c>
      <c r="AC268">
        <v>66662.100000000006</v>
      </c>
    </row>
    <row r="269" spans="28:32" x14ac:dyDescent="0.25">
      <c r="AB269" s="2">
        <v>42825</v>
      </c>
      <c r="AC269">
        <v>64984.07</v>
      </c>
    </row>
    <row r="270" spans="28:32" x14ac:dyDescent="0.25">
      <c r="AB270" s="2">
        <v>42853</v>
      </c>
      <c r="AC270">
        <v>65403.25</v>
      </c>
    </row>
    <row r="271" spans="28:32" x14ac:dyDescent="0.25">
      <c r="AB271" s="2">
        <v>42886</v>
      </c>
      <c r="AC271">
        <v>62711.47</v>
      </c>
    </row>
    <row r="272" spans="28:32" x14ac:dyDescent="0.25">
      <c r="AB272" s="2">
        <v>42916</v>
      </c>
      <c r="AC272">
        <v>62899.97</v>
      </c>
    </row>
    <row r="273" spans="28:29" x14ac:dyDescent="0.25">
      <c r="AB273" s="2">
        <v>42947</v>
      </c>
      <c r="AC273">
        <v>65920.36</v>
      </c>
    </row>
    <row r="274" spans="28:29" x14ac:dyDescent="0.25">
      <c r="AB274" s="2">
        <v>42978</v>
      </c>
      <c r="AC274">
        <v>70835.05</v>
      </c>
    </row>
    <row r="275" spans="28:29" x14ac:dyDescent="0.25">
      <c r="AB275" s="2">
        <v>43007</v>
      </c>
      <c r="AC275">
        <v>74293.509999999995</v>
      </c>
    </row>
    <row r="276" spans="28:29" x14ac:dyDescent="0.25">
      <c r="AB276" s="2">
        <v>43039</v>
      </c>
      <c r="AC276">
        <v>74308.490000000005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3"/>
  <sheetViews>
    <sheetView zoomScaleNormal="100" workbookViewId="0">
      <selection activeCell="C21" sqref="C21"/>
    </sheetView>
  </sheetViews>
  <sheetFormatPr defaultRowHeight="15" x14ac:dyDescent="0.25"/>
  <cols>
    <col min="1" max="1025" width="8.5703125"/>
  </cols>
  <sheetData>
    <row r="1" spans="1:22" x14ac:dyDescent="0.25">
      <c r="A1" t="s">
        <v>34</v>
      </c>
      <c r="D1" t="s">
        <v>35</v>
      </c>
      <c r="G1" t="s">
        <v>36</v>
      </c>
      <c r="J1" t="s">
        <v>37</v>
      </c>
      <c r="M1" t="s">
        <v>38</v>
      </c>
      <c r="P1" t="s">
        <v>39</v>
      </c>
      <c r="S1" t="s">
        <v>40</v>
      </c>
      <c r="V1" t="s">
        <v>41</v>
      </c>
    </row>
    <row r="2" spans="1:22" x14ac:dyDescent="0.25">
      <c r="A2" t="s">
        <v>20</v>
      </c>
      <c r="B2" t="s">
        <v>21</v>
      </c>
      <c r="D2" t="s">
        <v>20</v>
      </c>
      <c r="E2" t="s">
        <v>21</v>
      </c>
      <c r="G2" t="s">
        <v>20</v>
      </c>
      <c r="H2" t="s">
        <v>21</v>
      </c>
      <c r="J2" t="s">
        <v>20</v>
      </c>
      <c r="K2" t="s">
        <v>21</v>
      </c>
      <c r="M2" t="s">
        <v>20</v>
      </c>
      <c r="N2" t="s">
        <v>21</v>
      </c>
      <c r="P2" t="s">
        <v>20</v>
      </c>
      <c r="Q2" t="s">
        <v>21</v>
      </c>
      <c r="S2" t="s">
        <v>20</v>
      </c>
      <c r="T2" t="s">
        <v>21</v>
      </c>
      <c r="V2" t="s">
        <v>20</v>
      </c>
    </row>
    <row r="3" spans="1:22" x14ac:dyDescent="0.25">
      <c r="A3" s="2" t="e">
        <f ca="1">_xll.bdh($A$1,$B$2:$B$2,"01/01/1995","23/11/2017","Dir=V","Dts=S","Sort=A","Quote=C","QtTyp=Y","Days=T","Per=cm","DtFmt=D","UseDPDF=Y","CshAdjNormal=N","CshAdjAbnormal=N","CapChg=N","cols=2;rows=211")</f>
        <v>#NAME?</v>
      </c>
      <c r="B3">
        <v>18.864000000000001</v>
      </c>
      <c r="D3" s="2" t="e">
        <f ca="1">_xll.bdh($D$1,$E$2:$E$2,"01/01/1995","23/11/2017","Dir=V","Dts=S","Sort=A","Quote=C","QtTyp=Y","Days=T","Per=cm","DtFmt=D","UseDPDF=Y","CshAdjNormal=N","CshAdjAbnormal=N","CapChg=N","cols=2;rows=211")</f>
        <v>#NAME?</v>
      </c>
      <c r="E3">
        <v>18.981999999999999</v>
      </c>
      <c r="G3" s="2" t="e">
        <f ca="1">_xll.bdh($G$1,$H$2:$H$2,"01/01/1995","23/11/2017","Dir=V","Dts=S","Sort=A","Quote=C","QtTyp=Y","Days=T","Per=cm","DtFmt=D","UseDPDF=Y","CshAdjNormal=N","CshAdjAbnormal=N","CapChg=N","cols=2;rows=211")</f>
        <v>#NAME?</v>
      </c>
      <c r="H3">
        <v>19.155000000000001</v>
      </c>
      <c r="J3" s="2" t="e">
        <f ca="1">_xll.bdh($J$1,$K$2:$K$2,"01/01/1995","23/11/2017","Dir=V","Dts=S","Sort=A","Quote=C","QtTyp=Y","Days=T","Per=cm","DtFmt=D","UseDPDF=Y","CshAdjNormal=N","CshAdjAbnormal=N","CapChg=N","cols=2;rows=211")</f>
        <v>#NAME?</v>
      </c>
      <c r="K3">
        <v>19.66</v>
      </c>
      <c r="M3" s="2" t="e">
        <f ca="1">_xll.bdh($M$1,$N$2:$N$2,"01/01/1995","23/11/2017","Dir=V","Dts=S","Sort=A","Quote=C","QtTyp=Y","Days=T","Per=cm","DtFmt=D","UseDPDF=Y","CshAdjNormal=N","CshAdjAbnormal=N","CapChg=N","cols=2;rows=211")</f>
        <v>#NAME?</v>
      </c>
      <c r="N3">
        <v>20.225000000000001</v>
      </c>
      <c r="P3" s="2" t="e">
        <f ca="1">_xll.bdh($P$1,$Q$2:$Q$2,"01/01/1995","23/11/2017","Dir=V","Dts=S","Sort=A","Quote=C","QtTyp=Y","Days=T","Per=cm","DtFmt=D","UseDPDF=Y","CshAdjNormal=N","CshAdjAbnormal=N","CapChg=N","cols=2;rows=211")</f>
        <v>#NAME?</v>
      </c>
      <c r="Q3">
        <v>20.225000000000001</v>
      </c>
      <c r="S3" s="2" t="e">
        <f ca="1">_xll.bdh($S$1,$T$2:$T$2,"01/01/1995","23/11/2017","Dir=V","Dts=S","Sort=A","Quote=C","QtTyp=Y","Days=T","Per=cm","DtFmt=D","UseDPDF=Y","CshAdjNormal=N","CshAdjAbnormal=N","CapChg=N","cols=2;rows=211")</f>
        <v>#NAME?</v>
      </c>
      <c r="T3">
        <v>20.225000000000001</v>
      </c>
      <c r="V3" s="2" t="e">
        <f ca="1">_xll.bdh($V$1,$W$2:$W$2,"01/01/1995","23/11/2017","Dir=V","Dts=S","Sort=A","Quote=C","QtTyp=Y","Days=T","Per=cm","DtFmt=D","UseDPDF=Y","CshAdjNormal=N","CshAdjAbnormal=N","CapChg=N","cols=2;rows=98")</f>
        <v>#NAME?</v>
      </c>
    </row>
    <row r="4" spans="1:22" x14ac:dyDescent="0.25">
      <c r="A4" s="2">
        <v>36677</v>
      </c>
      <c r="B4">
        <v>18.611000000000001</v>
      </c>
      <c r="D4" s="2">
        <v>36677</v>
      </c>
      <c r="E4">
        <v>18.780999999999999</v>
      </c>
      <c r="G4" s="2">
        <v>36677</v>
      </c>
      <c r="H4">
        <v>19.033999999999999</v>
      </c>
      <c r="J4" s="2">
        <v>36677</v>
      </c>
      <c r="K4">
        <v>20.036000000000001</v>
      </c>
      <c r="M4" s="2">
        <v>36677</v>
      </c>
      <c r="N4">
        <v>21.225000000000001</v>
      </c>
      <c r="P4" s="2">
        <v>36677</v>
      </c>
      <c r="Q4">
        <v>21.225000000000001</v>
      </c>
      <c r="S4" s="2">
        <v>36677</v>
      </c>
      <c r="T4">
        <v>21.225000000000001</v>
      </c>
      <c r="V4" s="2">
        <v>40116</v>
      </c>
    </row>
    <row r="5" spans="1:22" x14ac:dyDescent="0.25">
      <c r="A5" s="2">
        <v>36707</v>
      </c>
      <c r="B5">
        <v>17.263999999999999</v>
      </c>
      <c r="D5" s="2">
        <v>36707</v>
      </c>
      <c r="E5">
        <v>17.38</v>
      </c>
      <c r="G5" s="2">
        <v>36707</v>
      </c>
      <c r="H5">
        <v>17.492000000000001</v>
      </c>
      <c r="J5" s="2">
        <v>36707</v>
      </c>
      <c r="K5">
        <v>18.071999999999999</v>
      </c>
      <c r="M5" s="2">
        <v>36707</v>
      </c>
      <c r="N5">
        <v>18.71</v>
      </c>
      <c r="P5" s="2">
        <v>36707</v>
      </c>
      <c r="Q5">
        <v>18.71</v>
      </c>
      <c r="S5" s="2">
        <v>36707</v>
      </c>
      <c r="T5">
        <v>18.71</v>
      </c>
      <c r="V5" s="2">
        <v>40147</v>
      </c>
    </row>
    <row r="6" spans="1:22" x14ac:dyDescent="0.25">
      <c r="A6" s="2">
        <v>36738</v>
      </c>
      <c r="B6">
        <v>16.509</v>
      </c>
      <c r="D6" s="2">
        <v>36738</v>
      </c>
      <c r="E6">
        <v>16.63</v>
      </c>
      <c r="G6" s="2">
        <v>36738</v>
      </c>
      <c r="H6">
        <v>16.863</v>
      </c>
      <c r="J6" s="2">
        <v>36738</v>
      </c>
      <c r="K6">
        <v>17.341000000000001</v>
      </c>
      <c r="M6" s="2">
        <v>36738</v>
      </c>
      <c r="N6">
        <v>17.954999999999998</v>
      </c>
      <c r="P6" s="2">
        <v>36738</v>
      </c>
      <c r="Q6">
        <v>17.954999999999998</v>
      </c>
      <c r="S6" s="2">
        <v>36738</v>
      </c>
      <c r="T6">
        <v>17.954999999999998</v>
      </c>
      <c r="V6" s="2">
        <v>40178</v>
      </c>
    </row>
    <row r="7" spans="1:22" x14ac:dyDescent="0.25">
      <c r="A7" s="2">
        <v>36769</v>
      </c>
      <c r="B7">
        <v>16.550999999999998</v>
      </c>
      <c r="D7" s="2">
        <v>36769</v>
      </c>
      <c r="E7">
        <v>16.614999999999998</v>
      </c>
      <c r="G7" s="2">
        <v>36769</v>
      </c>
      <c r="H7">
        <v>16.693000000000001</v>
      </c>
      <c r="J7" s="2">
        <v>36769</v>
      </c>
      <c r="K7">
        <v>16.853999999999999</v>
      </c>
      <c r="M7" s="2">
        <v>36769</v>
      </c>
      <c r="N7">
        <v>17.134</v>
      </c>
      <c r="P7" s="2">
        <v>36769</v>
      </c>
      <c r="Q7">
        <v>17.175000000000001</v>
      </c>
      <c r="S7" s="2">
        <v>36769</v>
      </c>
      <c r="T7">
        <v>17.175000000000001</v>
      </c>
      <c r="V7" s="2">
        <v>40207</v>
      </c>
    </row>
    <row r="8" spans="1:22" x14ac:dyDescent="0.25">
      <c r="A8" s="2">
        <v>36798</v>
      </c>
      <c r="B8">
        <v>16.481000000000002</v>
      </c>
      <c r="D8" s="2">
        <v>36798</v>
      </c>
      <c r="E8">
        <v>16.518000000000001</v>
      </c>
      <c r="G8" s="2">
        <v>36798</v>
      </c>
      <c r="H8">
        <v>16.567</v>
      </c>
      <c r="J8" s="2">
        <v>36798</v>
      </c>
      <c r="K8">
        <v>16.763999999999999</v>
      </c>
      <c r="M8" s="2">
        <v>36798</v>
      </c>
      <c r="N8">
        <v>17.065000000000001</v>
      </c>
      <c r="P8" s="2">
        <v>36798</v>
      </c>
      <c r="Q8">
        <v>17.387</v>
      </c>
      <c r="S8" s="2">
        <v>36798</v>
      </c>
      <c r="T8">
        <v>17.494</v>
      </c>
      <c r="V8" s="2">
        <v>40235</v>
      </c>
    </row>
    <row r="9" spans="1:22" x14ac:dyDescent="0.25">
      <c r="A9" s="2">
        <v>36830</v>
      </c>
      <c r="B9">
        <v>16.654</v>
      </c>
      <c r="D9" s="2">
        <v>36830</v>
      </c>
      <c r="E9">
        <v>16.771000000000001</v>
      </c>
      <c r="G9" s="2">
        <v>36830</v>
      </c>
      <c r="H9">
        <v>16.902000000000001</v>
      </c>
      <c r="J9" s="2">
        <v>36830</v>
      </c>
      <c r="K9">
        <v>17.271999999999998</v>
      </c>
      <c r="M9" s="2">
        <v>36830</v>
      </c>
      <c r="N9">
        <v>17.683</v>
      </c>
      <c r="P9" s="2">
        <v>36830</v>
      </c>
      <c r="Q9">
        <v>18.091999999999999</v>
      </c>
      <c r="S9" s="2">
        <v>36830</v>
      </c>
      <c r="T9">
        <v>18.234000000000002</v>
      </c>
      <c r="V9" s="2">
        <v>40268</v>
      </c>
    </row>
    <row r="10" spans="1:22" x14ac:dyDescent="0.25">
      <c r="A10" s="2">
        <v>36860</v>
      </c>
      <c r="B10">
        <v>16.771999999999998</v>
      </c>
      <c r="D10" s="2">
        <v>36860</v>
      </c>
      <c r="E10">
        <v>17.041</v>
      </c>
      <c r="G10" s="2">
        <v>36860</v>
      </c>
      <c r="H10">
        <v>17.359000000000002</v>
      </c>
      <c r="J10" s="2">
        <v>36860</v>
      </c>
      <c r="K10">
        <v>17.978000000000002</v>
      </c>
      <c r="M10" s="2">
        <v>36860</v>
      </c>
      <c r="N10">
        <v>18.449000000000002</v>
      </c>
      <c r="P10" s="2">
        <v>36860</v>
      </c>
      <c r="Q10">
        <v>18.818000000000001</v>
      </c>
      <c r="S10" s="2">
        <v>36860</v>
      </c>
      <c r="T10">
        <v>18.940999999999999</v>
      </c>
      <c r="V10" s="2">
        <v>40298</v>
      </c>
    </row>
    <row r="11" spans="1:22" x14ac:dyDescent="0.25">
      <c r="A11" s="2">
        <v>36889</v>
      </c>
      <c r="B11">
        <v>15.781000000000001</v>
      </c>
      <c r="D11" s="2">
        <v>36889</v>
      </c>
      <c r="E11">
        <v>15.832000000000001</v>
      </c>
      <c r="G11" s="2">
        <v>36889</v>
      </c>
      <c r="H11">
        <v>15.891</v>
      </c>
      <c r="J11" s="2">
        <v>36889</v>
      </c>
      <c r="K11">
        <v>16.222999999999999</v>
      </c>
      <c r="M11" s="2">
        <v>36889</v>
      </c>
      <c r="N11">
        <v>16.73</v>
      </c>
      <c r="P11" s="2">
        <v>36889</v>
      </c>
      <c r="Q11">
        <v>17.175999999999998</v>
      </c>
      <c r="S11" s="2">
        <v>36889</v>
      </c>
      <c r="T11">
        <v>17.324999999999999</v>
      </c>
      <c r="V11" s="2">
        <v>40329</v>
      </c>
    </row>
    <row r="12" spans="1:22" x14ac:dyDescent="0.25">
      <c r="A12" s="2">
        <v>36922</v>
      </c>
      <c r="B12">
        <v>15.085000000000001</v>
      </c>
      <c r="D12" s="2">
        <v>36922</v>
      </c>
      <c r="E12">
        <v>15.023</v>
      </c>
      <c r="G12" s="2">
        <v>36922</v>
      </c>
      <c r="H12">
        <v>15.016</v>
      </c>
      <c r="J12" s="2">
        <v>36922</v>
      </c>
      <c r="K12">
        <v>15.125</v>
      </c>
      <c r="M12" s="2">
        <v>36922</v>
      </c>
      <c r="N12">
        <v>15.481999999999999</v>
      </c>
      <c r="P12" s="2">
        <v>36922</v>
      </c>
      <c r="Q12">
        <v>15.821</v>
      </c>
      <c r="S12" s="2">
        <v>36922</v>
      </c>
      <c r="T12">
        <v>15.984999999999999</v>
      </c>
      <c r="V12" s="2">
        <v>40359</v>
      </c>
    </row>
    <row r="13" spans="1:22" x14ac:dyDescent="0.25">
      <c r="A13" s="2">
        <v>36950</v>
      </c>
      <c r="B13">
        <v>15.282999999999999</v>
      </c>
      <c r="D13" s="2">
        <v>36950</v>
      </c>
      <c r="E13">
        <v>15.348000000000001</v>
      </c>
      <c r="G13" s="2">
        <v>36950</v>
      </c>
      <c r="H13">
        <v>15.464</v>
      </c>
      <c r="J13" s="2">
        <v>36950</v>
      </c>
      <c r="K13">
        <v>15.897</v>
      </c>
      <c r="M13" s="2">
        <v>36950</v>
      </c>
      <c r="N13">
        <v>16.481999999999999</v>
      </c>
      <c r="P13" s="2">
        <v>36950</v>
      </c>
      <c r="Q13">
        <v>16.984999999999999</v>
      </c>
      <c r="S13" s="2">
        <v>36950</v>
      </c>
      <c r="T13">
        <v>17.178000000000001</v>
      </c>
      <c r="V13" s="2">
        <v>40389</v>
      </c>
    </row>
    <row r="14" spans="1:22" x14ac:dyDescent="0.25">
      <c r="A14" s="2">
        <v>36980</v>
      </c>
      <c r="B14">
        <v>16.61</v>
      </c>
      <c r="D14" s="2">
        <v>36980</v>
      </c>
      <c r="E14">
        <v>17.837</v>
      </c>
      <c r="G14" s="2">
        <v>36980</v>
      </c>
      <c r="H14">
        <v>18.838000000000001</v>
      </c>
      <c r="J14" s="2">
        <v>36980</v>
      </c>
      <c r="K14">
        <v>19.684000000000001</v>
      </c>
      <c r="M14" s="2">
        <v>36980</v>
      </c>
      <c r="N14">
        <v>19.844999999999999</v>
      </c>
      <c r="P14" s="2">
        <v>36980</v>
      </c>
      <c r="Q14">
        <v>20.123000000000001</v>
      </c>
      <c r="S14" s="2">
        <v>36980</v>
      </c>
      <c r="T14">
        <v>20.251999999999999</v>
      </c>
      <c r="V14" s="2">
        <v>40421</v>
      </c>
    </row>
    <row r="15" spans="1:22" x14ac:dyDescent="0.25">
      <c r="A15" s="2">
        <v>37011</v>
      </c>
      <c r="B15">
        <v>17.792000000000002</v>
      </c>
      <c r="D15" s="2">
        <v>37011</v>
      </c>
      <c r="E15">
        <v>18.936</v>
      </c>
      <c r="G15" s="2">
        <v>37011</v>
      </c>
      <c r="H15">
        <v>19.736999999999998</v>
      </c>
      <c r="J15" s="2">
        <v>37011</v>
      </c>
      <c r="K15">
        <v>21.01</v>
      </c>
      <c r="M15" s="2">
        <v>37011</v>
      </c>
      <c r="N15">
        <v>21.56</v>
      </c>
      <c r="P15" s="2">
        <v>37011</v>
      </c>
      <c r="Q15">
        <v>21.850999999999999</v>
      </c>
      <c r="S15" s="2">
        <v>37011</v>
      </c>
      <c r="T15">
        <v>21.945</v>
      </c>
      <c r="V15" s="2">
        <v>40451</v>
      </c>
    </row>
    <row r="16" spans="1:22" x14ac:dyDescent="0.25">
      <c r="A16" s="2">
        <v>37042</v>
      </c>
      <c r="B16">
        <v>17.777999999999999</v>
      </c>
      <c r="D16" s="2">
        <v>37042</v>
      </c>
      <c r="E16">
        <v>18.141999999999999</v>
      </c>
      <c r="G16" s="2">
        <v>37042</v>
      </c>
      <c r="H16">
        <v>18.984999999999999</v>
      </c>
      <c r="J16" s="2">
        <v>37042</v>
      </c>
      <c r="K16">
        <v>21.474</v>
      </c>
      <c r="M16" s="2">
        <v>37042</v>
      </c>
      <c r="N16">
        <v>23.106999999999999</v>
      </c>
      <c r="P16" s="2">
        <v>37042</v>
      </c>
      <c r="Q16">
        <v>24.463999999999999</v>
      </c>
      <c r="S16" s="2">
        <v>37042</v>
      </c>
      <c r="T16">
        <v>24.923999999999999</v>
      </c>
      <c r="V16" s="2">
        <v>40480</v>
      </c>
    </row>
    <row r="17" spans="1:22" x14ac:dyDescent="0.25">
      <c r="A17" s="2">
        <v>37071</v>
      </c>
      <c r="B17">
        <v>19.207999999999998</v>
      </c>
      <c r="D17" s="2">
        <v>37071</v>
      </c>
      <c r="E17">
        <v>19.858000000000001</v>
      </c>
      <c r="G17" s="2">
        <v>37071</v>
      </c>
      <c r="H17">
        <v>20.965</v>
      </c>
      <c r="J17" s="2">
        <v>37071</v>
      </c>
      <c r="K17">
        <v>22.669</v>
      </c>
      <c r="M17" s="2">
        <v>37071</v>
      </c>
      <c r="N17">
        <v>24.01</v>
      </c>
      <c r="P17" s="2">
        <v>37071</v>
      </c>
      <c r="Q17">
        <v>25.858000000000001</v>
      </c>
      <c r="S17" s="2">
        <v>37071</v>
      </c>
      <c r="T17">
        <v>26.48</v>
      </c>
      <c r="V17" s="2">
        <v>40512</v>
      </c>
    </row>
    <row r="18" spans="1:22" x14ac:dyDescent="0.25">
      <c r="A18" s="2">
        <v>37103</v>
      </c>
      <c r="B18">
        <v>20.77</v>
      </c>
      <c r="D18" s="2">
        <v>37103</v>
      </c>
      <c r="E18">
        <v>22.393000000000001</v>
      </c>
      <c r="G18" s="2">
        <v>37103</v>
      </c>
      <c r="H18">
        <v>23.465</v>
      </c>
      <c r="J18" s="2">
        <v>37103</v>
      </c>
      <c r="K18">
        <v>24.768000000000001</v>
      </c>
      <c r="M18" s="2">
        <v>37103</v>
      </c>
      <c r="N18">
        <v>25.902000000000001</v>
      </c>
      <c r="P18" s="2">
        <v>37103</v>
      </c>
      <c r="Q18">
        <v>27.754000000000001</v>
      </c>
      <c r="S18" s="2">
        <v>37103</v>
      </c>
      <c r="T18">
        <v>28.332000000000001</v>
      </c>
      <c r="V18" s="2">
        <v>40543</v>
      </c>
    </row>
    <row r="19" spans="1:22" x14ac:dyDescent="0.25">
      <c r="A19" s="2">
        <v>37134</v>
      </c>
      <c r="B19">
        <v>19.722000000000001</v>
      </c>
      <c r="D19" s="2">
        <v>37134</v>
      </c>
      <c r="E19">
        <v>20.29</v>
      </c>
      <c r="G19" s="2">
        <v>37134</v>
      </c>
      <c r="H19">
        <v>21.148</v>
      </c>
      <c r="J19" s="2">
        <v>37134</v>
      </c>
      <c r="K19">
        <v>23.024999999999999</v>
      </c>
      <c r="M19" s="2">
        <v>37134</v>
      </c>
      <c r="N19">
        <v>24.704000000000001</v>
      </c>
      <c r="P19" s="2">
        <v>37134</v>
      </c>
      <c r="Q19">
        <v>26.925000000000001</v>
      </c>
      <c r="S19" s="2">
        <v>37134</v>
      </c>
      <c r="T19">
        <v>27.574000000000002</v>
      </c>
      <c r="V19" s="2">
        <v>40574</v>
      </c>
    </row>
    <row r="20" spans="1:22" x14ac:dyDescent="0.25">
      <c r="A20" s="2">
        <v>37162</v>
      </c>
      <c r="B20">
        <v>20.222000000000001</v>
      </c>
      <c r="D20" s="2">
        <v>37162</v>
      </c>
      <c r="E20">
        <v>20.861000000000001</v>
      </c>
      <c r="G20" s="2">
        <v>37162</v>
      </c>
      <c r="H20">
        <v>21.738</v>
      </c>
      <c r="J20" s="2">
        <v>37162</v>
      </c>
      <c r="K20">
        <v>23.664999999999999</v>
      </c>
      <c r="M20" s="2">
        <v>37162</v>
      </c>
      <c r="N20">
        <v>26.349</v>
      </c>
      <c r="P20" s="2">
        <v>37162</v>
      </c>
      <c r="Q20">
        <v>28.954000000000001</v>
      </c>
      <c r="S20" s="2">
        <v>37162</v>
      </c>
      <c r="T20">
        <v>29.734999999999999</v>
      </c>
      <c r="V20" s="2">
        <v>40602</v>
      </c>
    </row>
    <row r="21" spans="1:22" x14ac:dyDescent="0.25">
      <c r="A21" s="2">
        <v>37195</v>
      </c>
      <c r="B21">
        <v>19.945</v>
      </c>
      <c r="D21" s="2">
        <v>37195</v>
      </c>
      <c r="E21">
        <v>20.588999999999999</v>
      </c>
      <c r="G21" s="2">
        <v>37195</v>
      </c>
      <c r="H21">
        <v>21.361999999999998</v>
      </c>
      <c r="J21" s="2">
        <v>37195</v>
      </c>
      <c r="K21">
        <v>22.972000000000001</v>
      </c>
      <c r="M21" s="2">
        <v>37195</v>
      </c>
      <c r="N21">
        <v>24.637</v>
      </c>
      <c r="P21" s="2">
        <v>37195</v>
      </c>
      <c r="Q21">
        <v>26.571999999999999</v>
      </c>
      <c r="S21" s="2">
        <v>37195</v>
      </c>
      <c r="T21">
        <v>27.071000000000002</v>
      </c>
      <c r="V21" s="2">
        <v>40633</v>
      </c>
    </row>
    <row r="22" spans="1:22" x14ac:dyDescent="0.25">
      <c r="A22" s="2">
        <v>37225</v>
      </c>
      <c r="B22">
        <v>19.716999999999999</v>
      </c>
      <c r="D22" s="2">
        <v>37225</v>
      </c>
      <c r="E22">
        <v>19.824000000000002</v>
      </c>
      <c r="G22" s="2">
        <v>37225</v>
      </c>
      <c r="H22">
        <v>20.381</v>
      </c>
      <c r="J22" s="2">
        <v>37225</v>
      </c>
      <c r="K22">
        <v>21.425000000000001</v>
      </c>
      <c r="M22" s="2">
        <v>37225</v>
      </c>
      <c r="N22">
        <v>22.937000000000001</v>
      </c>
      <c r="P22" s="2">
        <v>37225</v>
      </c>
      <c r="Q22">
        <v>24.803000000000001</v>
      </c>
      <c r="S22" s="2">
        <v>37225</v>
      </c>
      <c r="T22">
        <v>25.241</v>
      </c>
      <c r="V22" s="2">
        <v>40662</v>
      </c>
    </row>
    <row r="23" spans="1:22" x14ac:dyDescent="0.25">
      <c r="A23" s="2">
        <v>37256</v>
      </c>
      <c r="B23">
        <v>19.248999999999999</v>
      </c>
      <c r="D23" s="2">
        <v>37256</v>
      </c>
      <c r="E23">
        <v>19.164999999999999</v>
      </c>
      <c r="G23" s="2">
        <v>37256</v>
      </c>
      <c r="H23">
        <v>19.273</v>
      </c>
      <c r="J23" s="2">
        <v>37256</v>
      </c>
      <c r="K23">
        <v>19.622</v>
      </c>
      <c r="M23" s="2">
        <v>37256</v>
      </c>
      <c r="N23">
        <v>20.521999999999998</v>
      </c>
      <c r="P23" s="2">
        <v>37256</v>
      </c>
      <c r="Q23">
        <v>21.428000000000001</v>
      </c>
      <c r="S23" s="2">
        <v>37256</v>
      </c>
      <c r="T23">
        <v>21.63</v>
      </c>
      <c r="V23" s="2">
        <v>40694</v>
      </c>
    </row>
    <row r="24" spans="1:22" x14ac:dyDescent="0.25">
      <c r="A24" s="2">
        <v>37287</v>
      </c>
      <c r="B24">
        <v>19.295999999999999</v>
      </c>
      <c r="D24" s="2">
        <v>37287</v>
      </c>
      <c r="E24">
        <v>19.238</v>
      </c>
      <c r="G24" s="2">
        <v>37287</v>
      </c>
      <c r="H24">
        <v>19.306999999999999</v>
      </c>
      <c r="J24" s="2">
        <v>37287</v>
      </c>
      <c r="K24">
        <v>19.629000000000001</v>
      </c>
      <c r="M24" s="2">
        <v>37287</v>
      </c>
      <c r="N24">
        <v>20.585999999999999</v>
      </c>
      <c r="P24" s="2">
        <v>37287</v>
      </c>
      <c r="Q24">
        <v>21.701000000000001</v>
      </c>
      <c r="S24" s="2">
        <v>37287</v>
      </c>
      <c r="T24">
        <v>21.98</v>
      </c>
      <c r="V24" s="2">
        <v>40724</v>
      </c>
    </row>
    <row r="25" spans="1:22" x14ac:dyDescent="0.25">
      <c r="A25" s="2">
        <v>37315</v>
      </c>
      <c r="B25">
        <v>18.827999999999999</v>
      </c>
      <c r="D25" s="2">
        <v>37315</v>
      </c>
      <c r="E25">
        <v>18.774999999999999</v>
      </c>
      <c r="G25" s="2">
        <v>37315</v>
      </c>
      <c r="H25">
        <v>18.690999999999999</v>
      </c>
      <c r="J25" s="2">
        <v>37315</v>
      </c>
      <c r="K25">
        <v>18.600000000000001</v>
      </c>
      <c r="M25" s="2">
        <v>37315</v>
      </c>
      <c r="N25">
        <v>19.222000000000001</v>
      </c>
      <c r="P25" s="2">
        <v>37315</v>
      </c>
      <c r="Q25">
        <v>19.920999999999999</v>
      </c>
      <c r="S25" s="2">
        <v>37315</v>
      </c>
      <c r="T25">
        <v>20.132999999999999</v>
      </c>
      <c r="V25" s="2">
        <v>40753</v>
      </c>
    </row>
    <row r="26" spans="1:22" x14ac:dyDescent="0.25">
      <c r="A26" s="2">
        <v>37344</v>
      </c>
      <c r="B26">
        <v>18.495999999999999</v>
      </c>
      <c r="D26" s="2">
        <v>37344</v>
      </c>
      <c r="E26">
        <v>18.484999999999999</v>
      </c>
      <c r="G26" s="2">
        <v>37344</v>
      </c>
      <c r="H26">
        <v>18.489999999999998</v>
      </c>
      <c r="J26" s="2">
        <v>37344</v>
      </c>
      <c r="K26">
        <v>18.48</v>
      </c>
      <c r="M26" s="2">
        <v>37344</v>
      </c>
      <c r="N26">
        <v>18.597000000000001</v>
      </c>
      <c r="P26" s="2">
        <v>37344</v>
      </c>
      <c r="Q26">
        <v>19.724</v>
      </c>
      <c r="S26" s="2">
        <v>37344</v>
      </c>
      <c r="T26">
        <v>20.11</v>
      </c>
      <c r="V26" s="2">
        <v>40786</v>
      </c>
    </row>
    <row r="27" spans="1:22" x14ac:dyDescent="0.25">
      <c r="A27" s="2">
        <v>37376</v>
      </c>
      <c r="B27">
        <v>18.292000000000002</v>
      </c>
      <c r="D27" s="2">
        <v>37376</v>
      </c>
      <c r="E27">
        <v>18.594999999999999</v>
      </c>
      <c r="G27" s="2">
        <v>37376</v>
      </c>
      <c r="H27">
        <v>18.687999999999999</v>
      </c>
      <c r="J27" s="2">
        <v>37376</v>
      </c>
      <c r="K27">
        <v>19.071000000000002</v>
      </c>
      <c r="M27" s="2">
        <v>37376</v>
      </c>
      <c r="N27">
        <v>20.166</v>
      </c>
      <c r="P27" s="2">
        <v>37376</v>
      </c>
      <c r="Q27">
        <v>22.167000000000002</v>
      </c>
      <c r="S27" s="2">
        <v>37376</v>
      </c>
      <c r="T27">
        <v>22.805</v>
      </c>
      <c r="V27" s="2">
        <v>40816</v>
      </c>
    </row>
    <row r="28" spans="1:22" x14ac:dyDescent="0.25">
      <c r="A28" s="2">
        <v>37407</v>
      </c>
      <c r="B28">
        <v>18.236000000000001</v>
      </c>
      <c r="D28" s="2">
        <v>37407</v>
      </c>
      <c r="E28">
        <v>18.309000000000001</v>
      </c>
      <c r="G28" s="2">
        <v>37407</v>
      </c>
      <c r="H28">
        <v>18.288</v>
      </c>
      <c r="J28" s="2">
        <v>37407</v>
      </c>
      <c r="K28">
        <v>18.745999999999999</v>
      </c>
      <c r="M28" s="2">
        <v>37407</v>
      </c>
      <c r="N28">
        <v>20.562000000000001</v>
      </c>
      <c r="P28" s="2">
        <v>37407</v>
      </c>
      <c r="Q28">
        <v>23.632000000000001</v>
      </c>
      <c r="S28" s="2">
        <v>37407</v>
      </c>
      <c r="T28">
        <v>24.545000000000002</v>
      </c>
      <c r="V28" s="2">
        <v>40847</v>
      </c>
    </row>
    <row r="29" spans="1:22" x14ac:dyDescent="0.25">
      <c r="A29" s="2">
        <v>37435</v>
      </c>
      <c r="B29">
        <v>18.898</v>
      </c>
      <c r="D29" s="2">
        <v>37435</v>
      </c>
      <c r="E29">
        <v>19.07</v>
      </c>
      <c r="G29" s="2">
        <v>37435</v>
      </c>
      <c r="H29">
        <v>20.001999999999999</v>
      </c>
      <c r="J29" s="2">
        <v>37435</v>
      </c>
      <c r="K29">
        <v>23.248999999999999</v>
      </c>
      <c r="M29" s="2">
        <v>37435</v>
      </c>
      <c r="N29">
        <v>27.699000000000002</v>
      </c>
      <c r="P29" s="2">
        <v>37435</v>
      </c>
      <c r="Q29">
        <v>31.07</v>
      </c>
      <c r="S29" s="2">
        <v>37435</v>
      </c>
      <c r="T29">
        <v>32.122</v>
      </c>
      <c r="V29" s="2">
        <v>40877</v>
      </c>
    </row>
    <row r="30" spans="1:22" x14ac:dyDescent="0.25">
      <c r="A30" s="2">
        <v>37468</v>
      </c>
      <c r="B30">
        <v>20.350999999999999</v>
      </c>
      <c r="D30" s="2">
        <v>37468</v>
      </c>
      <c r="E30">
        <v>21.754999999999999</v>
      </c>
      <c r="G30" s="2">
        <v>37468</v>
      </c>
      <c r="H30">
        <v>23.294</v>
      </c>
      <c r="J30" s="2">
        <v>37468</v>
      </c>
      <c r="K30">
        <v>26.867000000000001</v>
      </c>
      <c r="M30" s="2">
        <v>37468</v>
      </c>
      <c r="N30">
        <v>31.053000000000001</v>
      </c>
      <c r="P30" s="2">
        <v>37468</v>
      </c>
      <c r="Q30">
        <v>33.853999999999999</v>
      </c>
      <c r="S30" s="2">
        <v>37468</v>
      </c>
      <c r="T30">
        <v>34.747</v>
      </c>
      <c r="V30" s="2">
        <v>40907</v>
      </c>
    </row>
    <row r="31" spans="1:22" x14ac:dyDescent="0.25">
      <c r="A31" s="2">
        <v>37498</v>
      </c>
      <c r="B31">
        <v>18.271000000000001</v>
      </c>
      <c r="D31" s="2">
        <v>37498</v>
      </c>
      <c r="E31">
        <v>18.771999999999998</v>
      </c>
      <c r="G31" s="2">
        <v>37498</v>
      </c>
      <c r="H31">
        <v>19.475999999999999</v>
      </c>
      <c r="J31" s="2">
        <v>37498</v>
      </c>
      <c r="K31">
        <v>22.509</v>
      </c>
      <c r="M31" s="2">
        <v>37498</v>
      </c>
      <c r="N31">
        <v>25.172999999999998</v>
      </c>
      <c r="P31" s="2">
        <v>37498</v>
      </c>
      <c r="Q31">
        <v>28.329000000000001</v>
      </c>
      <c r="S31" s="2">
        <v>37498</v>
      </c>
      <c r="T31">
        <v>29.466000000000001</v>
      </c>
      <c r="V31" s="2">
        <v>40939</v>
      </c>
    </row>
    <row r="32" spans="1:22" x14ac:dyDescent="0.25">
      <c r="A32" s="2">
        <v>37529</v>
      </c>
      <c r="B32">
        <v>20.625</v>
      </c>
      <c r="D32" s="2">
        <v>37529</v>
      </c>
      <c r="E32">
        <v>20.405000000000001</v>
      </c>
      <c r="G32" s="2">
        <v>37529</v>
      </c>
      <c r="H32">
        <v>22.646000000000001</v>
      </c>
      <c r="J32" s="2">
        <v>37529</v>
      </c>
      <c r="K32">
        <v>26.800999999999998</v>
      </c>
      <c r="M32" s="2">
        <v>37529</v>
      </c>
      <c r="N32">
        <v>32.130000000000003</v>
      </c>
      <c r="P32" s="2">
        <v>37529</v>
      </c>
      <c r="Q32">
        <v>36.152999999999999</v>
      </c>
      <c r="S32" s="2">
        <v>37529</v>
      </c>
      <c r="T32">
        <v>37.238999999999997</v>
      </c>
      <c r="V32" s="2">
        <v>40968</v>
      </c>
    </row>
    <row r="33" spans="1:22" x14ac:dyDescent="0.25">
      <c r="A33" s="2">
        <v>37560</v>
      </c>
      <c r="B33">
        <v>22.478000000000002</v>
      </c>
      <c r="D33" s="2">
        <v>37560</v>
      </c>
      <c r="E33">
        <v>23.782</v>
      </c>
      <c r="G33" s="2">
        <v>37560</v>
      </c>
      <c r="H33">
        <v>25.7</v>
      </c>
      <c r="J33" s="2">
        <v>37560</v>
      </c>
      <c r="K33">
        <v>27.853999999999999</v>
      </c>
      <c r="M33" s="2">
        <v>37560</v>
      </c>
      <c r="N33">
        <v>31.85</v>
      </c>
      <c r="P33" s="2">
        <v>37560</v>
      </c>
      <c r="Q33">
        <v>34.851999999999997</v>
      </c>
      <c r="S33" s="2">
        <v>37560</v>
      </c>
      <c r="T33">
        <v>35.53</v>
      </c>
      <c r="V33" s="2">
        <v>40998</v>
      </c>
    </row>
    <row r="34" spans="1:22" x14ac:dyDescent="0.25">
      <c r="A34" s="2">
        <v>37589</v>
      </c>
      <c r="B34">
        <v>24.704000000000001</v>
      </c>
      <c r="D34" s="2">
        <v>37589</v>
      </c>
      <c r="E34">
        <v>23.494</v>
      </c>
      <c r="G34" s="2">
        <v>37589</v>
      </c>
      <c r="H34">
        <v>24.876999999999999</v>
      </c>
      <c r="J34" s="2">
        <v>37589</v>
      </c>
      <c r="K34">
        <v>31.149000000000001</v>
      </c>
      <c r="M34" s="2">
        <v>37589</v>
      </c>
      <c r="N34">
        <v>34.213000000000001</v>
      </c>
      <c r="P34" s="2">
        <v>37589</v>
      </c>
      <c r="Q34">
        <v>35.448</v>
      </c>
      <c r="S34" s="2">
        <v>37589</v>
      </c>
      <c r="T34">
        <v>36.009</v>
      </c>
      <c r="V34" s="2">
        <v>41029</v>
      </c>
    </row>
    <row r="35" spans="1:22" x14ac:dyDescent="0.25">
      <c r="A35" s="2">
        <v>37621</v>
      </c>
      <c r="B35">
        <v>27.388000000000002</v>
      </c>
      <c r="D35" s="2">
        <v>37621</v>
      </c>
      <c r="E35">
        <v>27.864999999999998</v>
      </c>
      <c r="G35" s="2">
        <v>37621</v>
      </c>
      <c r="H35">
        <v>27.376000000000001</v>
      </c>
      <c r="J35" s="2">
        <v>37621</v>
      </c>
      <c r="K35">
        <v>26.913</v>
      </c>
      <c r="M35" s="2">
        <v>37621</v>
      </c>
      <c r="N35">
        <v>30.527999999999999</v>
      </c>
      <c r="P35" s="2">
        <v>37621</v>
      </c>
      <c r="Q35">
        <v>31.263999999999999</v>
      </c>
      <c r="S35" s="2">
        <v>37621</v>
      </c>
      <c r="T35">
        <v>31.452000000000002</v>
      </c>
      <c r="V35" s="2">
        <v>41060</v>
      </c>
    </row>
    <row r="36" spans="1:22" x14ac:dyDescent="0.25">
      <c r="A36" s="2">
        <v>37652</v>
      </c>
      <c r="B36">
        <v>25.986000000000001</v>
      </c>
      <c r="D36" s="2">
        <v>37652</v>
      </c>
      <c r="E36">
        <v>26.574999999999999</v>
      </c>
      <c r="G36" s="2">
        <v>37652</v>
      </c>
      <c r="H36">
        <v>27.094999999999999</v>
      </c>
      <c r="J36" s="2">
        <v>37652</v>
      </c>
      <c r="K36">
        <v>28.286000000000001</v>
      </c>
      <c r="M36" s="2">
        <v>37652</v>
      </c>
      <c r="N36">
        <v>29.614000000000001</v>
      </c>
      <c r="P36" s="2">
        <v>37652</v>
      </c>
      <c r="Q36">
        <v>29.914999999999999</v>
      </c>
      <c r="S36" s="2">
        <v>37652</v>
      </c>
      <c r="T36">
        <v>30.015999999999998</v>
      </c>
      <c r="V36" s="2">
        <v>41089</v>
      </c>
    </row>
    <row r="37" spans="1:22" x14ac:dyDescent="0.25">
      <c r="A37" s="2">
        <v>37680</v>
      </c>
      <c r="B37">
        <v>26.869</v>
      </c>
      <c r="D37" s="2">
        <v>37680</v>
      </c>
      <c r="E37">
        <v>27.349</v>
      </c>
      <c r="G37" s="2">
        <v>37680</v>
      </c>
      <c r="H37">
        <v>27.709</v>
      </c>
      <c r="J37" s="2">
        <v>37680</v>
      </c>
      <c r="K37">
        <v>28.353000000000002</v>
      </c>
      <c r="M37" s="2">
        <v>37680</v>
      </c>
      <c r="N37">
        <v>29.376000000000001</v>
      </c>
      <c r="P37" s="2">
        <v>37680</v>
      </c>
      <c r="Q37">
        <v>29.978000000000002</v>
      </c>
      <c r="S37" s="2">
        <v>37680</v>
      </c>
      <c r="T37">
        <v>30.18</v>
      </c>
      <c r="V37" s="2">
        <v>41121</v>
      </c>
    </row>
    <row r="38" spans="1:22" x14ac:dyDescent="0.25">
      <c r="A38" s="2">
        <v>37711</v>
      </c>
      <c r="B38">
        <v>26.523</v>
      </c>
      <c r="D38" s="2">
        <v>37711</v>
      </c>
      <c r="E38">
        <v>26.672999999999998</v>
      </c>
      <c r="G38" s="2">
        <v>37711</v>
      </c>
      <c r="H38">
        <v>26.780999999999999</v>
      </c>
      <c r="J38" s="2">
        <v>37711</v>
      </c>
      <c r="K38">
        <v>26.98</v>
      </c>
      <c r="M38" s="2">
        <v>37711</v>
      </c>
      <c r="N38">
        <v>27.318000000000001</v>
      </c>
      <c r="P38" s="2">
        <v>37711</v>
      </c>
      <c r="Q38">
        <v>27.49</v>
      </c>
      <c r="S38" s="2">
        <v>37711</v>
      </c>
      <c r="T38">
        <v>27.547000000000001</v>
      </c>
      <c r="V38" s="2">
        <v>41152</v>
      </c>
    </row>
    <row r="39" spans="1:22" x14ac:dyDescent="0.25">
      <c r="A39" s="2">
        <v>37741</v>
      </c>
      <c r="B39">
        <v>25.975000000000001</v>
      </c>
      <c r="D39" s="2">
        <v>37741</v>
      </c>
      <c r="E39">
        <v>25.620999999999999</v>
      </c>
      <c r="G39" s="2">
        <v>37741</v>
      </c>
      <c r="H39">
        <v>25.283999999999999</v>
      </c>
      <c r="J39" s="2">
        <v>37741</v>
      </c>
      <c r="K39">
        <v>24.474</v>
      </c>
      <c r="M39" s="2">
        <v>37741</v>
      </c>
      <c r="N39">
        <v>24.106000000000002</v>
      </c>
      <c r="P39" s="2">
        <v>37741</v>
      </c>
      <c r="Q39">
        <v>24.312000000000001</v>
      </c>
      <c r="S39" s="2">
        <v>37741</v>
      </c>
      <c r="T39">
        <v>24.344999999999999</v>
      </c>
      <c r="V39" s="2">
        <v>41180</v>
      </c>
    </row>
    <row r="40" spans="1:22" x14ac:dyDescent="0.25">
      <c r="A40" s="2">
        <v>37771</v>
      </c>
      <c r="B40">
        <v>26.109000000000002</v>
      </c>
      <c r="D40" s="2">
        <v>37771</v>
      </c>
      <c r="E40">
        <v>25.925999999999998</v>
      </c>
      <c r="G40" s="2">
        <v>37771</v>
      </c>
      <c r="H40">
        <v>25.715</v>
      </c>
      <c r="J40" s="2">
        <v>37771</v>
      </c>
      <c r="K40">
        <v>24.827000000000002</v>
      </c>
      <c r="M40" s="2">
        <v>37771</v>
      </c>
      <c r="N40">
        <v>23.742000000000001</v>
      </c>
      <c r="P40" s="2">
        <v>37771</v>
      </c>
      <c r="Q40">
        <v>23.248999999999999</v>
      </c>
      <c r="S40" s="2">
        <v>37771</v>
      </c>
      <c r="T40">
        <v>23.077999999999999</v>
      </c>
      <c r="V40" s="2">
        <v>41213</v>
      </c>
    </row>
    <row r="41" spans="1:22" x14ac:dyDescent="0.25">
      <c r="A41" s="2">
        <v>37802</v>
      </c>
      <c r="B41">
        <v>25.318000000000001</v>
      </c>
      <c r="D41" s="2">
        <v>37802</v>
      </c>
      <c r="E41">
        <v>24.861000000000001</v>
      </c>
      <c r="G41" s="2">
        <v>37802</v>
      </c>
      <c r="H41">
        <v>24.419</v>
      </c>
      <c r="J41" s="2">
        <v>37802</v>
      </c>
      <c r="K41">
        <v>23.285</v>
      </c>
      <c r="M41" s="2">
        <v>37802</v>
      </c>
      <c r="N41">
        <v>22.373999999999999</v>
      </c>
      <c r="P41" s="2">
        <v>37802</v>
      </c>
      <c r="Q41">
        <v>22.274999999999999</v>
      </c>
      <c r="S41" s="2">
        <v>37802</v>
      </c>
      <c r="T41">
        <v>22.244</v>
      </c>
      <c r="V41" s="2">
        <v>41243</v>
      </c>
    </row>
    <row r="42" spans="1:22" x14ac:dyDescent="0.25">
      <c r="A42" s="2">
        <v>37833</v>
      </c>
      <c r="B42">
        <v>23.826000000000001</v>
      </c>
      <c r="D42" s="2">
        <v>37833</v>
      </c>
      <c r="E42">
        <v>23.361999999999998</v>
      </c>
      <c r="G42" s="2">
        <v>37833</v>
      </c>
      <c r="H42">
        <v>22.962</v>
      </c>
      <c r="J42" s="2">
        <v>37833</v>
      </c>
      <c r="K42">
        <v>22.13</v>
      </c>
      <c r="M42" s="2">
        <v>37833</v>
      </c>
      <c r="N42">
        <v>21.667000000000002</v>
      </c>
      <c r="P42" s="2">
        <v>37833</v>
      </c>
      <c r="Q42">
        <v>21.725000000000001</v>
      </c>
      <c r="S42" s="2">
        <v>37833</v>
      </c>
      <c r="T42">
        <v>21.741</v>
      </c>
      <c r="V42" s="2">
        <v>41274</v>
      </c>
    </row>
    <row r="43" spans="1:22" x14ac:dyDescent="0.25">
      <c r="A43" s="2">
        <v>37862</v>
      </c>
      <c r="B43">
        <v>21.231999999999999</v>
      </c>
      <c r="D43" s="2">
        <v>37862</v>
      </c>
      <c r="E43">
        <v>20.734000000000002</v>
      </c>
      <c r="G43" s="2">
        <v>37862</v>
      </c>
      <c r="H43">
        <v>20.382999999999999</v>
      </c>
      <c r="J43" s="2">
        <v>37862</v>
      </c>
      <c r="K43">
        <v>19.8</v>
      </c>
      <c r="M43" s="2">
        <v>37862</v>
      </c>
      <c r="N43">
        <v>19.381</v>
      </c>
      <c r="P43" s="2">
        <v>37862</v>
      </c>
      <c r="Q43">
        <v>19.535</v>
      </c>
      <c r="S43" s="2">
        <v>37862</v>
      </c>
      <c r="T43">
        <v>19.591999999999999</v>
      </c>
      <c r="V43" s="2">
        <v>41305</v>
      </c>
    </row>
    <row r="44" spans="1:22" x14ac:dyDescent="0.25">
      <c r="A44" s="2">
        <v>37894</v>
      </c>
      <c r="B44">
        <v>19.518000000000001</v>
      </c>
      <c r="D44" s="2">
        <v>37894</v>
      </c>
      <c r="E44">
        <v>19.198</v>
      </c>
      <c r="G44" s="2">
        <v>37894</v>
      </c>
      <c r="H44">
        <v>18.917999999999999</v>
      </c>
      <c r="J44" s="2">
        <v>37894</v>
      </c>
      <c r="K44">
        <v>18.439</v>
      </c>
      <c r="M44" s="2">
        <v>37894</v>
      </c>
      <c r="N44">
        <v>18.475000000000001</v>
      </c>
      <c r="P44" s="2">
        <v>37894</v>
      </c>
      <c r="Q44">
        <v>18.611999999999998</v>
      </c>
      <c r="S44" s="2">
        <v>37894</v>
      </c>
      <c r="T44">
        <v>18.658000000000001</v>
      </c>
      <c r="V44" s="2">
        <v>41333</v>
      </c>
    </row>
    <row r="45" spans="1:22" x14ac:dyDescent="0.25">
      <c r="A45" s="2">
        <v>37925</v>
      </c>
      <c r="B45">
        <v>18.558</v>
      </c>
      <c r="D45" s="2">
        <v>37925</v>
      </c>
      <c r="E45">
        <v>18.297000000000001</v>
      </c>
      <c r="G45" s="2">
        <v>37925</v>
      </c>
      <c r="H45">
        <v>18.122</v>
      </c>
      <c r="J45" s="2">
        <v>37925</v>
      </c>
      <c r="K45">
        <v>17.914999999999999</v>
      </c>
      <c r="M45" s="2">
        <v>37925</v>
      </c>
      <c r="N45">
        <v>17.875</v>
      </c>
      <c r="P45" s="2">
        <v>37925</v>
      </c>
      <c r="Q45">
        <v>18.329000000000001</v>
      </c>
      <c r="S45" s="2">
        <v>37925</v>
      </c>
      <c r="T45">
        <v>18.533000000000001</v>
      </c>
      <c r="V45" s="2">
        <v>41362</v>
      </c>
    </row>
    <row r="46" spans="1:22" x14ac:dyDescent="0.25">
      <c r="A46" s="2">
        <v>37953</v>
      </c>
      <c r="B46">
        <v>16.994</v>
      </c>
      <c r="D46" s="2">
        <v>37953</v>
      </c>
      <c r="E46">
        <v>16.68</v>
      </c>
      <c r="G46" s="2">
        <v>37953</v>
      </c>
      <c r="H46">
        <v>16.423999999999999</v>
      </c>
      <c r="J46" s="2">
        <v>37953</v>
      </c>
      <c r="K46">
        <v>16.065999999999999</v>
      </c>
      <c r="M46" s="2">
        <v>37953</v>
      </c>
      <c r="N46">
        <v>16.190999999999999</v>
      </c>
      <c r="P46" s="2">
        <v>37953</v>
      </c>
      <c r="Q46">
        <v>16.491</v>
      </c>
      <c r="S46" s="2">
        <v>37953</v>
      </c>
      <c r="T46">
        <v>16.596</v>
      </c>
      <c r="V46" s="2">
        <v>41394</v>
      </c>
    </row>
    <row r="47" spans="1:22" x14ac:dyDescent="0.25">
      <c r="A47" s="2">
        <v>37986</v>
      </c>
      <c r="B47">
        <v>15.757</v>
      </c>
      <c r="D47" s="2">
        <v>37986</v>
      </c>
      <c r="E47">
        <v>15.742000000000001</v>
      </c>
      <c r="G47" s="2">
        <v>37986</v>
      </c>
      <c r="H47">
        <v>15.930999999999999</v>
      </c>
      <c r="J47" s="2">
        <v>37986</v>
      </c>
      <c r="K47">
        <v>15.836</v>
      </c>
      <c r="M47" s="2">
        <v>37986</v>
      </c>
      <c r="N47">
        <v>16.023</v>
      </c>
      <c r="P47" s="2">
        <v>37986</v>
      </c>
      <c r="Q47">
        <v>16.184000000000001</v>
      </c>
      <c r="S47" s="2">
        <v>37986</v>
      </c>
      <c r="T47">
        <v>16.238</v>
      </c>
      <c r="V47" s="2">
        <v>41425</v>
      </c>
    </row>
    <row r="48" spans="1:22" x14ac:dyDescent="0.25">
      <c r="A48" s="2">
        <v>38016</v>
      </c>
      <c r="B48">
        <v>16.268000000000001</v>
      </c>
      <c r="D48" s="2">
        <v>38016</v>
      </c>
      <c r="E48">
        <v>16.234999999999999</v>
      </c>
      <c r="G48" s="2">
        <v>38016</v>
      </c>
      <c r="H48">
        <v>16.204999999999998</v>
      </c>
      <c r="J48" s="2">
        <v>38016</v>
      </c>
      <c r="K48">
        <v>16.119</v>
      </c>
      <c r="M48" s="2">
        <v>38016</v>
      </c>
      <c r="N48">
        <v>15.843</v>
      </c>
      <c r="P48" s="2">
        <v>38016</v>
      </c>
      <c r="Q48">
        <v>15.718999999999999</v>
      </c>
      <c r="S48" s="2">
        <v>38016</v>
      </c>
      <c r="T48">
        <v>15.673999999999999</v>
      </c>
      <c r="V48" s="2">
        <v>41453</v>
      </c>
    </row>
    <row r="49" spans="1:22" x14ac:dyDescent="0.25">
      <c r="A49" s="2">
        <v>38044</v>
      </c>
      <c r="B49">
        <v>16.234999999999999</v>
      </c>
      <c r="D49" s="2">
        <v>38044</v>
      </c>
      <c r="E49">
        <v>16.18</v>
      </c>
      <c r="G49" s="2">
        <v>38044</v>
      </c>
      <c r="H49">
        <v>16.145</v>
      </c>
      <c r="J49" s="2">
        <v>38044</v>
      </c>
      <c r="K49">
        <v>16.024000000000001</v>
      </c>
      <c r="M49" s="2">
        <v>38044</v>
      </c>
      <c r="N49">
        <v>15.853999999999999</v>
      </c>
      <c r="P49" s="2">
        <v>38044</v>
      </c>
      <c r="Q49">
        <v>15.689</v>
      </c>
      <c r="S49" s="2">
        <v>38044</v>
      </c>
      <c r="T49">
        <v>15.638</v>
      </c>
      <c r="V49" s="2">
        <v>41486</v>
      </c>
    </row>
    <row r="50" spans="1:22" x14ac:dyDescent="0.25">
      <c r="A50" s="2">
        <v>38077</v>
      </c>
      <c r="B50">
        <v>15.936999999999999</v>
      </c>
      <c r="D50" s="2">
        <v>38077</v>
      </c>
      <c r="E50">
        <v>15.78</v>
      </c>
      <c r="G50" s="2">
        <v>38077</v>
      </c>
      <c r="H50">
        <v>15.65</v>
      </c>
      <c r="J50" s="2">
        <v>38077</v>
      </c>
      <c r="K50">
        <v>15.432</v>
      </c>
      <c r="M50" s="2">
        <v>38077</v>
      </c>
      <c r="N50">
        <v>15.444000000000001</v>
      </c>
      <c r="P50" s="2">
        <v>38077</v>
      </c>
      <c r="Q50">
        <v>15.792</v>
      </c>
      <c r="S50" s="2">
        <v>38077</v>
      </c>
      <c r="T50">
        <v>15.951000000000001</v>
      </c>
      <c r="V50" s="2">
        <v>41516</v>
      </c>
    </row>
    <row r="51" spans="1:22" x14ac:dyDescent="0.25">
      <c r="A51" s="2">
        <v>38107</v>
      </c>
      <c r="B51">
        <v>15.734</v>
      </c>
      <c r="D51" s="2">
        <v>38107</v>
      </c>
      <c r="E51">
        <v>15.667999999999999</v>
      </c>
      <c r="G51" s="2">
        <v>38107</v>
      </c>
      <c r="H51">
        <v>15.63</v>
      </c>
      <c r="J51" s="2">
        <v>38107</v>
      </c>
      <c r="K51">
        <v>15.661</v>
      </c>
      <c r="M51" s="2">
        <v>38107</v>
      </c>
      <c r="N51">
        <v>16.2</v>
      </c>
      <c r="P51" s="2">
        <v>38107</v>
      </c>
      <c r="Q51">
        <v>16.949000000000002</v>
      </c>
      <c r="S51" s="2">
        <v>38107</v>
      </c>
      <c r="T51">
        <v>17.238</v>
      </c>
      <c r="V51" s="2">
        <v>41547</v>
      </c>
    </row>
    <row r="52" spans="1:22" x14ac:dyDescent="0.25">
      <c r="A52" s="2">
        <v>38138</v>
      </c>
      <c r="B52">
        <v>15.938000000000001</v>
      </c>
      <c r="D52" s="2">
        <v>38138</v>
      </c>
      <c r="E52">
        <v>16.199000000000002</v>
      </c>
      <c r="G52" s="2">
        <v>38138</v>
      </c>
      <c r="H52">
        <v>16.539000000000001</v>
      </c>
      <c r="J52" s="2">
        <v>38138</v>
      </c>
      <c r="K52">
        <v>17.55</v>
      </c>
      <c r="M52" s="2">
        <v>38138</v>
      </c>
      <c r="N52">
        <v>19.056000000000001</v>
      </c>
      <c r="P52" s="2">
        <v>38138</v>
      </c>
      <c r="Q52">
        <v>20.379000000000001</v>
      </c>
      <c r="S52" s="2">
        <v>38138</v>
      </c>
      <c r="T52">
        <v>20.834</v>
      </c>
      <c r="V52" s="2">
        <v>41578</v>
      </c>
    </row>
    <row r="53" spans="1:22" x14ac:dyDescent="0.25">
      <c r="A53" s="2">
        <v>38168</v>
      </c>
      <c r="B53">
        <v>15.866</v>
      </c>
      <c r="D53" s="2">
        <v>38168</v>
      </c>
      <c r="E53">
        <v>15.944000000000001</v>
      </c>
      <c r="G53" s="2">
        <v>38168</v>
      </c>
      <c r="H53">
        <v>16.059000000000001</v>
      </c>
      <c r="J53" s="2">
        <v>38168</v>
      </c>
      <c r="K53">
        <v>16.603999999999999</v>
      </c>
      <c r="M53" s="2">
        <v>38168</v>
      </c>
      <c r="N53">
        <v>17.23</v>
      </c>
      <c r="P53" s="2">
        <v>38168</v>
      </c>
      <c r="Q53">
        <v>17.933</v>
      </c>
      <c r="S53" s="2">
        <v>38168</v>
      </c>
      <c r="T53">
        <v>18.169</v>
      </c>
      <c r="V53" s="2">
        <v>41607</v>
      </c>
    </row>
    <row r="54" spans="1:22" x14ac:dyDescent="0.25">
      <c r="A54" s="2">
        <v>38198</v>
      </c>
      <c r="B54">
        <v>15.933</v>
      </c>
      <c r="D54" s="2">
        <v>38198</v>
      </c>
      <c r="E54">
        <v>16.085000000000001</v>
      </c>
      <c r="G54" s="2">
        <v>38198</v>
      </c>
      <c r="H54">
        <v>16.280999999999999</v>
      </c>
      <c r="J54" s="2">
        <v>38198</v>
      </c>
      <c r="K54">
        <v>17.004000000000001</v>
      </c>
      <c r="M54" s="2">
        <v>38198</v>
      </c>
      <c r="N54">
        <v>17.887</v>
      </c>
      <c r="P54" s="2">
        <v>38198</v>
      </c>
      <c r="Q54">
        <v>18.617999999999999</v>
      </c>
      <c r="S54" s="2">
        <v>38198</v>
      </c>
      <c r="T54">
        <v>18.852</v>
      </c>
      <c r="V54" s="2">
        <v>41639</v>
      </c>
    </row>
    <row r="55" spans="1:22" x14ac:dyDescent="0.25">
      <c r="A55" s="2">
        <v>38230</v>
      </c>
      <c r="B55">
        <v>16.100000000000001</v>
      </c>
      <c r="D55" s="2">
        <v>38230</v>
      </c>
      <c r="E55">
        <v>16.331</v>
      </c>
      <c r="G55" s="2">
        <v>38230</v>
      </c>
      <c r="H55">
        <v>16.59</v>
      </c>
      <c r="J55" s="2">
        <v>38230</v>
      </c>
      <c r="K55">
        <v>17.373999999999999</v>
      </c>
      <c r="M55" s="2">
        <v>38230</v>
      </c>
      <c r="N55">
        <v>18.280999999999999</v>
      </c>
      <c r="P55" s="2">
        <v>38230</v>
      </c>
      <c r="Q55">
        <v>18.777000000000001</v>
      </c>
      <c r="S55" s="2">
        <v>38230</v>
      </c>
      <c r="T55">
        <v>18.943000000000001</v>
      </c>
      <c r="V55" s="2">
        <v>41670</v>
      </c>
    </row>
    <row r="56" spans="1:22" x14ac:dyDescent="0.25">
      <c r="A56" s="2">
        <v>38260</v>
      </c>
      <c r="B56">
        <v>16.431000000000001</v>
      </c>
      <c r="D56" s="2">
        <v>38260</v>
      </c>
      <c r="E56">
        <v>16.628</v>
      </c>
      <c r="G56" s="2">
        <v>38260</v>
      </c>
      <c r="H56">
        <v>16.82</v>
      </c>
      <c r="J56" s="2">
        <v>38260</v>
      </c>
      <c r="K56">
        <v>17.324999999999999</v>
      </c>
      <c r="M56" s="2">
        <v>38260</v>
      </c>
      <c r="N56">
        <v>17.789000000000001</v>
      </c>
      <c r="P56" s="2">
        <v>38260</v>
      </c>
      <c r="Q56">
        <v>17.972000000000001</v>
      </c>
      <c r="S56" s="2">
        <v>38260</v>
      </c>
      <c r="T56">
        <v>18.038</v>
      </c>
      <c r="V56" s="2">
        <v>41698</v>
      </c>
    </row>
    <row r="57" spans="1:22" x14ac:dyDescent="0.25">
      <c r="A57" s="2">
        <v>38289</v>
      </c>
      <c r="B57">
        <v>17.032</v>
      </c>
      <c r="D57" s="2">
        <v>38289</v>
      </c>
      <c r="E57">
        <v>17.32</v>
      </c>
      <c r="G57" s="2">
        <v>38289</v>
      </c>
      <c r="H57">
        <v>17.568999999999999</v>
      </c>
      <c r="J57" s="2">
        <v>38289</v>
      </c>
      <c r="K57">
        <v>18.023</v>
      </c>
      <c r="M57" s="2">
        <v>38289</v>
      </c>
      <c r="N57">
        <v>18.215</v>
      </c>
      <c r="P57" s="2">
        <v>38289</v>
      </c>
      <c r="Q57">
        <v>18.440999999999999</v>
      </c>
      <c r="S57" s="2">
        <v>38289</v>
      </c>
      <c r="T57">
        <v>18.538</v>
      </c>
      <c r="V57" s="2">
        <v>41729</v>
      </c>
    </row>
    <row r="58" spans="1:22" x14ac:dyDescent="0.25">
      <c r="A58" s="2">
        <v>38321</v>
      </c>
      <c r="B58">
        <v>17.474</v>
      </c>
      <c r="D58" s="2">
        <v>38321</v>
      </c>
      <c r="E58">
        <v>17.725999999999999</v>
      </c>
      <c r="G58" s="2">
        <v>38321</v>
      </c>
      <c r="H58">
        <v>17.945</v>
      </c>
      <c r="J58" s="2">
        <v>38321</v>
      </c>
      <c r="K58">
        <v>18.260999999999999</v>
      </c>
      <c r="M58" s="2">
        <v>38321</v>
      </c>
      <c r="N58">
        <v>18.213000000000001</v>
      </c>
      <c r="P58" s="2">
        <v>38321</v>
      </c>
      <c r="Q58">
        <v>18.125</v>
      </c>
      <c r="S58" s="2">
        <v>38321</v>
      </c>
      <c r="T58">
        <v>18.11</v>
      </c>
      <c r="V58" s="2">
        <v>41759</v>
      </c>
    </row>
    <row r="59" spans="1:22" x14ac:dyDescent="0.25">
      <c r="A59" s="2">
        <v>38352</v>
      </c>
      <c r="B59">
        <v>18.02</v>
      </c>
      <c r="D59" s="2">
        <v>38352</v>
      </c>
      <c r="E59">
        <v>18.236000000000001</v>
      </c>
      <c r="G59" s="2">
        <v>38352</v>
      </c>
      <c r="H59">
        <v>18.387</v>
      </c>
      <c r="J59" s="2">
        <v>38352</v>
      </c>
      <c r="K59">
        <v>18.582000000000001</v>
      </c>
      <c r="M59" s="2">
        <v>38352</v>
      </c>
      <c r="N59">
        <v>18.161000000000001</v>
      </c>
      <c r="P59" s="2">
        <v>38352</v>
      </c>
      <c r="Q59">
        <v>17.477</v>
      </c>
      <c r="S59" s="2">
        <v>38352</v>
      </c>
      <c r="T59">
        <v>17.25</v>
      </c>
      <c r="V59" s="2">
        <v>41789</v>
      </c>
    </row>
    <row r="60" spans="1:22" x14ac:dyDescent="0.25">
      <c r="A60" s="2">
        <v>38383</v>
      </c>
      <c r="B60">
        <v>18.625</v>
      </c>
      <c r="D60" s="2">
        <v>38383</v>
      </c>
      <c r="E60">
        <v>18.971</v>
      </c>
      <c r="G60" s="2">
        <v>38383</v>
      </c>
      <c r="H60">
        <v>19.210999999999999</v>
      </c>
      <c r="J60" s="2">
        <v>38383</v>
      </c>
      <c r="K60">
        <v>19.507999999999999</v>
      </c>
      <c r="M60" s="2">
        <v>38383</v>
      </c>
      <c r="N60">
        <v>19.207000000000001</v>
      </c>
      <c r="P60" s="2">
        <v>38383</v>
      </c>
      <c r="Q60">
        <v>18.315999999999999</v>
      </c>
      <c r="S60" s="2">
        <v>38383</v>
      </c>
      <c r="T60">
        <v>18.039000000000001</v>
      </c>
      <c r="V60" s="2">
        <v>41820</v>
      </c>
    </row>
    <row r="61" spans="1:22" x14ac:dyDescent="0.25">
      <c r="A61" s="2">
        <v>38411</v>
      </c>
      <c r="B61">
        <v>18.992999999999999</v>
      </c>
      <c r="D61" s="2">
        <v>38411</v>
      </c>
      <c r="E61">
        <v>19.178999999999998</v>
      </c>
      <c r="G61" s="2">
        <v>38411</v>
      </c>
      <c r="H61">
        <v>19.286999999999999</v>
      </c>
      <c r="J61" s="2">
        <v>38411</v>
      </c>
      <c r="K61">
        <v>19.401</v>
      </c>
      <c r="M61" s="2">
        <v>38411</v>
      </c>
      <c r="N61">
        <v>18.777000000000001</v>
      </c>
      <c r="P61" s="2">
        <v>38411</v>
      </c>
      <c r="Q61">
        <v>17.795000000000002</v>
      </c>
      <c r="S61" s="2">
        <v>38411</v>
      </c>
      <c r="T61">
        <v>17.401</v>
      </c>
      <c r="V61" s="2">
        <v>41851</v>
      </c>
    </row>
    <row r="62" spans="1:22" x14ac:dyDescent="0.25">
      <c r="A62" s="2">
        <v>38442</v>
      </c>
      <c r="B62">
        <v>19.398399999999999</v>
      </c>
      <c r="D62" s="2">
        <v>38442</v>
      </c>
      <c r="E62">
        <v>19.542200000000001</v>
      </c>
      <c r="G62" s="2">
        <v>38442</v>
      </c>
      <c r="H62">
        <v>19.661200000000001</v>
      </c>
      <c r="J62" s="2">
        <v>38442</v>
      </c>
      <c r="K62">
        <v>19.790099999999999</v>
      </c>
      <c r="M62" s="2">
        <v>38442</v>
      </c>
      <c r="N62">
        <v>19.4483</v>
      </c>
      <c r="P62" s="2">
        <v>38442</v>
      </c>
      <c r="Q62">
        <v>18.637799999999999</v>
      </c>
      <c r="S62" s="2">
        <v>38442</v>
      </c>
      <c r="T62">
        <v>18.301200000000001</v>
      </c>
      <c r="V62" s="2">
        <v>41880</v>
      </c>
    </row>
    <row r="63" spans="1:22" x14ac:dyDescent="0.25">
      <c r="A63" s="2">
        <v>38471</v>
      </c>
      <c r="B63">
        <v>19.659199999999998</v>
      </c>
      <c r="D63" s="2">
        <v>38471</v>
      </c>
      <c r="E63">
        <v>19.796199999999999</v>
      </c>
      <c r="G63" s="2">
        <v>38471</v>
      </c>
      <c r="H63">
        <v>19.877199999999998</v>
      </c>
      <c r="J63" s="2">
        <v>38471</v>
      </c>
      <c r="K63">
        <v>19.884699999999999</v>
      </c>
      <c r="M63" s="2">
        <v>38471</v>
      </c>
      <c r="N63">
        <v>19.391200000000001</v>
      </c>
      <c r="P63" s="2">
        <v>38471</v>
      </c>
      <c r="Q63">
        <v>18.465900000000001</v>
      </c>
      <c r="S63" s="2">
        <v>38471</v>
      </c>
      <c r="T63">
        <v>18.119599999999998</v>
      </c>
      <c r="V63" s="2">
        <v>41912</v>
      </c>
    </row>
    <row r="64" spans="1:22" x14ac:dyDescent="0.25">
      <c r="A64" s="2">
        <v>38503</v>
      </c>
      <c r="B64">
        <v>19.9648</v>
      </c>
      <c r="D64" s="2">
        <v>38503</v>
      </c>
      <c r="E64">
        <v>20.0749</v>
      </c>
      <c r="G64" s="2">
        <v>38503</v>
      </c>
      <c r="H64">
        <v>20.080300000000001</v>
      </c>
      <c r="J64" s="2">
        <v>38503</v>
      </c>
      <c r="K64">
        <v>19.813700000000001</v>
      </c>
      <c r="M64" s="2">
        <v>38503</v>
      </c>
      <c r="N64">
        <v>18.895900000000001</v>
      </c>
      <c r="P64" s="2">
        <v>38503</v>
      </c>
      <c r="Q64">
        <v>17.9177</v>
      </c>
      <c r="S64" s="2">
        <v>38503</v>
      </c>
      <c r="T64">
        <v>17.585999999999999</v>
      </c>
      <c r="V64" s="2">
        <v>41943</v>
      </c>
    </row>
    <row r="65" spans="1:22" x14ac:dyDescent="0.25">
      <c r="A65" s="2">
        <v>38533</v>
      </c>
      <c r="B65">
        <v>20.224699999999999</v>
      </c>
      <c r="D65" s="2">
        <v>38533</v>
      </c>
      <c r="E65">
        <v>20.224900000000002</v>
      </c>
      <c r="G65" s="2">
        <v>38533</v>
      </c>
      <c r="H65">
        <v>19.9773</v>
      </c>
      <c r="J65" s="2">
        <v>38533</v>
      </c>
      <c r="K65">
        <v>19.491299999999999</v>
      </c>
      <c r="M65" s="2">
        <v>38533</v>
      </c>
      <c r="N65">
        <v>18.485700000000001</v>
      </c>
      <c r="P65" s="2">
        <v>38533</v>
      </c>
      <c r="Q65">
        <v>17.7149</v>
      </c>
      <c r="S65" s="2">
        <v>38533</v>
      </c>
      <c r="T65">
        <v>17.490500000000001</v>
      </c>
      <c r="V65" s="2">
        <v>41971</v>
      </c>
    </row>
    <row r="66" spans="1:22" x14ac:dyDescent="0.25">
      <c r="A66" s="2">
        <v>38562</v>
      </c>
      <c r="B66">
        <v>19.763100000000001</v>
      </c>
      <c r="D66" s="2">
        <v>38562</v>
      </c>
      <c r="E66">
        <v>19.751100000000001</v>
      </c>
      <c r="G66" s="2">
        <v>38562</v>
      </c>
      <c r="H66">
        <v>19.653500000000001</v>
      </c>
      <c r="J66" s="2">
        <v>38562</v>
      </c>
      <c r="K66">
        <v>19.130299999999998</v>
      </c>
      <c r="M66" s="2">
        <v>38562</v>
      </c>
      <c r="N66">
        <v>18.572700000000001</v>
      </c>
      <c r="P66" s="2">
        <v>38562</v>
      </c>
      <c r="Q66">
        <v>17.851099999999999</v>
      </c>
      <c r="S66" s="2">
        <v>38562</v>
      </c>
      <c r="T66">
        <v>17.330100000000002</v>
      </c>
      <c r="V66" s="2">
        <v>42004</v>
      </c>
    </row>
    <row r="67" spans="1:22" x14ac:dyDescent="0.25">
      <c r="A67" s="2">
        <v>38595</v>
      </c>
      <c r="B67">
        <v>19.763300000000001</v>
      </c>
      <c r="D67" s="2">
        <v>38595</v>
      </c>
      <c r="E67">
        <v>19.686399999999999</v>
      </c>
      <c r="G67" s="2">
        <v>38595</v>
      </c>
      <c r="H67">
        <v>19.521100000000001</v>
      </c>
      <c r="J67" s="2">
        <v>38595</v>
      </c>
      <c r="K67">
        <v>19.0137</v>
      </c>
      <c r="M67" s="2">
        <v>38595</v>
      </c>
      <c r="N67">
        <v>18.590900000000001</v>
      </c>
      <c r="P67" s="2">
        <v>38595</v>
      </c>
      <c r="Q67">
        <v>18.0503</v>
      </c>
      <c r="S67" s="2">
        <v>38595</v>
      </c>
      <c r="T67">
        <v>17.6326</v>
      </c>
      <c r="V67" s="2">
        <v>42034</v>
      </c>
    </row>
    <row r="68" spans="1:22" x14ac:dyDescent="0.25">
      <c r="A68" s="2">
        <v>38625</v>
      </c>
      <c r="B68">
        <v>19.392099999999999</v>
      </c>
      <c r="D68" s="2">
        <v>38625</v>
      </c>
      <c r="E68">
        <v>19.2545</v>
      </c>
      <c r="G68" s="2">
        <v>38625</v>
      </c>
      <c r="H68">
        <v>19.1098</v>
      </c>
      <c r="J68" s="2">
        <v>38625</v>
      </c>
      <c r="K68">
        <v>18.6553</v>
      </c>
      <c r="M68" s="2">
        <v>38625</v>
      </c>
      <c r="N68">
        <v>18.124300000000002</v>
      </c>
      <c r="P68" s="2">
        <v>38625</v>
      </c>
      <c r="Q68">
        <v>17.3323</v>
      </c>
      <c r="S68" s="2">
        <v>38625</v>
      </c>
      <c r="T68">
        <v>16.776199999999999</v>
      </c>
      <c r="V68" s="2">
        <v>42062</v>
      </c>
    </row>
    <row r="69" spans="1:22" x14ac:dyDescent="0.25">
      <c r="A69" s="2">
        <v>38656</v>
      </c>
      <c r="B69">
        <v>18.840199999999999</v>
      </c>
      <c r="D69" s="2">
        <v>38656</v>
      </c>
      <c r="E69">
        <v>18.708400000000001</v>
      </c>
      <c r="G69" s="2">
        <v>38656</v>
      </c>
      <c r="H69">
        <v>18.548999999999999</v>
      </c>
      <c r="J69" s="2">
        <v>38656</v>
      </c>
      <c r="K69">
        <v>18.1038</v>
      </c>
      <c r="M69" s="2">
        <v>38656</v>
      </c>
      <c r="N69">
        <v>17.863399999999999</v>
      </c>
      <c r="P69" s="2">
        <v>38656</v>
      </c>
      <c r="Q69">
        <v>17.6036</v>
      </c>
      <c r="S69" s="2">
        <v>38656</v>
      </c>
      <c r="T69">
        <v>17.338999999999999</v>
      </c>
      <c r="V69" s="2">
        <v>42094</v>
      </c>
    </row>
    <row r="70" spans="1:22" x14ac:dyDescent="0.25">
      <c r="A70" s="2">
        <v>38686</v>
      </c>
      <c r="B70">
        <v>18.302499999999998</v>
      </c>
      <c r="D70" s="2">
        <v>38686</v>
      </c>
      <c r="E70">
        <v>18.073799999999999</v>
      </c>
      <c r="G70" s="2">
        <v>38686</v>
      </c>
      <c r="H70">
        <v>17.853300000000001</v>
      </c>
      <c r="J70" s="2">
        <v>38686</v>
      </c>
      <c r="K70">
        <v>17.343699999999998</v>
      </c>
      <c r="M70" s="2">
        <v>38686</v>
      </c>
      <c r="N70">
        <v>17.009499999999999</v>
      </c>
      <c r="P70" s="2">
        <v>38686</v>
      </c>
      <c r="Q70">
        <v>16.8383</v>
      </c>
      <c r="S70" s="2">
        <v>38686</v>
      </c>
      <c r="T70">
        <v>16.630299999999998</v>
      </c>
      <c r="V70" s="2">
        <v>42124</v>
      </c>
    </row>
    <row r="71" spans="1:22" x14ac:dyDescent="0.25">
      <c r="A71" s="2">
        <v>38716</v>
      </c>
      <c r="B71">
        <v>18.593</v>
      </c>
      <c r="D71" s="2">
        <v>38716</v>
      </c>
      <c r="E71">
        <v>18.243500000000001</v>
      </c>
      <c r="G71" s="2">
        <v>38716</v>
      </c>
      <c r="H71">
        <v>17.5945</v>
      </c>
      <c r="J71" s="2">
        <v>38716</v>
      </c>
      <c r="K71">
        <v>17.067699999999999</v>
      </c>
      <c r="M71" s="2">
        <v>38716</v>
      </c>
      <c r="N71">
        <v>16.6372</v>
      </c>
      <c r="P71" s="2">
        <v>38716</v>
      </c>
      <c r="Q71">
        <v>16.0321</v>
      </c>
      <c r="S71" s="2">
        <v>38716</v>
      </c>
      <c r="T71">
        <v>15.819000000000001</v>
      </c>
      <c r="V71" s="2">
        <v>42153</v>
      </c>
    </row>
    <row r="72" spans="1:22" x14ac:dyDescent="0.25">
      <c r="A72" s="2">
        <v>38748</v>
      </c>
      <c r="B72">
        <v>17.180800000000001</v>
      </c>
      <c r="D72" s="2">
        <v>38748</v>
      </c>
      <c r="E72">
        <v>17.081700000000001</v>
      </c>
      <c r="G72" s="2">
        <v>38748</v>
      </c>
      <c r="H72">
        <v>16.902699999999999</v>
      </c>
      <c r="J72" s="2">
        <v>38748</v>
      </c>
      <c r="K72">
        <v>16.356400000000001</v>
      </c>
      <c r="M72" s="2">
        <v>38748</v>
      </c>
      <c r="N72">
        <v>16.005400000000002</v>
      </c>
      <c r="P72" s="2">
        <v>38748</v>
      </c>
      <c r="Q72">
        <v>15.4533</v>
      </c>
      <c r="S72" s="2">
        <v>38748</v>
      </c>
      <c r="T72">
        <v>15.194100000000001</v>
      </c>
      <c r="V72" s="2">
        <v>42185</v>
      </c>
    </row>
    <row r="73" spans="1:22" x14ac:dyDescent="0.25">
      <c r="A73" s="2">
        <v>38776</v>
      </c>
      <c r="B73">
        <v>16.831</v>
      </c>
      <c r="D73" s="2">
        <v>38776</v>
      </c>
      <c r="E73">
        <v>16.483000000000001</v>
      </c>
      <c r="G73" s="2">
        <v>38776</v>
      </c>
      <c r="H73">
        <v>16.263100000000001</v>
      </c>
      <c r="J73" s="2">
        <v>38776</v>
      </c>
      <c r="K73">
        <v>15.8224</v>
      </c>
      <c r="M73" s="2">
        <v>38776</v>
      </c>
      <c r="N73">
        <v>15.3331</v>
      </c>
      <c r="P73" s="2">
        <v>38776</v>
      </c>
      <c r="Q73">
        <v>14.668799999999999</v>
      </c>
      <c r="S73" s="2">
        <v>38776</v>
      </c>
      <c r="T73">
        <v>14.4068</v>
      </c>
      <c r="V73" s="2">
        <v>42216</v>
      </c>
    </row>
    <row r="74" spans="1:22" x14ac:dyDescent="0.25">
      <c r="A74" s="2">
        <v>38807</v>
      </c>
      <c r="B74">
        <v>16.265899999999998</v>
      </c>
      <c r="D74" s="2">
        <v>38807</v>
      </c>
      <c r="E74">
        <v>15.995900000000001</v>
      </c>
      <c r="G74" s="2">
        <v>38807</v>
      </c>
      <c r="H74">
        <v>15.762600000000001</v>
      </c>
      <c r="J74" s="2">
        <v>38807</v>
      </c>
      <c r="K74">
        <v>15.3192</v>
      </c>
      <c r="M74" s="2">
        <v>38807</v>
      </c>
      <c r="N74">
        <v>14.941000000000001</v>
      </c>
      <c r="P74" s="2">
        <v>38807</v>
      </c>
      <c r="Q74">
        <v>14.736599999999999</v>
      </c>
      <c r="S74" s="2">
        <v>38807</v>
      </c>
      <c r="T74">
        <v>14.7408</v>
      </c>
      <c r="V74" s="2">
        <v>42247</v>
      </c>
    </row>
    <row r="75" spans="1:22" x14ac:dyDescent="0.25">
      <c r="A75" s="2">
        <v>38835</v>
      </c>
      <c r="B75">
        <v>15.5862</v>
      </c>
      <c r="D75" s="2">
        <v>38835</v>
      </c>
      <c r="E75">
        <v>15.460800000000001</v>
      </c>
      <c r="G75" s="2">
        <v>38835</v>
      </c>
      <c r="H75">
        <v>15.325799999999999</v>
      </c>
      <c r="J75" s="2">
        <v>38835</v>
      </c>
      <c r="K75">
        <v>14.972200000000001</v>
      </c>
      <c r="M75" s="2">
        <v>38835</v>
      </c>
      <c r="N75">
        <v>14.7775</v>
      </c>
      <c r="P75" s="2">
        <v>38835</v>
      </c>
      <c r="Q75">
        <v>14.744300000000001</v>
      </c>
      <c r="S75" s="2">
        <v>38835</v>
      </c>
      <c r="T75">
        <v>14.788</v>
      </c>
      <c r="V75" s="2">
        <v>42277</v>
      </c>
    </row>
    <row r="76" spans="1:22" x14ac:dyDescent="0.25">
      <c r="A76" s="2">
        <v>38868</v>
      </c>
      <c r="B76">
        <v>15.3215</v>
      </c>
      <c r="D76" s="2">
        <v>38868</v>
      </c>
      <c r="E76">
        <v>15.1693</v>
      </c>
      <c r="G76" s="2">
        <v>38868</v>
      </c>
      <c r="H76">
        <v>15.184699999999999</v>
      </c>
      <c r="J76" s="2">
        <v>38868</v>
      </c>
      <c r="K76">
        <v>15.284700000000001</v>
      </c>
      <c r="M76" s="2">
        <v>38868</v>
      </c>
      <c r="N76">
        <v>15.5581</v>
      </c>
      <c r="P76" s="2">
        <v>38868</v>
      </c>
      <c r="Q76">
        <v>16.233499999999999</v>
      </c>
      <c r="S76" s="2">
        <v>38868</v>
      </c>
      <c r="T76">
        <v>16.433299999999999</v>
      </c>
      <c r="V76" s="2">
        <v>42307</v>
      </c>
    </row>
    <row r="77" spans="1:22" x14ac:dyDescent="0.25">
      <c r="A77" s="2">
        <v>38898</v>
      </c>
      <c r="B77">
        <v>15.039</v>
      </c>
      <c r="D77" s="2">
        <v>38898</v>
      </c>
      <c r="E77">
        <v>14.9049</v>
      </c>
      <c r="G77" s="2">
        <v>38898</v>
      </c>
      <c r="H77">
        <v>14.7996</v>
      </c>
      <c r="J77" s="2">
        <v>38898</v>
      </c>
      <c r="K77">
        <v>14.6937</v>
      </c>
      <c r="M77" s="2">
        <v>38898</v>
      </c>
      <c r="N77">
        <v>14.8498</v>
      </c>
      <c r="P77" s="2">
        <v>38898</v>
      </c>
      <c r="Q77">
        <v>15.399699999999999</v>
      </c>
      <c r="S77" s="2">
        <v>38898</v>
      </c>
      <c r="T77">
        <v>15.502800000000001</v>
      </c>
      <c r="V77" s="2">
        <v>42338</v>
      </c>
    </row>
    <row r="78" spans="1:22" x14ac:dyDescent="0.25">
      <c r="A78" s="2">
        <v>38929</v>
      </c>
      <c r="B78">
        <v>14.60848</v>
      </c>
      <c r="D78" s="2">
        <v>38929</v>
      </c>
      <c r="E78">
        <v>14.55383</v>
      </c>
      <c r="G78" s="2">
        <v>38929</v>
      </c>
      <c r="H78">
        <v>14.49938</v>
      </c>
      <c r="J78" s="2">
        <v>38929</v>
      </c>
      <c r="K78">
        <v>14.42346</v>
      </c>
      <c r="M78" s="2">
        <v>38929</v>
      </c>
      <c r="N78">
        <v>14.533110000000001</v>
      </c>
      <c r="P78" s="2">
        <v>38929</v>
      </c>
      <c r="Q78">
        <v>14.8073</v>
      </c>
      <c r="S78" s="2">
        <v>38929</v>
      </c>
      <c r="T78">
        <v>14.866860000000001</v>
      </c>
      <c r="V78" s="2">
        <v>42369</v>
      </c>
    </row>
    <row r="79" spans="1:22" x14ac:dyDescent="0.25">
      <c r="A79" s="2">
        <v>38960</v>
      </c>
      <c r="B79">
        <v>14.209680000000001</v>
      </c>
      <c r="D79" s="2">
        <v>38960</v>
      </c>
      <c r="E79">
        <v>14.18524</v>
      </c>
      <c r="G79" s="2">
        <v>38960</v>
      </c>
      <c r="H79">
        <v>14.12237</v>
      </c>
      <c r="J79" s="2">
        <v>38960</v>
      </c>
      <c r="K79">
        <v>14.00264</v>
      </c>
      <c r="M79" s="2">
        <v>38960</v>
      </c>
      <c r="N79">
        <v>14.019780000000001</v>
      </c>
      <c r="P79" s="2">
        <v>38960</v>
      </c>
      <c r="Q79">
        <v>14.20121</v>
      </c>
      <c r="S79" s="2">
        <v>38960</v>
      </c>
      <c r="T79">
        <v>14.280110000000001</v>
      </c>
      <c r="V79" s="2">
        <v>42398</v>
      </c>
    </row>
    <row r="80" spans="1:22" x14ac:dyDescent="0.25">
      <c r="A80" s="2">
        <v>38989</v>
      </c>
      <c r="B80">
        <v>14.196870000000001</v>
      </c>
      <c r="D80" s="2">
        <v>38989</v>
      </c>
      <c r="E80">
        <v>14.011699999999999</v>
      </c>
      <c r="G80" s="2">
        <v>38989</v>
      </c>
      <c r="H80">
        <v>13.79002</v>
      </c>
      <c r="J80" s="2">
        <v>38989</v>
      </c>
      <c r="K80">
        <v>13.654730000000001</v>
      </c>
      <c r="M80" s="2">
        <v>38989</v>
      </c>
      <c r="N80">
        <v>13.65733</v>
      </c>
      <c r="P80" s="2">
        <v>38989</v>
      </c>
      <c r="Q80">
        <v>13.919650000000001</v>
      </c>
      <c r="S80" s="2">
        <v>38989</v>
      </c>
      <c r="T80">
        <v>14.07915</v>
      </c>
      <c r="V80" s="2">
        <v>42429</v>
      </c>
    </row>
    <row r="81" spans="1:22" x14ac:dyDescent="0.25">
      <c r="A81" s="2">
        <v>39021</v>
      </c>
      <c r="B81">
        <v>13.59393</v>
      </c>
      <c r="D81" s="2">
        <v>39021</v>
      </c>
      <c r="E81">
        <v>13.5093</v>
      </c>
      <c r="G81" s="2">
        <v>39021</v>
      </c>
      <c r="H81">
        <v>13.41757</v>
      </c>
      <c r="J81" s="2">
        <v>39021</v>
      </c>
      <c r="K81">
        <v>13.193490000000001</v>
      </c>
      <c r="M81" s="2">
        <v>39021</v>
      </c>
      <c r="N81">
        <v>13.111879999999999</v>
      </c>
      <c r="P81" s="2">
        <v>39021</v>
      </c>
      <c r="Q81">
        <v>13.316990000000001</v>
      </c>
      <c r="S81" s="2">
        <v>39021</v>
      </c>
      <c r="T81">
        <v>13.449759999999999</v>
      </c>
      <c r="V81" s="2">
        <v>42460</v>
      </c>
    </row>
    <row r="82" spans="1:22" x14ac:dyDescent="0.25">
      <c r="A82" s="2">
        <v>39051</v>
      </c>
      <c r="B82">
        <v>13.2288</v>
      </c>
      <c r="D82" s="2">
        <v>39051</v>
      </c>
      <c r="E82">
        <v>13.21078</v>
      </c>
      <c r="G82" s="2">
        <v>39051</v>
      </c>
      <c r="H82">
        <v>13.14025</v>
      </c>
      <c r="J82" s="2">
        <v>39051</v>
      </c>
      <c r="K82">
        <v>12.94974</v>
      </c>
      <c r="M82" s="2">
        <v>39051</v>
      </c>
      <c r="N82">
        <v>12.816890000000001</v>
      </c>
      <c r="P82" s="2">
        <v>39051</v>
      </c>
      <c r="Q82">
        <v>12.99399</v>
      </c>
      <c r="S82" s="2">
        <v>39051</v>
      </c>
      <c r="T82">
        <v>13.099629999999999</v>
      </c>
      <c r="V82" s="2">
        <v>42489</v>
      </c>
    </row>
    <row r="83" spans="1:22" x14ac:dyDescent="0.25">
      <c r="A83" s="2">
        <v>39080</v>
      </c>
      <c r="B83">
        <v>13.08169</v>
      </c>
      <c r="D83" s="2">
        <v>39080</v>
      </c>
      <c r="E83">
        <v>12.97174</v>
      </c>
      <c r="G83" s="2">
        <v>39080</v>
      </c>
      <c r="H83">
        <v>12.8696</v>
      </c>
      <c r="J83" s="2">
        <v>39080</v>
      </c>
      <c r="K83">
        <v>12.638669999999999</v>
      </c>
      <c r="M83" s="2">
        <v>39080</v>
      </c>
      <c r="N83">
        <v>12.43595</v>
      </c>
      <c r="P83" s="2">
        <v>39080</v>
      </c>
      <c r="Q83">
        <v>12.37532</v>
      </c>
      <c r="S83" s="2">
        <v>39080</v>
      </c>
      <c r="T83">
        <v>12.37332</v>
      </c>
      <c r="V83" s="2">
        <v>42521</v>
      </c>
    </row>
    <row r="84" spans="1:22" x14ac:dyDescent="0.25">
      <c r="A84" s="2">
        <v>39113</v>
      </c>
      <c r="B84">
        <v>12.906969999999999</v>
      </c>
      <c r="D84" s="2">
        <v>39113</v>
      </c>
      <c r="E84">
        <v>12.86666</v>
      </c>
      <c r="G84" s="2">
        <v>39113</v>
      </c>
      <c r="H84">
        <v>12.799989999999999</v>
      </c>
      <c r="J84" s="2">
        <v>39113</v>
      </c>
      <c r="K84">
        <v>12.597060000000001</v>
      </c>
      <c r="M84" s="2">
        <v>39113</v>
      </c>
      <c r="N84">
        <v>12.41029</v>
      </c>
      <c r="P84" s="2">
        <v>39113</v>
      </c>
      <c r="Q84">
        <v>12.330780000000001</v>
      </c>
      <c r="S84" s="2">
        <v>39113</v>
      </c>
      <c r="T84">
        <v>12.29379</v>
      </c>
      <c r="V84" s="2">
        <v>42551</v>
      </c>
    </row>
    <row r="85" spans="1:22" x14ac:dyDescent="0.25">
      <c r="A85" s="2">
        <v>39141</v>
      </c>
      <c r="B85">
        <v>12.79749</v>
      </c>
      <c r="D85" s="2">
        <v>39141</v>
      </c>
      <c r="E85">
        <v>12.70105</v>
      </c>
      <c r="G85" s="2">
        <v>39141</v>
      </c>
      <c r="H85">
        <v>12.63851</v>
      </c>
      <c r="J85" s="2">
        <v>39141</v>
      </c>
      <c r="K85">
        <v>12.43219</v>
      </c>
      <c r="M85" s="2">
        <v>39141</v>
      </c>
      <c r="N85">
        <v>12.182040000000001</v>
      </c>
      <c r="P85" s="2">
        <v>39141</v>
      </c>
      <c r="Q85">
        <v>12.040419999999999</v>
      </c>
      <c r="S85" s="2">
        <v>39141</v>
      </c>
      <c r="T85">
        <v>11.99959</v>
      </c>
      <c r="V85" s="2">
        <v>42580</v>
      </c>
    </row>
    <row r="86" spans="1:22" x14ac:dyDescent="0.25">
      <c r="A86" s="2">
        <v>39171</v>
      </c>
      <c r="B86">
        <v>12.56349</v>
      </c>
      <c r="D86" s="2">
        <v>39171</v>
      </c>
      <c r="E86">
        <v>12.45064</v>
      </c>
      <c r="G86" s="2">
        <v>39171</v>
      </c>
      <c r="H86">
        <v>12.3574</v>
      </c>
      <c r="J86" s="2">
        <v>39171</v>
      </c>
      <c r="K86">
        <v>12.19932</v>
      </c>
      <c r="M86" s="2">
        <v>39171</v>
      </c>
      <c r="N86">
        <v>11.90968</v>
      </c>
      <c r="P86" s="2">
        <v>39171</v>
      </c>
      <c r="Q86">
        <v>11.66925</v>
      </c>
      <c r="S86" s="2">
        <v>39171</v>
      </c>
      <c r="T86">
        <v>11.58081</v>
      </c>
      <c r="V86" s="2">
        <v>42613</v>
      </c>
    </row>
    <row r="87" spans="1:22" x14ac:dyDescent="0.25">
      <c r="A87" s="2">
        <v>39202</v>
      </c>
      <c r="B87">
        <v>12.363250000000001</v>
      </c>
      <c r="D87" s="2">
        <v>39202</v>
      </c>
      <c r="E87">
        <v>12.282959999999999</v>
      </c>
      <c r="G87" s="2">
        <v>39202</v>
      </c>
      <c r="H87">
        <v>12.18474</v>
      </c>
      <c r="J87" s="2">
        <v>39202</v>
      </c>
      <c r="K87">
        <v>11.864089999999999</v>
      </c>
      <c r="M87" s="2">
        <v>39202</v>
      </c>
      <c r="N87">
        <v>11.37186</v>
      </c>
      <c r="P87" s="2">
        <v>39202</v>
      </c>
      <c r="Q87">
        <v>10.988160000000001</v>
      </c>
      <c r="S87" s="2">
        <v>39202</v>
      </c>
      <c r="T87">
        <v>10.843629999999999</v>
      </c>
      <c r="V87" s="2">
        <v>42643</v>
      </c>
    </row>
    <row r="88" spans="1:22" x14ac:dyDescent="0.25">
      <c r="A88" s="2">
        <v>39233</v>
      </c>
      <c r="B88">
        <v>12.0708</v>
      </c>
      <c r="D88" s="2">
        <v>39233</v>
      </c>
      <c r="E88">
        <v>11.855420000000001</v>
      </c>
      <c r="G88" s="2">
        <v>39233</v>
      </c>
      <c r="H88">
        <v>11.76623</v>
      </c>
      <c r="J88" s="2">
        <v>39233</v>
      </c>
      <c r="K88">
        <v>11.504250000000001</v>
      </c>
      <c r="M88" s="2">
        <v>39233</v>
      </c>
      <c r="N88">
        <v>11.03192</v>
      </c>
      <c r="P88" s="2">
        <v>39233</v>
      </c>
      <c r="Q88">
        <v>10.544650000000001</v>
      </c>
      <c r="S88" s="2">
        <v>39233</v>
      </c>
      <c r="T88">
        <v>10.392709999999999</v>
      </c>
      <c r="V88" s="2">
        <v>42674</v>
      </c>
    </row>
    <row r="89" spans="1:22" x14ac:dyDescent="0.25">
      <c r="A89" s="2">
        <v>39262</v>
      </c>
      <c r="B89">
        <v>11.7746</v>
      </c>
      <c r="D89" s="2">
        <v>39262</v>
      </c>
      <c r="E89">
        <v>11.6196</v>
      </c>
      <c r="G89" s="2">
        <v>39262</v>
      </c>
      <c r="H89">
        <v>11.48146</v>
      </c>
      <c r="J89" s="2">
        <v>39262</v>
      </c>
      <c r="K89">
        <v>11.179639999999999</v>
      </c>
      <c r="M89" s="2">
        <v>39262</v>
      </c>
      <c r="N89">
        <v>10.79527</v>
      </c>
      <c r="P89" s="2">
        <v>39262</v>
      </c>
      <c r="Q89">
        <v>10.69623</v>
      </c>
      <c r="S89" s="2">
        <v>39262</v>
      </c>
      <c r="T89">
        <v>10.73542</v>
      </c>
      <c r="V89" s="2">
        <v>42704</v>
      </c>
    </row>
    <row r="90" spans="1:22" x14ac:dyDescent="0.25">
      <c r="A90" s="2">
        <v>39294</v>
      </c>
      <c r="B90">
        <v>11.377800000000001</v>
      </c>
      <c r="D90" s="2">
        <v>39294</v>
      </c>
      <c r="E90">
        <v>11.315670000000001</v>
      </c>
      <c r="G90" s="2">
        <v>39294</v>
      </c>
      <c r="H90">
        <v>11.241709999999999</v>
      </c>
      <c r="J90" s="2">
        <v>39294</v>
      </c>
      <c r="K90">
        <v>11.06772</v>
      </c>
      <c r="M90" s="2">
        <v>39294</v>
      </c>
      <c r="N90">
        <v>10.97681</v>
      </c>
      <c r="P90" s="2">
        <v>39294</v>
      </c>
      <c r="Q90">
        <v>11.06915</v>
      </c>
      <c r="S90" s="2">
        <v>39294</v>
      </c>
      <c r="T90">
        <v>11.10205</v>
      </c>
      <c r="V90" s="2">
        <v>42734</v>
      </c>
    </row>
    <row r="91" spans="1:22" x14ac:dyDescent="0.25">
      <c r="A91" s="2">
        <v>39325</v>
      </c>
      <c r="B91">
        <v>11.25328</v>
      </c>
      <c r="D91" s="2">
        <v>39325</v>
      </c>
      <c r="E91">
        <v>11.177</v>
      </c>
      <c r="G91" s="2">
        <v>39325</v>
      </c>
      <c r="H91">
        <v>11.185969999999999</v>
      </c>
      <c r="J91" s="2">
        <v>39325</v>
      </c>
      <c r="K91">
        <v>11.2624</v>
      </c>
      <c r="M91" s="2">
        <v>39325</v>
      </c>
      <c r="N91">
        <v>11.41107</v>
      </c>
      <c r="P91" s="2">
        <v>39325</v>
      </c>
      <c r="Q91">
        <v>11.844720000000001</v>
      </c>
      <c r="S91" s="2">
        <v>39325</v>
      </c>
      <c r="T91">
        <v>11.96758</v>
      </c>
      <c r="V91" s="2">
        <v>42766</v>
      </c>
    </row>
    <row r="92" spans="1:22" x14ac:dyDescent="0.25">
      <c r="A92" s="2">
        <v>39353</v>
      </c>
      <c r="B92">
        <v>11.124280000000001</v>
      </c>
      <c r="D92" s="2">
        <v>39353</v>
      </c>
      <c r="E92">
        <v>11.074949999999999</v>
      </c>
      <c r="G92" s="2">
        <v>39353</v>
      </c>
      <c r="H92">
        <v>11.044600000000001</v>
      </c>
      <c r="J92" s="2">
        <v>39353</v>
      </c>
      <c r="K92">
        <v>11.077819999999999</v>
      </c>
      <c r="M92" s="2">
        <v>39353</v>
      </c>
      <c r="N92">
        <v>11.1968</v>
      </c>
      <c r="P92" s="2">
        <v>39353</v>
      </c>
      <c r="Q92">
        <v>11.383900000000001</v>
      </c>
      <c r="S92" s="2">
        <v>39353</v>
      </c>
      <c r="T92">
        <v>11.47648</v>
      </c>
      <c r="V92" s="2">
        <v>42794</v>
      </c>
    </row>
    <row r="93" spans="1:22" x14ac:dyDescent="0.25">
      <c r="A93" s="2">
        <v>39386</v>
      </c>
      <c r="B93">
        <v>11.163629999999999</v>
      </c>
      <c r="D93" s="2">
        <v>39386</v>
      </c>
      <c r="E93">
        <v>11.154909999999999</v>
      </c>
      <c r="G93" s="2">
        <v>39386</v>
      </c>
      <c r="H93">
        <v>11.160729999999999</v>
      </c>
      <c r="J93" s="2">
        <v>39386</v>
      </c>
      <c r="K93">
        <v>11.216699999999999</v>
      </c>
      <c r="M93" s="2">
        <v>39386</v>
      </c>
      <c r="N93">
        <v>11.350809999999999</v>
      </c>
      <c r="P93" s="2">
        <v>39386</v>
      </c>
      <c r="Q93">
        <v>11.61312</v>
      </c>
      <c r="S93" s="2">
        <v>39386</v>
      </c>
      <c r="T93">
        <v>11.604139999999999</v>
      </c>
      <c r="V93" s="2">
        <v>42825</v>
      </c>
    </row>
    <row r="94" spans="1:22" x14ac:dyDescent="0.25">
      <c r="A94" s="2">
        <v>39416</v>
      </c>
      <c r="B94">
        <v>11.139799999999999</v>
      </c>
      <c r="D94" s="2">
        <v>39416</v>
      </c>
      <c r="E94">
        <v>11.1488</v>
      </c>
      <c r="G94" s="2">
        <v>39416</v>
      </c>
      <c r="H94">
        <v>11.19746</v>
      </c>
      <c r="J94" s="2">
        <v>39416</v>
      </c>
      <c r="K94">
        <v>11.34723</v>
      </c>
      <c r="M94" s="2">
        <v>39416</v>
      </c>
      <c r="N94">
        <v>11.61806</v>
      </c>
      <c r="P94" s="2">
        <v>39416</v>
      </c>
      <c r="Q94">
        <v>12.18235</v>
      </c>
      <c r="S94" s="2">
        <v>39416</v>
      </c>
      <c r="T94">
        <v>12.370089999999999</v>
      </c>
      <c r="V94" s="2">
        <v>42853</v>
      </c>
    </row>
    <row r="95" spans="1:22" x14ac:dyDescent="0.25">
      <c r="A95" s="2">
        <v>39447</v>
      </c>
      <c r="B95">
        <v>11.18243</v>
      </c>
      <c r="D95" s="2">
        <v>39447</v>
      </c>
      <c r="E95">
        <v>11.19586</v>
      </c>
      <c r="G95" s="2">
        <v>39447</v>
      </c>
      <c r="H95">
        <v>11.23179</v>
      </c>
      <c r="J95" s="2">
        <v>39447</v>
      </c>
      <c r="K95">
        <v>11.48268</v>
      </c>
      <c r="M95" s="2">
        <v>39447</v>
      </c>
      <c r="N95">
        <v>12.083</v>
      </c>
      <c r="P95" s="2">
        <v>39447</v>
      </c>
      <c r="Q95">
        <v>12.83958</v>
      </c>
      <c r="S95" s="2">
        <v>39447</v>
      </c>
      <c r="T95">
        <v>13.10299</v>
      </c>
      <c r="V95" s="2">
        <v>42886</v>
      </c>
    </row>
    <row r="96" spans="1:22" x14ac:dyDescent="0.25">
      <c r="A96" s="2">
        <v>39478</v>
      </c>
      <c r="B96">
        <v>11.1899</v>
      </c>
      <c r="D96" s="2">
        <v>39478</v>
      </c>
      <c r="E96">
        <v>11.218999999999999</v>
      </c>
      <c r="G96" s="2">
        <v>39478</v>
      </c>
      <c r="H96">
        <v>11.28</v>
      </c>
      <c r="J96" s="2">
        <v>39478</v>
      </c>
      <c r="K96">
        <v>11.571199999999999</v>
      </c>
      <c r="M96" s="2">
        <v>39478</v>
      </c>
      <c r="N96">
        <v>12.1274</v>
      </c>
      <c r="P96" s="2">
        <v>39478</v>
      </c>
      <c r="Q96">
        <v>12.8169</v>
      </c>
      <c r="S96" s="2">
        <v>39478</v>
      </c>
      <c r="T96">
        <v>13.0319</v>
      </c>
      <c r="V96" s="2">
        <v>42916</v>
      </c>
    </row>
    <row r="97" spans="1:22" x14ac:dyDescent="0.25">
      <c r="A97" s="2">
        <v>39507</v>
      </c>
      <c r="B97">
        <v>11.187799999999999</v>
      </c>
      <c r="D97" s="2">
        <v>39507</v>
      </c>
      <c r="E97">
        <v>11.2142</v>
      </c>
      <c r="G97" s="2">
        <v>39507</v>
      </c>
      <c r="H97">
        <v>11.260300000000001</v>
      </c>
      <c r="J97" s="2">
        <v>39507</v>
      </c>
      <c r="K97">
        <v>11.4809</v>
      </c>
      <c r="M97" s="2">
        <v>39507</v>
      </c>
      <c r="N97">
        <v>11.9666</v>
      </c>
      <c r="P97" s="2">
        <v>39507</v>
      </c>
      <c r="Q97">
        <v>12.5497</v>
      </c>
      <c r="S97" s="2">
        <v>39507</v>
      </c>
      <c r="T97">
        <v>12.7079</v>
      </c>
      <c r="V97" s="2">
        <v>42947</v>
      </c>
    </row>
    <row r="98" spans="1:22" x14ac:dyDescent="0.25">
      <c r="A98" s="2">
        <v>39538</v>
      </c>
      <c r="B98">
        <v>11.2118</v>
      </c>
      <c r="D98" s="2">
        <v>39538</v>
      </c>
      <c r="E98">
        <v>11.316000000000001</v>
      </c>
      <c r="G98" s="2">
        <v>39538</v>
      </c>
      <c r="H98">
        <v>11.4597</v>
      </c>
      <c r="J98" s="2">
        <v>39538</v>
      </c>
      <c r="K98">
        <v>11.912800000000001</v>
      </c>
      <c r="M98" s="2">
        <v>39538</v>
      </c>
      <c r="N98">
        <v>12.661300000000001</v>
      </c>
      <c r="P98" s="2">
        <v>39538</v>
      </c>
      <c r="Q98">
        <v>13.301600000000001</v>
      </c>
      <c r="S98" s="2">
        <v>39538</v>
      </c>
      <c r="T98">
        <v>13.4236</v>
      </c>
      <c r="V98" s="2">
        <v>42978</v>
      </c>
    </row>
    <row r="99" spans="1:22" x14ac:dyDescent="0.25">
      <c r="A99" s="2">
        <v>39568</v>
      </c>
      <c r="B99">
        <v>11.7377</v>
      </c>
      <c r="D99" s="2">
        <v>39568</v>
      </c>
      <c r="E99">
        <v>11.879899999999999</v>
      </c>
      <c r="G99" s="2">
        <v>39568</v>
      </c>
      <c r="H99">
        <v>12.0357</v>
      </c>
      <c r="J99" s="2">
        <v>39568</v>
      </c>
      <c r="K99">
        <v>12.5062</v>
      </c>
      <c r="M99" s="2">
        <v>39568</v>
      </c>
      <c r="N99">
        <v>13.254200000000001</v>
      </c>
      <c r="P99" s="2">
        <v>39568</v>
      </c>
      <c r="Q99">
        <v>13.7479</v>
      </c>
      <c r="S99" s="2">
        <v>39568</v>
      </c>
      <c r="T99">
        <v>13.8217</v>
      </c>
      <c r="V99" s="2">
        <v>43007</v>
      </c>
    </row>
    <row r="100" spans="1:22" x14ac:dyDescent="0.25">
      <c r="A100" s="2">
        <v>39598</v>
      </c>
      <c r="B100">
        <v>12.092599999999999</v>
      </c>
      <c r="D100" s="2">
        <v>39598</v>
      </c>
      <c r="E100">
        <v>12.38</v>
      </c>
      <c r="G100" s="2">
        <v>39598</v>
      </c>
      <c r="H100">
        <v>12.5123</v>
      </c>
      <c r="J100" s="2">
        <v>39598</v>
      </c>
      <c r="K100">
        <v>12.8767</v>
      </c>
      <c r="M100" s="2">
        <v>39598</v>
      </c>
      <c r="N100">
        <v>13.8001</v>
      </c>
      <c r="P100" s="2">
        <v>39598</v>
      </c>
      <c r="Q100">
        <v>14.238799999999999</v>
      </c>
      <c r="S100" s="2">
        <v>39598</v>
      </c>
      <c r="T100">
        <v>14.275499999999999</v>
      </c>
      <c r="V100" s="2">
        <v>43039</v>
      </c>
    </row>
    <row r="101" spans="1:22" x14ac:dyDescent="0.25">
      <c r="A101" s="2">
        <v>39629</v>
      </c>
      <c r="B101">
        <v>12.3339</v>
      </c>
      <c r="D101" s="2">
        <v>39629</v>
      </c>
      <c r="E101">
        <v>12.511900000000001</v>
      </c>
      <c r="G101" s="2">
        <v>39629</v>
      </c>
      <c r="H101">
        <v>12.702</v>
      </c>
      <c r="J101" s="2">
        <v>39629</v>
      </c>
      <c r="K101">
        <v>13.3543</v>
      </c>
      <c r="M101" s="2">
        <v>39629</v>
      </c>
      <c r="N101">
        <v>14.510199999999999</v>
      </c>
      <c r="P101" s="2">
        <v>39629</v>
      </c>
      <c r="Q101">
        <v>15.405900000000001</v>
      </c>
      <c r="S101" s="2">
        <v>39629</v>
      </c>
      <c r="T101">
        <v>15.643599999999999</v>
      </c>
    </row>
    <row r="102" spans="1:22" x14ac:dyDescent="0.25">
      <c r="A102" s="2">
        <v>39660</v>
      </c>
      <c r="B102">
        <v>12.9895</v>
      </c>
      <c r="D102" s="2">
        <v>39660</v>
      </c>
      <c r="E102">
        <v>13.094099999999999</v>
      </c>
      <c r="G102" s="2">
        <v>39660</v>
      </c>
      <c r="H102">
        <v>13.2567</v>
      </c>
      <c r="J102" s="2">
        <v>39660</v>
      </c>
      <c r="K102">
        <v>13.911899999999999</v>
      </c>
      <c r="M102" s="2">
        <v>39660</v>
      </c>
      <c r="N102">
        <v>14.6998</v>
      </c>
      <c r="P102" s="2">
        <v>39660</v>
      </c>
      <c r="Q102">
        <v>14.784599999999999</v>
      </c>
      <c r="S102" s="2">
        <v>39660</v>
      </c>
      <c r="T102">
        <v>14.6784</v>
      </c>
    </row>
    <row r="103" spans="1:22" x14ac:dyDescent="0.25">
      <c r="A103" s="2">
        <v>39689</v>
      </c>
      <c r="B103">
        <v>13.3111</v>
      </c>
      <c r="D103" s="2">
        <v>39689</v>
      </c>
      <c r="E103">
        <v>13.601100000000001</v>
      </c>
      <c r="G103" s="2">
        <v>39689</v>
      </c>
      <c r="H103">
        <v>13.7841</v>
      </c>
      <c r="J103" s="2">
        <v>39689</v>
      </c>
      <c r="K103">
        <v>14.231400000000001</v>
      </c>
      <c r="M103" s="2">
        <v>39689</v>
      </c>
      <c r="N103">
        <v>14.6774</v>
      </c>
      <c r="P103" s="2">
        <v>39689</v>
      </c>
      <c r="Q103">
        <v>14.513999999999999</v>
      </c>
      <c r="S103" s="2">
        <v>39689</v>
      </c>
      <c r="T103">
        <v>14.3689</v>
      </c>
    </row>
    <row r="104" spans="1:22" x14ac:dyDescent="0.25">
      <c r="A104" s="2">
        <v>39721</v>
      </c>
      <c r="B104">
        <v>13.775</v>
      </c>
      <c r="D104" s="2">
        <v>39721</v>
      </c>
      <c r="E104">
        <v>13.886799999999999</v>
      </c>
      <c r="G104" s="2">
        <v>39721</v>
      </c>
      <c r="H104">
        <v>14.001300000000001</v>
      </c>
      <c r="J104" s="2">
        <v>39721</v>
      </c>
      <c r="K104">
        <v>14.3164</v>
      </c>
      <c r="M104" s="2">
        <v>39721</v>
      </c>
      <c r="N104">
        <v>14.474</v>
      </c>
      <c r="P104" s="2">
        <v>39721</v>
      </c>
      <c r="Q104">
        <v>14.4199</v>
      </c>
      <c r="S104" s="2">
        <v>39721</v>
      </c>
      <c r="T104">
        <v>14.3628</v>
      </c>
    </row>
    <row r="105" spans="1:22" x14ac:dyDescent="0.25">
      <c r="A105" s="2">
        <v>39752</v>
      </c>
      <c r="B105">
        <v>13.748799999999999</v>
      </c>
      <c r="D105" s="2">
        <v>39752</v>
      </c>
      <c r="E105">
        <v>13.877599999999999</v>
      </c>
      <c r="G105" s="2">
        <v>39752</v>
      </c>
      <c r="H105">
        <v>14.068899999999999</v>
      </c>
      <c r="J105" s="2">
        <v>39752</v>
      </c>
      <c r="K105">
        <v>14.7338</v>
      </c>
      <c r="M105" s="2">
        <v>39752</v>
      </c>
      <c r="N105">
        <v>15.4947</v>
      </c>
      <c r="P105" s="2">
        <v>39752</v>
      </c>
      <c r="Q105">
        <v>16.435700000000001</v>
      </c>
      <c r="S105" s="2">
        <v>39752</v>
      </c>
      <c r="T105">
        <v>16.949300000000001</v>
      </c>
    </row>
    <row r="106" spans="1:22" x14ac:dyDescent="0.25">
      <c r="A106" s="2">
        <v>39780</v>
      </c>
      <c r="B106">
        <v>13.738899999999999</v>
      </c>
      <c r="D106" s="2">
        <v>39780</v>
      </c>
      <c r="E106">
        <v>13.8375</v>
      </c>
      <c r="G106" s="2">
        <v>39780</v>
      </c>
      <c r="H106">
        <v>13.9411</v>
      </c>
      <c r="J106" s="2">
        <v>39780</v>
      </c>
      <c r="K106">
        <v>14.252599999999999</v>
      </c>
      <c r="M106" s="2">
        <v>39780</v>
      </c>
      <c r="N106">
        <v>14.5852</v>
      </c>
      <c r="P106" s="2">
        <v>39780</v>
      </c>
      <c r="Q106">
        <v>15.3599</v>
      </c>
      <c r="S106" s="2">
        <v>39780</v>
      </c>
      <c r="T106">
        <v>15.734400000000001</v>
      </c>
    </row>
    <row r="107" spans="1:22" x14ac:dyDescent="0.25">
      <c r="A107" s="2">
        <v>39813</v>
      </c>
      <c r="B107">
        <v>13.4163</v>
      </c>
      <c r="D107" s="2">
        <v>39813</v>
      </c>
      <c r="E107">
        <v>13.1808</v>
      </c>
      <c r="G107" s="2">
        <v>39813</v>
      </c>
      <c r="H107">
        <v>12.987</v>
      </c>
      <c r="J107" s="2">
        <v>39813</v>
      </c>
      <c r="K107">
        <v>12.650600000000001</v>
      </c>
      <c r="M107" s="2">
        <v>39813</v>
      </c>
      <c r="N107">
        <v>12.2081</v>
      </c>
      <c r="P107" s="2">
        <v>39813</v>
      </c>
      <c r="Q107">
        <v>12.2881</v>
      </c>
      <c r="S107" s="2">
        <v>39813</v>
      </c>
      <c r="T107">
        <v>12.370699999999999</v>
      </c>
    </row>
    <row r="108" spans="1:22" x14ac:dyDescent="0.25">
      <c r="A108" s="2">
        <v>39843</v>
      </c>
      <c r="B108">
        <v>12.535500000000001</v>
      </c>
      <c r="D108" s="2">
        <v>39843</v>
      </c>
      <c r="E108">
        <v>12.369</v>
      </c>
      <c r="G108" s="2">
        <v>39843</v>
      </c>
      <c r="H108">
        <v>12.145799999999999</v>
      </c>
      <c r="J108" s="2">
        <v>39843</v>
      </c>
      <c r="K108">
        <v>11.5602</v>
      </c>
      <c r="M108" s="2">
        <v>39843</v>
      </c>
      <c r="N108">
        <v>11.2484</v>
      </c>
      <c r="P108" s="2">
        <v>39843</v>
      </c>
      <c r="Q108">
        <v>11.6159</v>
      </c>
      <c r="S108" s="2">
        <v>39843</v>
      </c>
      <c r="T108">
        <v>11.827299999999999</v>
      </c>
    </row>
    <row r="109" spans="1:22" x14ac:dyDescent="0.25">
      <c r="A109" s="2">
        <v>39871</v>
      </c>
      <c r="B109">
        <v>12.068199999999999</v>
      </c>
      <c r="D109" s="2">
        <v>39871</v>
      </c>
      <c r="E109">
        <v>11.6366</v>
      </c>
      <c r="G109" s="2">
        <v>39871</v>
      </c>
      <c r="H109">
        <v>11.385</v>
      </c>
      <c r="J109" s="2">
        <v>39871</v>
      </c>
      <c r="K109">
        <v>10.993600000000001</v>
      </c>
      <c r="M109" s="2">
        <v>39871</v>
      </c>
      <c r="N109">
        <v>10.7029</v>
      </c>
      <c r="P109" s="2">
        <v>39871</v>
      </c>
      <c r="Q109">
        <v>11.076000000000001</v>
      </c>
      <c r="S109" s="2">
        <v>39871</v>
      </c>
      <c r="T109">
        <v>11.2897</v>
      </c>
    </row>
    <row r="110" spans="1:22" x14ac:dyDescent="0.25">
      <c r="A110" s="2">
        <v>39903</v>
      </c>
      <c r="B110">
        <v>10.83</v>
      </c>
      <c r="D110" s="2">
        <v>39903</v>
      </c>
      <c r="E110">
        <v>10.5137</v>
      </c>
      <c r="G110" s="2">
        <v>39903</v>
      </c>
      <c r="H110">
        <v>10.2598</v>
      </c>
      <c r="J110" s="2">
        <v>39903</v>
      </c>
      <c r="K110">
        <v>9.9024000000000001</v>
      </c>
      <c r="M110" s="2">
        <v>39903</v>
      </c>
      <c r="N110">
        <v>9.8788999999999998</v>
      </c>
      <c r="P110" s="2">
        <v>39903</v>
      </c>
      <c r="Q110">
        <v>10.495900000000001</v>
      </c>
      <c r="S110" s="2">
        <v>39903</v>
      </c>
      <c r="T110">
        <v>10.732100000000001</v>
      </c>
    </row>
    <row r="111" spans="1:22" x14ac:dyDescent="0.25">
      <c r="A111" s="2">
        <v>39933</v>
      </c>
      <c r="B111">
        <v>10.0783</v>
      </c>
      <c r="D111" s="2">
        <v>39933</v>
      </c>
      <c r="E111">
        <v>9.9951000000000008</v>
      </c>
      <c r="G111" s="2">
        <v>39933</v>
      </c>
      <c r="H111">
        <v>9.9171999999999993</v>
      </c>
      <c r="J111" s="2">
        <v>39933</v>
      </c>
      <c r="K111">
        <v>9.7612000000000005</v>
      </c>
      <c r="M111" s="2">
        <v>39933</v>
      </c>
      <c r="N111">
        <v>9.9591999999999992</v>
      </c>
      <c r="P111" s="2">
        <v>39933</v>
      </c>
      <c r="Q111">
        <v>10.717000000000001</v>
      </c>
      <c r="S111" s="2">
        <v>39933</v>
      </c>
      <c r="T111">
        <v>11.013199999999999</v>
      </c>
    </row>
    <row r="112" spans="1:22" x14ac:dyDescent="0.25">
      <c r="A112" s="2">
        <v>39962</v>
      </c>
      <c r="B112">
        <v>9.7676999999999996</v>
      </c>
      <c r="D112" s="2">
        <v>39962</v>
      </c>
      <c r="E112">
        <v>9.5088000000000008</v>
      </c>
      <c r="G112" s="2">
        <v>39962</v>
      </c>
      <c r="H112">
        <v>9.3886000000000003</v>
      </c>
      <c r="J112" s="2">
        <v>39962</v>
      </c>
      <c r="K112">
        <v>9.2725000000000009</v>
      </c>
      <c r="M112" s="2">
        <v>39962</v>
      </c>
      <c r="N112">
        <v>9.4053000000000004</v>
      </c>
      <c r="P112" s="2">
        <v>39962</v>
      </c>
      <c r="Q112">
        <v>9.9876000000000005</v>
      </c>
      <c r="S112" s="2">
        <v>39962</v>
      </c>
      <c r="T112">
        <v>10.201700000000001</v>
      </c>
    </row>
    <row r="113" spans="1:20" x14ac:dyDescent="0.25">
      <c r="A113" s="2">
        <v>39994</v>
      </c>
      <c r="B113">
        <v>9.0658999999999992</v>
      </c>
      <c r="D113" s="2">
        <v>39994</v>
      </c>
      <c r="E113">
        <v>8.9760000000000009</v>
      </c>
      <c r="G113" s="2">
        <v>39994</v>
      </c>
      <c r="H113">
        <v>8.9047000000000001</v>
      </c>
      <c r="J113" s="2">
        <v>39994</v>
      </c>
      <c r="K113">
        <v>8.8559000000000001</v>
      </c>
      <c r="M113" s="2">
        <v>39994</v>
      </c>
      <c r="N113">
        <v>9.3094000000000001</v>
      </c>
      <c r="P113" s="2">
        <v>39994</v>
      </c>
      <c r="Q113">
        <v>10.523199999999999</v>
      </c>
      <c r="S113" s="2">
        <v>39994</v>
      </c>
      <c r="T113">
        <v>10.930899999999999</v>
      </c>
    </row>
    <row r="114" spans="1:20" x14ac:dyDescent="0.25">
      <c r="A114" s="2">
        <v>40025</v>
      </c>
      <c r="B114">
        <v>8.6832999999999991</v>
      </c>
      <c r="D114" s="2">
        <v>40025</v>
      </c>
      <c r="E114">
        <v>8.7052999999999994</v>
      </c>
      <c r="G114" s="2">
        <v>40025</v>
      </c>
      <c r="H114">
        <v>8.7051999999999996</v>
      </c>
      <c r="J114" s="2">
        <v>40025</v>
      </c>
      <c r="K114">
        <v>8.7403999999999993</v>
      </c>
      <c r="M114" s="2">
        <v>40025</v>
      </c>
      <c r="N114">
        <v>9.2859999999999996</v>
      </c>
      <c r="P114" s="2">
        <v>40025</v>
      </c>
      <c r="Q114">
        <v>10.823399999999999</v>
      </c>
      <c r="S114" s="2">
        <v>40025</v>
      </c>
      <c r="T114">
        <v>11.5489</v>
      </c>
    </row>
    <row r="115" spans="1:20" x14ac:dyDescent="0.25">
      <c r="A115" s="2">
        <v>40056</v>
      </c>
      <c r="B115">
        <v>8.6691000000000003</v>
      </c>
      <c r="D115" s="2">
        <v>40056</v>
      </c>
      <c r="E115">
        <v>8.6760000000000002</v>
      </c>
      <c r="G115" s="2">
        <v>40056</v>
      </c>
      <c r="H115">
        <v>8.6773000000000007</v>
      </c>
      <c r="J115" s="2">
        <v>40056</v>
      </c>
      <c r="K115">
        <v>8.7640999999999991</v>
      </c>
      <c r="M115" s="2">
        <v>40056</v>
      </c>
      <c r="N115">
        <v>9.2685999999999993</v>
      </c>
      <c r="P115" s="2">
        <v>40056</v>
      </c>
      <c r="Q115">
        <v>10.8668</v>
      </c>
      <c r="S115" s="2">
        <v>40056</v>
      </c>
      <c r="T115">
        <v>11.571099999999999</v>
      </c>
    </row>
    <row r="116" spans="1:20" x14ac:dyDescent="0.25">
      <c r="A116" s="2">
        <v>40086</v>
      </c>
      <c r="B116">
        <v>8.9495000000000005</v>
      </c>
      <c r="D116" s="2">
        <v>40086</v>
      </c>
      <c r="E116">
        <v>8.7529000000000003</v>
      </c>
      <c r="G116" s="2">
        <v>40086</v>
      </c>
      <c r="H116">
        <v>8.6625999999999994</v>
      </c>
      <c r="J116" s="2">
        <v>40086</v>
      </c>
      <c r="K116">
        <v>8.8036999999999992</v>
      </c>
      <c r="M116" s="2">
        <v>40086</v>
      </c>
      <c r="N116">
        <v>9.7851999999999997</v>
      </c>
      <c r="P116" s="2">
        <v>40086</v>
      </c>
      <c r="Q116">
        <v>11.4389</v>
      </c>
      <c r="S116" s="2">
        <v>40086</v>
      </c>
      <c r="T116">
        <v>12.204499999999999</v>
      </c>
    </row>
    <row r="117" spans="1:20" x14ac:dyDescent="0.25">
      <c r="A117" s="2">
        <v>40116</v>
      </c>
      <c r="B117">
        <v>8.8217999999999996</v>
      </c>
      <c r="D117" s="2">
        <v>40116</v>
      </c>
      <c r="E117">
        <v>8.6529000000000007</v>
      </c>
      <c r="G117" s="2">
        <v>40116</v>
      </c>
      <c r="H117">
        <v>8.6005000000000003</v>
      </c>
      <c r="J117" s="2">
        <v>40116</v>
      </c>
      <c r="K117">
        <v>8.8681999999999999</v>
      </c>
      <c r="M117" s="2">
        <v>40116</v>
      </c>
      <c r="N117">
        <v>10.0092</v>
      </c>
      <c r="P117" s="2">
        <v>40116</v>
      </c>
      <c r="Q117">
        <v>11.7163</v>
      </c>
      <c r="S117" s="2">
        <v>40116</v>
      </c>
      <c r="T117">
        <v>12.5251</v>
      </c>
    </row>
    <row r="118" spans="1:20" x14ac:dyDescent="0.25">
      <c r="A118" s="2">
        <v>40147</v>
      </c>
      <c r="B118">
        <v>8.7133000000000003</v>
      </c>
      <c r="D118" s="2">
        <v>40147</v>
      </c>
      <c r="E118">
        <v>8.6318000000000001</v>
      </c>
      <c r="G118" s="2">
        <v>40147</v>
      </c>
      <c r="H118">
        <v>8.6378000000000004</v>
      </c>
      <c r="J118" s="2">
        <v>40147</v>
      </c>
      <c r="K118">
        <v>8.9839000000000002</v>
      </c>
      <c r="M118" s="2">
        <v>40147</v>
      </c>
      <c r="N118">
        <v>10.160399999999999</v>
      </c>
      <c r="P118" s="2">
        <v>40147</v>
      </c>
      <c r="Q118">
        <v>11.9237</v>
      </c>
      <c r="S118" s="2">
        <v>40147</v>
      </c>
      <c r="T118">
        <v>12.7212</v>
      </c>
    </row>
    <row r="119" spans="1:20" x14ac:dyDescent="0.25">
      <c r="A119" s="2">
        <v>40178</v>
      </c>
      <c r="B119">
        <v>8.6316000000000006</v>
      </c>
      <c r="D119" s="2">
        <v>40178</v>
      </c>
      <c r="E119">
        <v>8.5967000000000002</v>
      </c>
      <c r="G119" s="2">
        <v>40178</v>
      </c>
      <c r="H119">
        <v>8.6712000000000007</v>
      </c>
      <c r="J119" s="2">
        <v>40178</v>
      </c>
      <c r="K119">
        <v>9.2241999999999997</v>
      </c>
      <c r="M119" s="2">
        <v>40178</v>
      </c>
      <c r="N119">
        <v>10.5243</v>
      </c>
      <c r="P119" s="2">
        <v>40178</v>
      </c>
      <c r="Q119">
        <v>12.0067</v>
      </c>
      <c r="S119" s="2">
        <v>40178</v>
      </c>
      <c r="T119">
        <v>12.6349</v>
      </c>
    </row>
    <row r="120" spans="1:20" x14ac:dyDescent="0.25">
      <c r="A120" s="2">
        <v>40207</v>
      </c>
      <c r="B120">
        <v>8.6180000000000003</v>
      </c>
      <c r="D120" s="2">
        <v>40207</v>
      </c>
      <c r="E120">
        <v>8.6326999999999998</v>
      </c>
      <c r="G120" s="2">
        <v>40207</v>
      </c>
      <c r="H120">
        <v>8.7360000000000007</v>
      </c>
      <c r="J120" s="2">
        <v>40207</v>
      </c>
      <c r="K120">
        <v>9.2995999999999999</v>
      </c>
      <c r="M120" s="2">
        <v>40207</v>
      </c>
      <c r="N120">
        <v>10.509499999999999</v>
      </c>
      <c r="P120" s="2">
        <v>40207</v>
      </c>
      <c r="Q120">
        <v>11.8752</v>
      </c>
      <c r="S120" s="2">
        <v>40207</v>
      </c>
      <c r="T120">
        <v>12.4916</v>
      </c>
    </row>
    <row r="121" spans="1:20" x14ac:dyDescent="0.25">
      <c r="A121" s="2">
        <v>40235</v>
      </c>
      <c r="B121">
        <v>8.7230000000000008</v>
      </c>
      <c r="D121" s="2">
        <v>40235</v>
      </c>
      <c r="E121">
        <v>8.9093</v>
      </c>
      <c r="G121" s="2">
        <v>40235</v>
      </c>
      <c r="H121">
        <v>9.1123999999999992</v>
      </c>
      <c r="J121" s="2">
        <v>40235</v>
      </c>
      <c r="K121">
        <v>9.7410999999999994</v>
      </c>
      <c r="M121" s="2">
        <v>40235</v>
      </c>
      <c r="N121">
        <v>10.783099999999999</v>
      </c>
      <c r="P121" s="2">
        <v>40235</v>
      </c>
      <c r="Q121">
        <v>11.860300000000001</v>
      </c>
      <c r="S121" s="2">
        <v>40235</v>
      </c>
      <c r="T121">
        <v>12.303699999999999</v>
      </c>
    </row>
    <row r="122" spans="1:20" x14ac:dyDescent="0.25">
      <c r="A122" s="2">
        <v>40268</v>
      </c>
      <c r="B122">
        <v>8.9709000000000003</v>
      </c>
      <c r="D122" s="2">
        <v>40268</v>
      </c>
      <c r="E122">
        <v>9.0656999999999996</v>
      </c>
      <c r="G122" s="2">
        <v>40268</v>
      </c>
      <c r="H122">
        <v>9.2133000000000003</v>
      </c>
      <c r="J122" s="2">
        <v>40268</v>
      </c>
      <c r="K122">
        <v>9.7965</v>
      </c>
      <c r="M122" s="2">
        <v>40268</v>
      </c>
      <c r="N122">
        <v>10.897500000000001</v>
      </c>
      <c r="P122" s="2">
        <v>40268</v>
      </c>
      <c r="Q122">
        <v>11.9649</v>
      </c>
      <c r="S122" s="2">
        <v>40268</v>
      </c>
      <c r="T122">
        <v>12.260899999999999</v>
      </c>
    </row>
    <row r="123" spans="1:20" x14ac:dyDescent="0.25">
      <c r="A123" s="2">
        <v>40298</v>
      </c>
      <c r="B123">
        <v>9.3890999999999991</v>
      </c>
      <c r="D123" s="2">
        <v>40298</v>
      </c>
      <c r="E123">
        <v>9.6983999999999995</v>
      </c>
      <c r="G123" s="2">
        <v>40298</v>
      </c>
      <c r="H123">
        <v>9.9860000000000007</v>
      </c>
      <c r="J123" s="2">
        <v>40298</v>
      </c>
      <c r="K123">
        <v>10.725099999999999</v>
      </c>
      <c r="M123" s="2">
        <v>40298</v>
      </c>
      <c r="N123">
        <v>11.731999999999999</v>
      </c>
      <c r="P123" s="2">
        <v>40298</v>
      </c>
      <c r="Q123">
        <v>12.575100000000001</v>
      </c>
      <c r="S123" s="2">
        <v>40298</v>
      </c>
      <c r="T123">
        <v>12.7346</v>
      </c>
    </row>
    <row r="124" spans="1:20" x14ac:dyDescent="0.25">
      <c r="A124" s="2">
        <v>40329</v>
      </c>
      <c r="B124">
        <v>9.9046000000000003</v>
      </c>
      <c r="D124" s="2">
        <v>40329</v>
      </c>
      <c r="E124">
        <v>10.0754</v>
      </c>
      <c r="G124" s="2">
        <v>40329</v>
      </c>
      <c r="H124">
        <v>10.26</v>
      </c>
      <c r="J124" s="2">
        <v>40329</v>
      </c>
      <c r="K124">
        <v>10.8109</v>
      </c>
      <c r="M124" s="2">
        <v>40329</v>
      </c>
      <c r="N124">
        <v>11.6265</v>
      </c>
      <c r="P124" s="2">
        <v>40329</v>
      </c>
      <c r="Q124">
        <v>12.273899999999999</v>
      </c>
      <c r="S124" s="2">
        <v>40329</v>
      </c>
      <c r="T124">
        <v>12.441000000000001</v>
      </c>
    </row>
    <row r="125" spans="1:20" x14ac:dyDescent="0.25">
      <c r="A125" s="2">
        <v>40359</v>
      </c>
      <c r="B125">
        <v>10.4457</v>
      </c>
      <c r="D125" s="2">
        <v>40359</v>
      </c>
      <c r="E125">
        <v>10.6584</v>
      </c>
      <c r="G125" s="2">
        <v>40359</v>
      </c>
      <c r="H125">
        <v>10.853899999999999</v>
      </c>
      <c r="J125" s="2">
        <v>40359</v>
      </c>
      <c r="K125">
        <v>11.336</v>
      </c>
      <c r="M125" s="2">
        <v>40359</v>
      </c>
      <c r="N125">
        <v>11.911799999999999</v>
      </c>
      <c r="P125" s="2">
        <v>40359</v>
      </c>
      <c r="Q125">
        <v>12.280200000000001</v>
      </c>
      <c r="S125" s="2">
        <v>40359</v>
      </c>
      <c r="T125">
        <v>12.344799999999999</v>
      </c>
    </row>
    <row r="126" spans="1:20" x14ac:dyDescent="0.25">
      <c r="A126" s="2">
        <v>40389</v>
      </c>
      <c r="B126">
        <v>10.8744</v>
      </c>
      <c r="D126" s="2">
        <v>40389</v>
      </c>
      <c r="E126">
        <v>10.7705</v>
      </c>
      <c r="G126" s="2">
        <v>40389</v>
      </c>
      <c r="H126">
        <v>10.721399999999999</v>
      </c>
      <c r="J126" s="2">
        <v>40389</v>
      </c>
      <c r="K126">
        <v>10.781700000000001</v>
      </c>
      <c r="M126" s="2">
        <v>40389</v>
      </c>
      <c r="N126">
        <v>11.2278</v>
      </c>
      <c r="P126" s="2">
        <v>40389</v>
      </c>
      <c r="Q126">
        <v>11.864000000000001</v>
      </c>
      <c r="S126" s="2">
        <v>40389</v>
      </c>
      <c r="T126">
        <v>12.0381</v>
      </c>
    </row>
    <row r="127" spans="1:20" x14ac:dyDescent="0.25">
      <c r="A127" s="2">
        <v>40421</v>
      </c>
      <c r="B127">
        <v>10.7737</v>
      </c>
      <c r="D127" s="2">
        <v>40421</v>
      </c>
      <c r="E127">
        <v>10.696400000000001</v>
      </c>
      <c r="G127" s="2">
        <v>40421</v>
      </c>
      <c r="H127">
        <v>10.671099999999999</v>
      </c>
      <c r="J127" s="2">
        <v>40421</v>
      </c>
      <c r="K127">
        <v>10.773400000000001</v>
      </c>
      <c r="M127" s="2">
        <v>40421</v>
      </c>
      <c r="N127">
        <v>11.175800000000001</v>
      </c>
      <c r="P127" s="2">
        <v>40421</v>
      </c>
      <c r="Q127">
        <v>11.582599999999999</v>
      </c>
      <c r="S127" s="2">
        <v>40421</v>
      </c>
      <c r="T127">
        <v>11.6252</v>
      </c>
    </row>
    <row r="128" spans="1:20" x14ac:dyDescent="0.25">
      <c r="A128" s="2">
        <v>40451</v>
      </c>
      <c r="B128">
        <v>10.951000000000001</v>
      </c>
      <c r="D128" s="2">
        <v>40451</v>
      </c>
      <c r="E128">
        <v>10.7706</v>
      </c>
      <c r="G128" s="2">
        <v>40451</v>
      </c>
      <c r="H128">
        <v>10.688599999999999</v>
      </c>
      <c r="J128" s="2">
        <v>40451</v>
      </c>
      <c r="K128">
        <v>10.7797</v>
      </c>
      <c r="M128" s="2">
        <v>40451</v>
      </c>
      <c r="N128">
        <v>11.3643</v>
      </c>
      <c r="P128" s="2">
        <v>40451</v>
      </c>
      <c r="Q128">
        <v>11.9703</v>
      </c>
      <c r="S128" s="2">
        <v>40451</v>
      </c>
      <c r="T128">
        <v>12.035</v>
      </c>
    </row>
    <row r="129" spans="1:20" x14ac:dyDescent="0.25">
      <c r="A129" s="2">
        <v>40480</v>
      </c>
      <c r="B129">
        <v>10.892300000000001</v>
      </c>
      <c r="D129" s="2">
        <v>40480</v>
      </c>
      <c r="E129">
        <v>10.7212</v>
      </c>
      <c r="G129" s="2">
        <v>40480</v>
      </c>
      <c r="H129">
        <v>10.6569</v>
      </c>
      <c r="J129" s="2">
        <v>40480</v>
      </c>
      <c r="K129">
        <v>10.7949</v>
      </c>
      <c r="M129" s="2">
        <v>40480</v>
      </c>
      <c r="N129">
        <v>11.350899999999999</v>
      </c>
      <c r="P129" s="2">
        <v>40480</v>
      </c>
      <c r="Q129">
        <v>11.813000000000001</v>
      </c>
      <c r="S129" s="2">
        <v>40480</v>
      </c>
      <c r="T129">
        <v>11.8718</v>
      </c>
    </row>
    <row r="130" spans="1:20" x14ac:dyDescent="0.25">
      <c r="A130" s="2">
        <v>40512</v>
      </c>
      <c r="B130">
        <v>10.7362</v>
      </c>
      <c r="D130" s="2">
        <v>40512</v>
      </c>
      <c r="E130">
        <v>10.8225</v>
      </c>
      <c r="G130" s="2">
        <v>40512</v>
      </c>
      <c r="H130">
        <v>10.956</v>
      </c>
      <c r="J130" s="2">
        <v>40512</v>
      </c>
      <c r="K130">
        <v>11.4209</v>
      </c>
      <c r="M130" s="2">
        <v>40512</v>
      </c>
      <c r="N130">
        <v>12.0472</v>
      </c>
      <c r="P130" s="2">
        <v>40512</v>
      </c>
      <c r="Q130">
        <v>12.3483</v>
      </c>
      <c r="S130" s="2">
        <v>40512</v>
      </c>
      <c r="T130">
        <v>12.3718</v>
      </c>
    </row>
    <row r="131" spans="1:20" x14ac:dyDescent="0.25">
      <c r="A131" s="2">
        <v>40543</v>
      </c>
      <c r="B131">
        <v>10.892200000000001</v>
      </c>
      <c r="D131" s="2">
        <v>40543</v>
      </c>
      <c r="E131">
        <v>11.0176</v>
      </c>
      <c r="G131" s="2">
        <v>40543</v>
      </c>
      <c r="H131">
        <v>11.162000000000001</v>
      </c>
      <c r="J131" s="2">
        <v>40543</v>
      </c>
      <c r="K131">
        <v>11.5944</v>
      </c>
      <c r="M131" s="2">
        <v>40543</v>
      </c>
      <c r="N131">
        <v>12.141500000000001</v>
      </c>
      <c r="P131" s="2">
        <v>40543</v>
      </c>
      <c r="Q131">
        <v>12.337199999999999</v>
      </c>
      <c r="S131" s="2">
        <v>40543</v>
      </c>
      <c r="T131">
        <v>12.2669</v>
      </c>
    </row>
    <row r="132" spans="1:20" x14ac:dyDescent="0.25">
      <c r="A132" s="2">
        <v>40574</v>
      </c>
      <c r="B132">
        <v>11.325699999999999</v>
      </c>
      <c r="D132" s="2">
        <v>40574</v>
      </c>
      <c r="E132">
        <v>11.468500000000001</v>
      </c>
      <c r="G132" s="2">
        <v>40574</v>
      </c>
      <c r="H132">
        <v>11.610099999999999</v>
      </c>
      <c r="J132" s="2">
        <v>40574</v>
      </c>
      <c r="K132">
        <v>12.001799999999999</v>
      </c>
      <c r="M132" s="2">
        <v>40574</v>
      </c>
      <c r="N132">
        <v>12.5556</v>
      </c>
      <c r="P132" s="2">
        <v>40574</v>
      </c>
      <c r="Q132">
        <v>12.9459</v>
      </c>
      <c r="S132" s="2">
        <v>40574</v>
      </c>
      <c r="T132">
        <v>12.9626</v>
      </c>
    </row>
    <row r="133" spans="1:20" x14ac:dyDescent="0.25">
      <c r="A133" s="2">
        <v>40602</v>
      </c>
      <c r="B133">
        <v>11.696300000000001</v>
      </c>
      <c r="D133" s="2">
        <v>40602</v>
      </c>
      <c r="E133">
        <v>11.857100000000001</v>
      </c>
      <c r="G133" s="2">
        <v>40602</v>
      </c>
      <c r="H133">
        <v>11.9992</v>
      </c>
      <c r="J133" s="2">
        <v>40602</v>
      </c>
      <c r="K133">
        <v>12.330500000000001</v>
      </c>
      <c r="M133" s="2">
        <v>40602</v>
      </c>
      <c r="N133">
        <v>12.6905</v>
      </c>
      <c r="P133" s="2">
        <v>40602</v>
      </c>
      <c r="Q133">
        <v>12.8347</v>
      </c>
      <c r="S133" s="2">
        <v>40602</v>
      </c>
      <c r="T133">
        <v>12.753500000000001</v>
      </c>
    </row>
    <row r="134" spans="1:20" x14ac:dyDescent="0.25">
      <c r="A134" s="2">
        <v>40633</v>
      </c>
      <c r="B134">
        <v>11.963100000000001</v>
      </c>
      <c r="D134" s="2">
        <v>40633</v>
      </c>
      <c r="E134">
        <v>11.94</v>
      </c>
      <c r="G134" s="2">
        <v>40633</v>
      </c>
      <c r="H134">
        <v>11.939</v>
      </c>
      <c r="J134" s="2">
        <v>40633</v>
      </c>
      <c r="K134">
        <v>12.024699999999999</v>
      </c>
      <c r="M134" s="2">
        <v>40633</v>
      </c>
      <c r="N134">
        <v>12.3507</v>
      </c>
      <c r="P134" s="2">
        <v>40633</v>
      </c>
      <c r="Q134">
        <v>12.8673</v>
      </c>
      <c r="S134" s="2">
        <v>40633</v>
      </c>
      <c r="T134">
        <v>13.054</v>
      </c>
    </row>
    <row r="135" spans="1:20" x14ac:dyDescent="0.25">
      <c r="A135" s="2">
        <v>40662</v>
      </c>
      <c r="B135">
        <v>11.986000000000001</v>
      </c>
      <c r="D135" s="2">
        <v>40662</v>
      </c>
      <c r="E135">
        <v>12.036300000000001</v>
      </c>
      <c r="G135" s="2">
        <v>40662</v>
      </c>
      <c r="H135">
        <v>12.093299999999999</v>
      </c>
      <c r="J135" s="2">
        <v>40662</v>
      </c>
      <c r="K135">
        <v>12.2753</v>
      </c>
      <c r="M135" s="2">
        <v>40662</v>
      </c>
      <c r="N135">
        <v>12.5715</v>
      </c>
      <c r="P135" s="2">
        <v>40662</v>
      </c>
      <c r="Q135">
        <v>12.792999999999999</v>
      </c>
      <c r="S135" s="2">
        <v>40662</v>
      </c>
      <c r="T135">
        <v>12.785600000000001</v>
      </c>
    </row>
    <row r="136" spans="1:20" x14ac:dyDescent="0.25">
      <c r="A136" s="2">
        <v>40694</v>
      </c>
      <c r="B136">
        <v>12.114100000000001</v>
      </c>
      <c r="D136" s="2">
        <v>40694</v>
      </c>
      <c r="E136">
        <v>12.180400000000001</v>
      </c>
      <c r="G136" s="2">
        <v>40694</v>
      </c>
      <c r="H136">
        <v>12.2379</v>
      </c>
      <c r="J136" s="2">
        <v>40694</v>
      </c>
      <c r="K136">
        <v>12.368600000000001</v>
      </c>
      <c r="M136" s="2">
        <v>40694</v>
      </c>
      <c r="N136">
        <v>12.509399999999999</v>
      </c>
      <c r="P136" s="2">
        <v>40694</v>
      </c>
      <c r="Q136">
        <v>12.5786</v>
      </c>
      <c r="S136" s="2">
        <v>40694</v>
      </c>
      <c r="T136">
        <v>12.5586</v>
      </c>
    </row>
    <row r="137" spans="1:20" x14ac:dyDescent="0.25">
      <c r="A137" s="2">
        <v>40724</v>
      </c>
      <c r="B137">
        <v>12.301500000000001</v>
      </c>
      <c r="D137" s="2">
        <v>40724</v>
      </c>
      <c r="E137">
        <v>12.337999999999999</v>
      </c>
      <c r="G137" s="2">
        <v>40724</v>
      </c>
      <c r="H137">
        <v>12.3786</v>
      </c>
      <c r="J137" s="2">
        <v>40724</v>
      </c>
      <c r="K137">
        <v>12.504799999999999</v>
      </c>
      <c r="M137" s="2">
        <v>40724</v>
      </c>
      <c r="N137">
        <v>12.6975</v>
      </c>
      <c r="P137" s="2">
        <v>40724</v>
      </c>
      <c r="Q137">
        <v>12.792299999999999</v>
      </c>
      <c r="S137" s="2">
        <v>40724</v>
      </c>
      <c r="T137">
        <v>12.720599999999999</v>
      </c>
    </row>
    <row r="138" spans="1:20" x14ac:dyDescent="0.25">
      <c r="A138" s="2">
        <v>40753</v>
      </c>
      <c r="B138">
        <v>12.417</v>
      </c>
      <c r="D138" s="2">
        <v>40753</v>
      </c>
      <c r="E138">
        <v>12.4308</v>
      </c>
      <c r="G138" s="2">
        <v>40753</v>
      </c>
      <c r="H138">
        <v>12.4482</v>
      </c>
      <c r="J138" s="2">
        <v>40753</v>
      </c>
      <c r="K138">
        <v>12.5136</v>
      </c>
      <c r="M138" s="2">
        <v>40753</v>
      </c>
      <c r="N138">
        <v>12.6607</v>
      </c>
      <c r="P138" s="2">
        <v>40753</v>
      </c>
      <c r="Q138">
        <v>12.8734</v>
      </c>
      <c r="S138" s="2">
        <v>40753</v>
      </c>
      <c r="T138">
        <v>12.9512</v>
      </c>
    </row>
    <row r="139" spans="1:20" x14ac:dyDescent="0.25">
      <c r="A139" s="2">
        <v>40786</v>
      </c>
      <c r="B139">
        <v>12.3239</v>
      </c>
      <c r="D139" s="2">
        <v>40786</v>
      </c>
      <c r="E139">
        <v>12.2783</v>
      </c>
      <c r="G139" s="2">
        <v>40786</v>
      </c>
      <c r="H139">
        <v>12.169600000000001</v>
      </c>
      <c r="J139" s="2">
        <v>40786</v>
      </c>
      <c r="K139">
        <v>11.7546</v>
      </c>
      <c r="M139" s="2">
        <v>40786</v>
      </c>
      <c r="N139">
        <v>11.2713</v>
      </c>
      <c r="P139" s="2">
        <v>40786</v>
      </c>
      <c r="Q139">
        <v>11.283799999999999</v>
      </c>
      <c r="S139" s="2">
        <v>40786</v>
      </c>
      <c r="T139">
        <v>11.447699999999999</v>
      </c>
    </row>
    <row r="140" spans="1:20" x14ac:dyDescent="0.25">
      <c r="A140" s="2">
        <v>40816</v>
      </c>
      <c r="B140">
        <v>11.320499999999999</v>
      </c>
      <c r="D140" s="2">
        <v>40816</v>
      </c>
      <c r="E140">
        <v>11.2957</v>
      </c>
      <c r="G140" s="2">
        <v>40816</v>
      </c>
      <c r="H140">
        <v>11.182600000000001</v>
      </c>
      <c r="J140" s="2">
        <v>40816</v>
      </c>
      <c r="K140">
        <v>10.7464</v>
      </c>
      <c r="M140" s="2">
        <v>40816</v>
      </c>
      <c r="N140">
        <v>10.41</v>
      </c>
      <c r="P140" s="2">
        <v>40816</v>
      </c>
      <c r="Q140">
        <v>10.8269</v>
      </c>
      <c r="S140" s="2">
        <v>40816</v>
      </c>
      <c r="T140">
        <v>11.1952</v>
      </c>
    </row>
    <row r="141" spans="1:20" x14ac:dyDescent="0.25">
      <c r="A141" s="2">
        <v>40847</v>
      </c>
      <c r="B141">
        <v>11.3034</v>
      </c>
      <c r="D141" s="2">
        <v>40847</v>
      </c>
      <c r="E141">
        <v>11.1904</v>
      </c>
      <c r="G141" s="2">
        <v>40847</v>
      </c>
      <c r="H141">
        <v>11.048299999999999</v>
      </c>
      <c r="J141" s="2">
        <v>40847</v>
      </c>
      <c r="K141">
        <v>10.6503</v>
      </c>
      <c r="M141" s="2">
        <v>40847</v>
      </c>
      <c r="N141">
        <v>10.3667</v>
      </c>
      <c r="P141" s="2">
        <v>40847</v>
      </c>
      <c r="Q141">
        <v>10.7249</v>
      </c>
      <c r="S141" s="2">
        <v>40847</v>
      </c>
      <c r="T141">
        <v>11.083500000000001</v>
      </c>
    </row>
    <row r="142" spans="1:20" x14ac:dyDescent="0.25">
      <c r="A142" s="2">
        <v>40877</v>
      </c>
      <c r="B142">
        <v>10.932</v>
      </c>
      <c r="D142" s="2">
        <v>40877</v>
      </c>
      <c r="E142">
        <v>10.7554</v>
      </c>
      <c r="G142" s="2">
        <v>40877</v>
      </c>
      <c r="H142">
        <v>10.5794</v>
      </c>
      <c r="J142" s="2">
        <v>40877</v>
      </c>
      <c r="K142">
        <v>10.1279</v>
      </c>
      <c r="M142" s="2">
        <v>40877</v>
      </c>
      <c r="N142">
        <v>9.7103999999999999</v>
      </c>
      <c r="P142" s="2">
        <v>40877</v>
      </c>
      <c r="Q142">
        <v>9.9471000000000007</v>
      </c>
      <c r="S142" s="2">
        <v>40877</v>
      </c>
      <c r="T142">
        <v>10.3902</v>
      </c>
    </row>
    <row r="143" spans="1:20" x14ac:dyDescent="0.25">
      <c r="A143" s="2">
        <v>40907</v>
      </c>
      <c r="B143">
        <v>10.6655</v>
      </c>
      <c r="D143" s="2">
        <v>40907</v>
      </c>
      <c r="E143">
        <v>10.553699999999999</v>
      </c>
      <c r="G143" s="2">
        <v>40907</v>
      </c>
      <c r="H143">
        <v>10.4369</v>
      </c>
      <c r="J143" s="2">
        <v>40907</v>
      </c>
      <c r="K143">
        <v>10.1709</v>
      </c>
      <c r="M143" s="2">
        <v>40907</v>
      </c>
      <c r="N143">
        <v>10.113</v>
      </c>
      <c r="P143" s="2">
        <v>40907</v>
      </c>
      <c r="Q143">
        <v>10.577</v>
      </c>
      <c r="S143" s="2">
        <v>40907</v>
      </c>
      <c r="T143">
        <v>10.9063</v>
      </c>
    </row>
    <row r="144" spans="1:20" x14ac:dyDescent="0.25">
      <c r="A144" s="2">
        <v>40939</v>
      </c>
      <c r="B144">
        <v>10.3559</v>
      </c>
      <c r="D144" s="2">
        <v>40939</v>
      </c>
      <c r="E144">
        <v>10.157</v>
      </c>
      <c r="G144" s="2">
        <v>40939</v>
      </c>
      <c r="H144">
        <v>9.9975000000000005</v>
      </c>
      <c r="J144" s="2">
        <v>40939</v>
      </c>
      <c r="K144">
        <v>9.7050999999999998</v>
      </c>
      <c r="M144" s="2">
        <v>40939</v>
      </c>
      <c r="N144">
        <v>9.6317000000000004</v>
      </c>
      <c r="P144" s="2">
        <v>40939</v>
      </c>
      <c r="Q144">
        <v>10.136799999999999</v>
      </c>
      <c r="S144" s="2">
        <v>40939</v>
      </c>
      <c r="T144">
        <v>10.6403</v>
      </c>
    </row>
    <row r="145" spans="1:20" x14ac:dyDescent="0.25">
      <c r="A145" s="2">
        <v>40968</v>
      </c>
      <c r="B145">
        <v>10.047800000000001</v>
      </c>
      <c r="D145" s="2">
        <v>40968</v>
      </c>
      <c r="E145">
        <v>9.8649000000000004</v>
      </c>
      <c r="G145" s="2">
        <v>40968</v>
      </c>
      <c r="H145">
        <v>9.7138000000000009</v>
      </c>
      <c r="J145" s="2">
        <v>40968</v>
      </c>
      <c r="K145">
        <v>9.4255999999999993</v>
      </c>
      <c r="M145" s="2">
        <v>40968</v>
      </c>
      <c r="N145">
        <v>9.3566000000000003</v>
      </c>
      <c r="P145" s="2">
        <v>40968</v>
      </c>
      <c r="Q145">
        <v>9.9184999999999999</v>
      </c>
      <c r="S145" s="2">
        <v>40968</v>
      </c>
      <c r="T145">
        <v>10.4643</v>
      </c>
    </row>
    <row r="146" spans="1:20" x14ac:dyDescent="0.25">
      <c r="A146" s="2">
        <v>40998</v>
      </c>
      <c r="B146">
        <v>9.4593000000000007</v>
      </c>
      <c r="D146" s="2">
        <v>40998</v>
      </c>
      <c r="E146">
        <v>9.2653999999999996</v>
      </c>
      <c r="G146" s="2">
        <v>40998</v>
      </c>
      <c r="H146">
        <v>9.1266999999999996</v>
      </c>
      <c r="J146" s="2">
        <v>40998</v>
      </c>
      <c r="K146">
        <v>8.9435000000000002</v>
      </c>
      <c r="M146" s="2">
        <v>40998</v>
      </c>
      <c r="N146">
        <v>9.0993999999999993</v>
      </c>
      <c r="P146" s="2">
        <v>40998</v>
      </c>
      <c r="Q146">
        <v>9.7973999999999997</v>
      </c>
      <c r="S146" s="2">
        <v>40998</v>
      </c>
      <c r="T146">
        <v>10.330399999999999</v>
      </c>
    </row>
    <row r="147" spans="1:20" x14ac:dyDescent="0.25">
      <c r="A147" s="2">
        <v>41029</v>
      </c>
      <c r="B147">
        <v>8.9977</v>
      </c>
      <c r="D147" s="2">
        <v>41029</v>
      </c>
      <c r="E147">
        <v>8.7848000000000006</v>
      </c>
      <c r="G147" s="2">
        <v>41029</v>
      </c>
      <c r="H147">
        <v>8.6242999999999999</v>
      </c>
      <c r="J147" s="2">
        <v>41029</v>
      </c>
      <c r="K147">
        <v>8.3732000000000006</v>
      </c>
      <c r="M147" s="2">
        <v>41029</v>
      </c>
      <c r="N147">
        <v>8.4312000000000005</v>
      </c>
      <c r="P147" s="2">
        <v>41029</v>
      </c>
      <c r="Q147">
        <v>9.0902999999999992</v>
      </c>
      <c r="S147" s="2">
        <v>41029</v>
      </c>
      <c r="T147">
        <v>9.6643000000000008</v>
      </c>
    </row>
    <row r="148" spans="1:20" x14ac:dyDescent="0.25">
      <c r="A148" s="2">
        <v>41060</v>
      </c>
      <c r="B148">
        <v>8.5664999999999996</v>
      </c>
      <c r="D148" s="2">
        <v>41060</v>
      </c>
      <c r="E148">
        <v>8.3666999999999998</v>
      </c>
      <c r="G148" s="2">
        <v>41060</v>
      </c>
      <c r="H148">
        <v>8.2205999999999992</v>
      </c>
      <c r="J148" s="2">
        <v>41060</v>
      </c>
      <c r="K148">
        <v>8.0052000000000003</v>
      </c>
      <c r="M148" s="2">
        <v>41060</v>
      </c>
      <c r="N148">
        <v>8.0680999999999994</v>
      </c>
      <c r="P148" s="2">
        <v>41060</v>
      </c>
      <c r="Q148">
        <v>8.6317000000000004</v>
      </c>
      <c r="S148" s="2">
        <v>41060</v>
      </c>
      <c r="T148">
        <v>9.1666000000000007</v>
      </c>
    </row>
    <row r="149" spans="1:20" x14ac:dyDescent="0.25">
      <c r="A149" s="2">
        <v>41089</v>
      </c>
      <c r="B149">
        <v>8.2356999999999996</v>
      </c>
      <c r="D149" s="2">
        <v>41089</v>
      </c>
      <c r="E149">
        <v>8.0245999999999995</v>
      </c>
      <c r="G149" s="2">
        <v>41089</v>
      </c>
      <c r="H149">
        <v>7.87</v>
      </c>
      <c r="J149" s="2">
        <v>41089</v>
      </c>
      <c r="K149">
        <v>7.6360999999999999</v>
      </c>
      <c r="M149" s="2">
        <v>41089</v>
      </c>
      <c r="N149">
        <v>7.6712999999999996</v>
      </c>
      <c r="P149" s="2">
        <v>41089</v>
      </c>
      <c r="Q149">
        <v>8.2460000000000004</v>
      </c>
      <c r="S149" s="2">
        <v>41089</v>
      </c>
      <c r="T149">
        <v>8.8347999999999995</v>
      </c>
    </row>
    <row r="150" spans="1:20" x14ac:dyDescent="0.25">
      <c r="A150" s="2">
        <v>41121</v>
      </c>
      <c r="B150">
        <v>8.0175000000000001</v>
      </c>
      <c r="D150" s="2">
        <v>41121</v>
      </c>
      <c r="E150">
        <v>7.7275999999999998</v>
      </c>
      <c r="G150" s="2">
        <v>41121</v>
      </c>
      <c r="H150">
        <v>7.5365000000000002</v>
      </c>
      <c r="J150" s="2">
        <v>41121</v>
      </c>
      <c r="K150">
        <v>7.3346</v>
      </c>
      <c r="M150" s="2">
        <v>41121</v>
      </c>
      <c r="N150">
        <v>7.5812999999999997</v>
      </c>
      <c r="P150" s="2">
        <v>41121</v>
      </c>
      <c r="Q150">
        <v>8.2333999999999996</v>
      </c>
      <c r="S150" s="2">
        <v>41121</v>
      </c>
      <c r="T150">
        <v>8.6392000000000007</v>
      </c>
    </row>
    <row r="151" spans="1:20" x14ac:dyDescent="0.25">
      <c r="A151" s="2">
        <v>41152</v>
      </c>
      <c r="B151">
        <v>7.5461</v>
      </c>
      <c r="D151" s="2">
        <v>41152</v>
      </c>
      <c r="E151">
        <v>7.3939000000000004</v>
      </c>
      <c r="G151" s="2">
        <v>41152</v>
      </c>
      <c r="H151">
        <v>7.3048999999999999</v>
      </c>
      <c r="J151" s="2">
        <v>41152</v>
      </c>
      <c r="K151">
        <v>7.2770999999999999</v>
      </c>
      <c r="M151" s="2">
        <v>41152</v>
      </c>
      <c r="N151">
        <v>7.6292999999999997</v>
      </c>
      <c r="P151" s="2">
        <v>41152</v>
      </c>
      <c r="Q151">
        <v>8.3146000000000004</v>
      </c>
      <c r="S151" s="2">
        <v>41152</v>
      </c>
      <c r="T151">
        <v>8.7103999999999999</v>
      </c>
    </row>
    <row r="152" spans="1:20" x14ac:dyDescent="0.25">
      <c r="A152" s="2">
        <v>41180</v>
      </c>
      <c r="B152">
        <v>7.4042000000000003</v>
      </c>
      <c r="D152" s="2">
        <v>41180</v>
      </c>
      <c r="E152">
        <v>7.3376000000000001</v>
      </c>
      <c r="G152" s="2">
        <v>41180</v>
      </c>
      <c r="H152">
        <v>7.2995000000000001</v>
      </c>
      <c r="J152" s="2">
        <v>41180</v>
      </c>
      <c r="K152">
        <v>7.3056999999999999</v>
      </c>
      <c r="M152" s="2">
        <v>41180</v>
      </c>
      <c r="N152">
        <v>7.5754999999999999</v>
      </c>
      <c r="P152" s="2">
        <v>41180</v>
      </c>
      <c r="Q152">
        <v>8.2235999999999994</v>
      </c>
      <c r="S152" s="2">
        <v>41180</v>
      </c>
      <c r="T152">
        <v>8.6913999999999998</v>
      </c>
    </row>
    <row r="153" spans="1:20" x14ac:dyDescent="0.25">
      <c r="A153" s="2">
        <v>41213</v>
      </c>
      <c r="B153">
        <v>7.1978999999999997</v>
      </c>
      <c r="D153" s="2">
        <v>41213</v>
      </c>
      <c r="E153">
        <v>7.1528999999999998</v>
      </c>
      <c r="G153" s="2">
        <v>41213</v>
      </c>
      <c r="H153">
        <v>7.1250999999999998</v>
      </c>
      <c r="J153" s="2">
        <v>41213</v>
      </c>
      <c r="K153">
        <v>7.117</v>
      </c>
      <c r="M153" s="2">
        <v>41213</v>
      </c>
      <c r="N153">
        <v>7.2821999999999996</v>
      </c>
      <c r="P153" s="2">
        <v>41213</v>
      </c>
      <c r="Q153">
        <v>7.7557</v>
      </c>
      <c r="S153" s="2">
        <v>41213</v>
      </c>
      <c r="T153">
        <v>8.1465999999999994</v>
      </c>
    </row>
    <row r="154" spans="1:20" x14ac:dyDescent="0.25">
      <c r="A154" s="2">
        <v>41243</v>
      </c>
      <c r="B154">
        <v>7.2896000000000001</v>
      </c>
      <c r="D154" s="2">
        <v>41243</v>
      </c>
      <c r="E154">
        <v>7.1875</v>
      </c>
      <c r="G154" s="2">
        <v>41243</v>
      </c>
      <c r="H154">
        <v>7.1138000000000003</v>
      </c>
      <c r="J154" s="2">
        <v>41243</v>
      </c>
      <c r="K154">
        <v>7.0216000000000003</v>
      </c>
      <c r="M154" s="2">
        <v>41243</v>
      </c>
      <c r="N154">
        <v>7.1689999999999996</v>
      </c>
      <c r="P154" s="2">
        <v>41243</v>
      </c>
      <c r="Q154">
        <v>7.7991000000000001</v>
      </c>
      <c r="S154" s="2">
        <v>41243</v>
      </c>
      <c r="T154">
        <v>8.3292999999999999</v>
      </c>
    </row>
    <row r="155" spans="1:20" x14ac:dyDescent="0.25">
      <c r="A155" s="2">
        <v>41274</v>
      </c>
      <c r="B155">
        <v>7.3197999999999999</v>
      </c>
      <c r="D155" s="2">
        <v>41274</v>
      </c>
      <c r="E155">
        <v>7.2026000000000003</v>
      </c>
      <c r="G155" s="2">
        <v>41274</v>
      </c>
      <c r="H155">
        <v>7.1173000000000002</v>
      </c>
      <c r="J155" s="2">
        <v>41274</v>
      </c>
      <c r="K155">
        <v>7.0038999999999998</v>
      </c>
      <c r="M155" s="2">
        <v>41274</v>
      </c>
      <c r="N155">
        <v>7.1292999999999997</v>
      </c>
      <c r="P155" s="2">
        <v>41274</v>
      </c>
      <c r="Q155">
        <v>7.6978</v>
      </c>
      <c r="S155" s="2">
        <v>41274</v>
      </c>
      <c r="T155">
        <v>8.1508000000000003</v>
      </c>
    </row>
    <row r="156" spans="1:20" x14ac:dyDescent="0.25">
      <c r="A156" s="2">
        <v>41305</v>
      </c>
      <c r="B156">
        <v>7.2039999999999997</v>
      </c>
      <c r="D156" s="2">
        <v>41305</v>
      </c>
      <c r="E156">
        <v>7.1199000000000003</v>
      </c>
      <c r="G156" s="2">
        <v>41305</v>
      </c>
      <c r="H156">
        <v>7.0660999999999996</v>
      </c>
      <c r="J156" s="2">
        <v>41305</v>
      </c>
      <c r="K156">
        <v>7.0381</v>
      </c>
      <c r="M156" s="2">
        <v>41305</v>
      </c>
      <c r="N156">
        <v>7.2964000000000002</v>
      </c>
      <c r="P156" s="2">
        <v>41305</v>
      </c>
      <c r="Q156">
        <v>8.0182000000000002</v>
      </c>
      <c r="S156" s="2">
        <v>41305</v>
      </c>
      <c r="T156">
        <v>8.5359999999999996</v>
      </c>
    </row>
    <row r="157" spans="1:20" x14ac:dyDescent="0.25">
      <c r="A157" s="2">
        <v>41333</v>
      </c>
      <c r="B157">
        <v>7.3578000000000001</v>
      </c>
      <c r="D157" s="2">
        <v>41333</v>
      </c>
      <c r="E157">
        <v>7.3543000000000003</v>
      </c>
      <c r="G157" s="2">
        <v>41333</v>
      </c>
      <c r="H157">
        <v>7.3673999999999999</v>
      </c>
      <c r="J157" s="2">
        <v>41333</v>
      </c>
      <c r="K157">
        <v>7.4756999999999998</v>
      </c>
      <c r="M157" s="2">
        <v>41333</v>
      </c>
      <c r="N157">
        <v>7.8296000000000001</v>
      </c>
      <c r="P157" s="2">
        <v>41333</v>
      </c>
      <c r="Q157">
        <v>8.4885000000000002</v>
      </c>
      <c r="S157" s="2">
        <v>41333</v>
      </c>
      <c r="T157">
        <v>8.8847000000000005</v>
      </c>
    </row>
    <row r="158" spans="1:20" x14ac:dyDescent="0.25">
      <c r="A158" s="2">
        <v>41362</v>
      </c>
      <c r="B158">
        <v>7.1409000000000002</v>
      </c>
      <c r="D158" s="2">
        <v>41362</v>
      </c>
      <c r="E158">
        <v>7.2062999999999997</v>
      </c>
      <c r="G158" s="2">
        <v>41362</v>
      </c>
      <c r="H158">
        <v>7.2765000000000004</v>
      </c>
      <c r="J158" s="2">
        <v>41362</v>
      </c>
      <c r="K158">
        <v>7.5042</v>
      </c>
      <c r="M158" s="2">
        <v>41362</v>
      </c>
      <c r="N158">
        <v>7.9661999999999997</v>
      </c>
      <c r="P158" s="2">
        <v>41362</v>
      </c>
      <c r="Q158">
        <v>8.6996000000000002</v>
      </c>
      <c r="S158" s="2">
        <v>41362</v>
      </c>
      <c r="T158">
        <v>9.1640999999999995</v>
      </c>
    </row>
    <row r="159" spans="1:20" x14ac:dyDescent="0.25">
      <c r="A159" s="2">
        <v>41394</v>
      </c>
      <c r="B159">
        <v>7.7477</v>
      </c>
      <c r="D159" s="2">
        <v>41394</v>
      </c>
      <c r="E159">
        <v>7.7542999999999997</v>
      </c>
      <c r="G159" s="2">
        <v>41394</v>
      </c>
      <c r="H159">
        <v>7.7686000000000002</v>
      </c>
      <c r="J159" s="2">
        <v>41394</v>
      </c>
      <c r="K159">
        <v>7.8452999999999999</v>
      </c>
      <c r="M159" s="2">
        <v>41394</v>
      </c>
      <c r="N159">
        <v>8.0686</v>
      </c>
      <c r="P159" s="2">
        <v>41394</v>
      </c>
      <c r="Q159">
        <v>8.4954000000000001</v>
      </c>
      <c r="S159" s="2">
        <v>41394</v>
      </c>
      <c r="T159">
        <v>8.7844999999999995</v>
      </c>
    </row>
    <row r="160" spans="1:20" x14ac:dyDescent="0.25">
      <c r="A160" s="2">
        <v>41425</v>
      </c>
      <c r="B160">
        <v>8.1553000000000004</v>
      </c>
      <c r="D160" s="2">
        <v>41425</v>
      </c>
      <c r="E160">
        <v>8.2006999999999994</v>
      </c>
      <c r="G160" s="2">
        <v>41425</v>
      </c>
      <c r="H160">
        <v>8.2491000000000003</v>
      </c>
      <c r="J160" s="2">
        <v>41425</v>
      </c>
      <c r="K160">
        <v>8.4048999999999996</v>
      </c>
      <c r="M160" s="2">
        <v>41425</v>
      </c>
      <c r="N160">
        <v>8.7277000000000005</v>
      </c>
      <c r="P160" s="2">
        <v>41425</v>
      </c>
      <c r="Q160">
        <v>9.2813999999999997</v>
      </c>
      <c r="S160" s="2">
        <v>41425</v>
      </c>
      <c r="T160">
        <v>9.6715999999999998</v>
      </c>
    </row>
    <row r="161" spans="1:20" x14ac:dyDescent="0.25">
      <c r="A161" s="2">
        <v>41453</v>
      </c>
      <c r="B161">
        <v>8.5988000000000007</v>
      </c>
      <c r="D161" s="2">
        <v>41453</v>
      </c>
      <c r="E161">
        <v>8.6417999999999999</v>
      </c>
      <c r="G161" s="2">
        <v>41453</v>
      </c>
      <c r="H161">
        <v>8.6973000000000003</v>
      </c>
      <c r="J161" s="2">
        <v>41453</v>
      </c>
      <c r="K161">
        <v>8.9159000000000006</v>
      </c>
      <c r="M161" s="2">
        <v>41453</v>
      </c>
      <c r="N161">
        <v>9.4482999999999997</v>
      </c>
      <c r="P161" s="2">
        <v>41453</v>
      </c>
      <c r="Q161">
        <v>10.3636</v>
      </c>
      <c r="S161" s="2">
        <v>41453</v>
      </c>
      <c r="T161">
        <v>10.8813</v>
      </c>
    </row>
    <row r="162" spans="1:20" x14ac:dyDescent="0.25">
      <c r="A162" s="2">
        <v>41486</v>
      </c>
      <c r="B162">
        <v>8.9061000000000003</v>
      </c>
      <c r="D162" s="2">
        <v>41486</v>
      </c>
      <c r="E162">
        <v>8.8573000000000004</v>
      </c>
      <c r="G162" s="2">
        <v>41486</v>
      </c>
      <c r="H162">
        <v>8.8370999999999995</v>
      </c>
      <c r="J162" s="2">
        <v>41486</v>
      </c>
      <c r="K162">
        <v>8.9007000000000005</v>
      </c>
      <c r="M162" s="2">
        <v>41486</v>
      </c>
      <c r="N162">
        <v>9.3035999999999994</v>
      </c>
      <c r="P162" s="2">
        <v>41486</v>
      </c>
      <c r="Q162">
        <v>10.161799999999999</v>
      </c>
      <c r="S162" s="2">
        <v>41486</v>
      </c>
      <c r="T162">
        <v>10.6502</v>
      </c>
    </row>
    <row r="163" spans="1:20" x14ac:dyDescent="0.25">
      <c r="A163" s="2">
        <v>41516</v>
      </c>
      <c r="B163">
        <v>9.1494</v>
      </c>
      <c r="D163" s="2">
        <v>41516</v>
      </c>
      <c r="E163">
        <v>9.2192000000000007</v>
      </c>
      <c r="G163" s="2">
        <v>41516</v>
      </c>
      <c r="H163">
        <v>9.3028999999999993</v>
      </c>
      <c r="J163" s="2">
        <v>41516</v>
      </c>
      <c r="K163">
        <v>9.6065000000000005</v>
      </c>
      <c r="M163" s="2">
        <v>41516</v>
      </c>
      <c r="N163">
        <v>10.2752</v>
      </c>
      <c r="P163" s="2">
        <v>41516</v>
      </c>
      <c r="Q163">
        <v>11.2949</v>
      </c>
      <c r="S163" s="2">
        <v>41516</v>
      </c>
      <c r="T163">
        <v>11.809200000000001</v>
      </c>
    </row>
    <row r="164" spans="1:20" x14ac:dyDescent="0.25">
      <c r="A164" s="2">
        <v>41547</v>
      </c>
      <c r="B164">
        <v>9.5785</v>
      </c>
      <c r="D164" s="2">
        <v>41547</v>
      </c>
      <c r="E164">
        <v>9.5326000000000004</v>
      </c>
      <c r="G164" s="2">
        <v>41547</v>
      </c>
      <c r="H164">
        <v>9.5213999999999999</v>
      </c>
      <c r="J164" s="2">
        <v>41547</v>
      </c>
      <c r="K164">
        <v>9.6290999999999993</v>
      </c>
      <c r="M164" s="2">
        <v>41547</v>
      </c>
      <c r="N164">
        <v>10.111800000000001</v>
      </c>
      <c r="P164" s="2">
        <v>41547</v>
      </c>
      <c r="Q164">
        <v>10.970499999999999</v>
      </c>
      <c r="S164" s="2">
        <v>41547</v>
      </c>
      <c r="T164">
        <v>11.388199999999999</v>
      </c>
    </row>
    <row r="165" spans="1:20" x14ac:dyDescent="0.25">
      <c r="A165" s="2">
        <v>41578</v>
      </c>
      <c r="B165">
        <v>9.7033000000000005</v>
      </c>
      <c r="D165" s="2">
        <v>41578</v>
      </c>
      <c r="E165">
        <v>9.7741000000000007</v>
      </c>
      <c r="G165" s="2">
        <v>41578</v>
      </c>
      <c r="H165">
        <v>9.8492999999999995</v>
      </c>
      <c r="J165" s="2">
        <v>41578</v>
      </c>
      <c r="K165">
        <v>10.088900000000001</v>
      </c>
      <c r="M165" s="2">
        <v>41578</v>
      </c>
      <c r="N165">
        <v>10.5519</v>
      </c>
      <c r="P165" s="2">
        <v>41578</v>
      </c>
      <c r="Q165">
        <v>11.2</v>
      </c>
      <c r="S165" s="2">
        <v>41578</v>
      </c>
      <c r="T165">
        <v>11.5137</v>
      </c>
    </row>
    <row r="166" spans="1:20" x14ac:dyDescent="0.25">
      <c r="A166" s="2">
        <v>41607</v>
      </c>
      <c r="B166">
        <v>10.1218</v>
      </c>
      <c r="D166" s="2">
        <v>41607</v>
      </c>
      <c r="E166">
        <v>10.0688</v>
      </c>
      <c r="G166" s="2">
        <v>41607</v>
      </c>
      <c r="H166">
        <v>10.0555</v>
      </c>
      <c r="J166" s="2">
        <v>41607</v>
      </c>
      <c r="K166">
        <v>10.178800000000001</v>
      </c>
      <c r="M166" s="2">
        <v>41607</v>
      </c>
      <c r="N166">
        <v>10.7438</v>
      </c>
      <c r="P166" s="2">
        <v>41607</v>
      </c>
      <c r="Q166">
        <v>11.798999999999999</v>
      </c>
      <c r="S166" s="2">
        <v>41607</v>
      </c>
      <c r="T166">
        <v>12.3688</v>
      </c>
    </row>
    <row r="167" spans="1:20" x14ac:dyDescent="0.25">
      <c r="A167" s="2">
        <v>41639</v>
      </c>
      <c r="B167">
        <v>10.3894</v>
      </c>
      <c r="D167" s="2">
        <v>41639</v>
      </c>
      <c r="E167">
        <v>10.294</v>
      </c>
      <c r="G167" s="2">
        <v>41639</v>
      </c>
      <c r="H167">
        <v>10.239599999999999</v>
      </c>
      <c r="J167" s="2">
        <v>41639</v>
      </c>
      <c r="K167">
        <v>10.2554</v>
      </c>
      <c r="M167" s="2">
        <v>41639</v>
      </c>
      <c r="N167">
        <v>10.6928</v>
      </c>
      <c r="P167" s="2">
        <v>41639</v>
      </c>
      <c r="Q167">
        <v>11.7483</v>
      </c>
      <c r="S167" s="2">
        <v>41639</v>
      </c>
      <c r="T167">
        <v>12.4305</v>
      </c>
    </row>
    <row r="168" spans="1:20" x14ac:dyDescent="0.25">
      <c r="A168" s="2">
        <v>41670</v>
      </c>
      <c r="B168">
        <v>10.774900000000001</v>
      </c>
      <c r="D168" s="2">
        <v>41670</v>
      </c>
      <c r="E168">
        <v>10.824199999999999</v>
      </c>
      <c r="G168" s="2">
        <v>41670</v>
      </c>
      <c r="H168">
        <v>10.8986</v>
      </c>
      <c r="J168" s="2">
        <v>41670</v>
      </c>
      <c r="K168">
        <v>11.2057</v>
      </c>
      <c r="M168" s="2">
        <v>41670</v>
      </c>
      <c r="N168">
        <v>11.879300000000001</v>
      </c>
      <c r="P168" s="2">
        <v>41670</v>
      </c>
      <c r="Q168">
        <v>12.754200000000001</v>
      </c>
      <c r="S168" s="2">
        <v>41670</v>
      </c>
      <c r="T168">
        <v>13.131399999999999</v>
      </c>
    </row>
    <row r="169" spans="1:20" x14ac:dyDescent="0.25">
      <c r="A169" s="2">
        <v>41698</v>
      </c>
      <c r="B169">
        <v>10.895200000000001</v>
      </c>
      <c r="D169" s="2">
        <v>41698</v>
      </c>
      <c r="E169">
        <v>10.796200000000001</v>
      </c>
      <c r="G169" s="2">
        <v>41698</v>
      </c>
      <c r="H169">
        <v>10.754200000000001</v>
      </c>
      <c r="J169" s="2">
        <v>41698</v>
      </c>
      <c r="K169">
        <v>10.839600000000001</v>
      </c>
      <c r="M169" s="2">
        <v>41698</v>
      </c>
      <c r="N169">
        <v>11.3323</v>
      </c>
      <c r="P169" s="2">
        <v>41698</v>
      </c>
      <c r="Q169">
        <v>12.077</v>
      </c>
      <c r="S169" s="2">
        <v>41698</v>
      </c>
      <c r="T169">
        <v>12.377599999999999</v>
      </c>
    </row>
    <row r="170" spans="1:20" x14ac:dyDescent="0.25">
      <c r="A170" s="2">
        <v>41729</v>
      </c>
      <c r="B170">
        <v>11.0396</v>
      </c>
      <c r="D170" s="2">
        <v>41729</v>
      </c>
      <c r="E170">
        <v>10.920299999999999</v>
      </c>
      <c r="G170" s="2">
        <v>41729</v>
      </c>
      <c r="H170">
        <v>10.8626</v>
      </c>
      <c r="J170" s="2">
        <v>41729</v>
      </c>
      <c r="K170">
        <v>10.9261</v>
      </c>
      <c r="M170" s="2">
        <v>41729</v>
      </c>
      <c r="N170">
        <v>11.4491</v>
      </c>
      <c r="P170" s="2">
        <v>41729</v>
      </c>
      <c r="Q170">
        <v>12.2883</v>
      </c>
      <c r="S170" s="2">
        <v>41729</v>
      </c>
      <c r="T170">
        <v>12.5952</v>
      </c>
    </row>
    <row r="171" spans="1:20" x14ac:dyDescent="0.25">
      <c r="A171" s="2">
        <v>41759</v>
      </c>
      <c r="B171">
        <v>11.184699999999999</v>
      </c>
      <c r="D171" s="2">
        <v>41759</v>
      </c>
      <c r="E171">
        <v>10.995799999999999</v>
      </c>
      <c r="G171" s="2">
        <v>41759</v>
      </c>
      <c r="H171">
        <v>10.8917</v>
      </c>
      <c r="J171" s="2">
        <v>41759</v>
      </c>
      <c r="K171">
        <v>10.895799999999999</v>
      </c>
      <c r="M171" s="2">
        <v>41759</v>
      </c>
      <c r="N171">
        <v>11.403600000000001</v>
      </c>
      <c r="P171" s="2">
        <v>41759</v>
      </c>
      <c r="Q171">
        <v>12.1716</v>
      </c>
      <c r="S171" s="2">
        <v>41759</v>
      </c>
      <c r="T171">
        <v>12.392300000000001</v>
      </c>
    </row>
    <row r="172" spans="1:20" x14ac:dyDescent="0.25">
      <c r="A172" s="2">
        <v>41789</v>
      </c>
      <c r="B172">
        <v>11.0084</v>
      </c>
      <c r="D172" s="2">
        <v>41789</v>
      </c>
      <c r="E172">
        <v>10.8847</v>
      </c>
      <c r="G172" s="2">
        <v>41789</v>
      </c>
      <c r="H172">
        <v>10.822800000000001</v>
      </c>
      <c r="J172" s="2">
        <v>41789</v>
      </c>
      <c r="K172">
        <v>10.851100000000001</v>
      </c>
      <c r="M172" s="2">
        <v>41789</v>
      </c>
      <c r="N172">
        <v>11.1883</v>
      </c>
      <c r="P172" s="2">
        <v>41789</v>
      </c>
      <c r="Q172">
        <v>11.6282</v>
      </c>
      <c r="S172" s="2">
        <v>41789</v>
      </c>
      <c r="T172">
        <v>11.7712</v>
      </c>
    </row>
    <row r="173" spans="1:20" x14ac:dyDescent="0.25">
      <c r="A173" s="2">
        <v>41820</v>
      </c>
      <c r="B173">
        <v>11.081799999999999</v>
      </c>
      <c r="D173" s="2">
        <v>41820</v>
      </c>
      <c r="E173">
        <v>10.970499999999999</v>
      </c>
      <c r="G173" s="2">
        <v>41820</v>
      </c>
      <c r="H173">
        <v>10.897500000000001</v>
      </c>
      <c r="J173" s="2">
        <v>41820</v>
      </c>
      <c r="K173">
        <v>10.834199999999999</v>
      </c>
      <c r="M173" s="2">
        <v>41820</v>
      </c>
      <c r="N173">
        <v>11.020300000000001</v>
      </c>
      <c r="P173" s="2">
        <v>41820</v>
      </c>
      <c r="Q173">
        <v>11.488200000000001</v>
      </c>
      <c r="S173" s="2">
        <v>41820</v>
      </c>
      <c r="T173">
        <v>11.7536</v>
      </c>
    </row>
    <row r="174" spans="1:20" x14ac:dyDescent="0.25">
      <c r="A174" s="2">
        <v>41851</v>
      </c>
      <c r="B174">
        <v>11.0549</v>
      </c>
      <c r="D174" s="2">
        <v>41851</v>
      </c>
      <c r="E174">
        <v>10.953200000000001</v>
      </c>
      <c r="G174" s="2">
        <v>41851</v>
      </c>
      <c r="H174">
        <v>10.8889</v>
      </c>
      <c r="J174" s="2">
        <v>41851</v>
      </c>
      <c r="K174">
        <v>10.8474</v>
      </c>
      <c r="M174" s="2">
        <v>41851</v>
      </c>
      <c r="N174">
        <v>11.056800000000001</v>
      </c>
      <c r="P174" s="2">
        <v>41851</v>
      </c>
      <c r="Q174">
        <v>11.506600000000001</v>
      </c>
      <c r="S174" s="2">
        <v>41851</v>
      </c>
      <c r="T174">
        <v>11.719900000000001</v>
      </c>
    </row>
    <row r="175" spans="1:20" x14ac:dyDescent="0.25">
      <c r="A175" s="2">
        <v>41880</v>
      </c>
      <c r="B175">
        <v>10.6501</v>
      </c>
      <c r="D175" s="2">
        <v>41880</v>
      </c>
      <c r="E175">
        <v>10.733599999999999</v>
      </c>
      <c r="G175" s="2">
        <v>41880</v>
      </c>
      <c r="H175">
        <v>10.808999999999999</v>
      </c>
      <c r="J175" s="2">
        <v>41880</v>
      </c>
      <c r="K175">
        <v>10.992800000000001</v>
      </c>
      <c r="M175" s="2">
        <v>41880</v>
      </c>
      <c r="N175">
        <v>11.217599999999999</v>
      </c>
      <c r="P175" s="2">
        <v>41880</v>
      </c>
      <c r="Q175">
        <v>11.353999999999999</v>
      </c>
      <c r="S175" s="2">
        <v>41880</v>
      </c>
      <c r="T175">
        <v>11.3314</v>
      </c>
    </row>
    <row r="176" spans="1:20" x14ac:dyDescent="0.25">
      <c r="A176" s="2">
        <v>41912</v>
      </c>
      <c r="B176">
        <v>10.6297</v>
      </c>
      <c r="D176" s="2">
        <v>41912</v>
      </c>
      <c r="E176">
        <v>10.7974</v>
      </c>
      <c r="G176" s="2">
        <v>41912</v>
      </c>
      <c r="H176">
        <v>10.9514</v>
      </c>
      <c r="J176" s="2">
        <v>41912</v>
      </c>
      <c r="K176">
        <v>11.3416</v>
      </c>
      <c r="M176" s="2">
        <v>41912</v>
      </c>
      <c r="N176">
        <v>11.868600000000001</v>
      </c>
      <c r="P176" s="2">
        <v>41912</v>
      </c>
      <c r="Q176">
        <v>12.3194</v>
      </c>
      <c r="S176" s="2">
        <v>41912</v>
      </c>
      <c r="T176">
        <v>12.409800000000001</v>
      </c>
    </row>
    <row r="177" spans="1:20" x14ac:dyDescent="0.25">
      <c r="A177" s="2">
        <v>41943</v>
      </c>
      <c r="B177">
        <v>11.105700000000001</v>
      </c>
      <c r="D177" s="2">
        <v>41943</v>
      </c>
      <c r="E177">
        <v>11.293799999999999</v>
      </c>
      <c r="G177" s="2">
        <v>41943</v>
      </c>
      <c r="H177">
        <v>11.4582</v>
      </c>
      <c r="J177" s="2">
        <v>41943</v>
      </c>
      <c r="K177">
        <v>11.8348</v>
      </c>
      <c r="M177" s="2">
        <v>41943</v>
      </c>
      <c r="N177">
        <v>12.232100000000001</v>
      </c>
      <c r="P177" s="2">
        <v>41943</v>
      </c>
      <c r="Q177">
        <v>12.393700000000001</v>
      </c>
      <c r="S177" s="2">
        <v>41943</v>
      </c>
      <c r="T177">
        <v>12.323700000000001</v>
      </c>
    </row>
    <row r="178" spans="1:20" x14ac:dyDescent="0.25">
      <c r="A178" s="2">
        <v>41971</v>
      </c>
      <c r="B178">
        <v>11.446999999999999</v>
      </c>
      <c r="D178" s="2">
        <v>41971</v>
      </c>
      <c r="E178">
        <v>11.685700000000001</v>
      </c>
      <c r="G178" s="2">
        <v>41971</v>
      </c>
      <c r="H178">
        <v>11.880699999999999</v>
      </c>
      <c r="J178" s="2">
        <v>41971</v>
      </c>
      <c r="K178">
        <v>12.2643</v>
      </c>
      <c r="M178" s="2">
        <v>41971</v>
      </c>
      <c r="N178">
        <v>12.4971</v>
      </c>
      <c r="P178" s="2">
        <v>41971</v>
      </c>
      <c r="Q178">
        <v>12.3004</v>
      </c>
      <c r="S178" s="2">
        <v>41971</v>
      </c>
      <c r="T178">
        <v>12.0639</v>
      </c>
    </row>
    <row r="179" spans="1:20" x14ac:dyDescent="0.25">
      <c r="A179" s="2">
        <v>42004</v>
      </c>
      <c r="B179">
        <v>11.8805</v>
      </c>
      <c r="D179" s="2">
        <v>42004</v>
      </c>
      <c r="E179">
        <v>12.109500000000001</v>
      </c>
      <c r="G179" s="2">
        <v>42004</v>
      </c>
      <c r="H179">
        <v>12.301299999999999</v>
      </c>
      <c r="J179" s="2">
        <v>42004</v>
      </c>
      <c r="K179">
        <v>12.7029</v>
      </c>
      <c r="M179" s="2">
        <v>42004</v>
      </c>
      <c r="N179">
        <v>13.0297</v>
      </c>
      <c r="P179" s="2">
        <v>42004</v>
      </c>
      <c r="Q179">
        <v>13.002800000000001</v>
      </c>
      <c r="S179" s="2">
        <v>42004</v>
      </c>
      <c r="T179">
        <v>12.819699999999999</v>
      </c>
    </row>
    <row r="180" spans="1:20" x14ac:dyDescent="0.25">
      <c r="A180" s="2">
        <v>42034</v>
      </c>
      <c r="B180">
        <v>12.1289</v>
      </c>
      <c r="D180" s="2">
        <v>42034</v>
      </c>
      <c r="E180">
        <v>12.306699999999999</v>
      </c>
      <c r="G180" s="2">
        <v>42034</v>
      </c>
      <c r="H180">
        <v>12.446199999999999</v>
      </c>
      <c r="J180" s="2">
        <v>42034</v>
      </c>
      <c r="K180">
        <v>12.695499999999999</v>
      </c>
      <c r="M180" s="2">
        <v>42034</v>
      </c>
      <c r="N180">
        <v>12.777900000000001</v>
      </c>
      <c r="P180" s="2">
        <v>42034</v>
      </c>
      <c r="Q180">
        <v>12.5174</v>
      </c>
      <c r="S180" s="2">
        <v>42034</v>
      </c>
      <c r="T180">
        <v>12.2864</v>
      </c>
    </row>
    <row r="181" spans="1:20" x14ac:dyDescent="0.25">
      <c r="A181" s="2">
        <v>42062</v>
      </c>
      <c r="B181">
        <v>12.4368</v>
      </c>
      <c r="D181" s="2">
        <v>42062</v>
      </c>
      <c r="E181">
        <v>12.610900000000001</v>
      </c>
      <c r="G181" s="2">
        <v>42062</v>
      </c>
      <c r="H181">
        <v>12.747299999999999</v>
      </c>
      <c r="J181" s="2">
        <v>42062</v>
      </c>
      <c r="K181">
        <v>12.989000000000001</v>
      </c>
      <c r="M181" s="2">
        <v>42062</v>
      </c>
      <c r="N181">
        <v>13.0616</v>
      </c>
      <c r="P181" s="2">
        <v>42062</v>
      </c>
      <c r="Q181">
        <v>12.7964</v>
      </c>
      <c r="S181" s="2">
        <v>42062</v>
      </c>
      <c r="T181">
        <v>12.5745</v>
      </c>
    </row>
    <row r="182" spans="1:20" x14ac:dyDescent="0.25">
      <c r="A182" s="2">
        <v>42094</v>
      </c>
      <c r="B182">
        <v>12.552199999999999</v>
      </c>
      <c r="D182" s="2">
        <v>42094</v>
      </c>
      <c r="E182">
        <v>12.7875</v>
      </c>
      <c r="G182" s="2">
        <v>42094</v>
      </c>
      <c r="H182">
        <v>12.975</v>
      </c>
      <c r="J182" s="2">
        <v>42094</v>
      </c>
      <c r="K182">
        <v>13.3277</v>
      </c>
      <c r="M182" s="2">
        <v>42094</v>
      </c>
      <c r="N182">
        <v>13.523199999999999</v>
      </c>
      <c r="P182" s="2">
        <v>42094</v>
      </c>
      <c r="Q182">
        <v>13.3733</v>
      </c>
      <c r="S182" s="2">
        <v>42094</v>
      </c>
      <c r="T182">
        <v>13.204800000000001</v>
      </c>
    </row>
    <row r="183" spans="1:20" x14ac:dyDescent="0.25">
      <c r="A183" s="2">
        <v>42124</v>
      </c>
      <c r="B183">
        <v>13.183400000000001</v>
      </c>
      <c r="D183" s="2">
        <v>42124</v>
      </c>
      <c r="E183">
        <v>13.333</v>
      </c>
      <c r="G183" s="2">
        <v>42124</v>
      </c>
      <c r="H183">
        <v>13.451000000000001</v>
      </c>
      <c r="J183" s="2">
        <v>42124</v>
      </c>
      <c r="K183">
        <v>13.662100000000001</v>
      </c>
      <c r="M183" s="2">
        <v>42124</v>
      </c>
      <c r="N183">
        <v>13.715999999999999</v>
      </c>
      <c r="P183" s="2">
        <v>42124</v>
      </c>
      <c r="Q183">
        <v>13.407400000000001</v>
      </c>
      <c r="S183" s="2">
        <v>42124</v>
      </c>
      <c r="T183">
        <v>13.119400000000001</v>
      </c>
    </row>
    <row r="184" spans="1:20" x14ac:dyDescent="0.25">
      <c r="A184" s="2">
        <v>42153</v>
      </c>
      <c r="B184">
        <v>13.4361</v>
      </c>
      <c r="D184" s="2">
        <v>42153</v>
      </c>
      <c r="E184">
        <v>13.6152</v>
      </c>
      <c r="G184" s="2">
        <v>42153</v>
      </c>
      <c r="H184">
        <v>13.7425</v>
      </c>
      <c r="J184" s="2">
        <v>42153</v>
      </c>
      <c r="K184">
        <v>13.903600000000001</v>
      </c>
      <c r="M184" s="2">
        <v>42153</v>
      </c>
      <c r="N184">
        <v>13.7341</v>
      </c>
      <c r="P184" s="2">
        <v>42153</v>
      </c>
      <c r="Q184">
        <v>13.0932</v>
      </c>
      <c r="S184" s="2">
        <v>42153</v>
      </c>
      <c r="T184">
        <v>12.687799999999999</v>
      </c>
    </row>
    <row r="185" spans="1:20" x14ac:dyDescent="0.25">
      <c r="A185" s="2">
        <v>42185</v>
      </c>
      <c r="B185">
        <v>13.534800000000001</v>
      </c>
      <c r="D185" s="2">
        <v>42185</v>
      </c>
      <c r="E185">
        <v>13.789400000000001</v>
      </c>
      <c r="G185" s="2">
        <v>42185</v>
      </c>
      <c r="H185">
        <v>13.985200000000001</v>
      </c>
      <c r="J185" s="2">
        <v>42185</v>
      </c>
      <c r="K185">
        <v>14.307499999999999</v>
      </c>
      <c r="M185" s="2">
        <v>42185</v>
      </c>
      <c r="N185">
        <v>14.2843</v>
      </c>
      <c r="P185" s="2">
        <v>42185</v>
      </c>
      <c r="Q185">
        <v>13.5848</v>
      </c>
      <c r="S185" s="2">
        <v>42185</v>
      </c>
      <c r="T185">
        <v>13.058199999999999</v>
      </c>
    </row>
    <row r="186" spans="1:20" x14ac:dyDescent="0.25">
      <c r="A186" s="2">
        <v>42216</v>
      </c>
      <c r="B186">
        <v>13.9619</v>
      </c>
      <c r="D186" s="2">
        <v>42216</v>
      </c>
      <c r="E186">
        <v>14.1381</v>
      </c>
      <c r="G186" s="2">
        <v>42216</v>
      </c>
      <c r="H186">
        <v>14.241099999999999</v>
      </c>
      <c r="J186" s="2">
        <v>42216</v>
      </c>
      <c r="K186">
        <v>14.269299999999999</v>
      </c>
      <c r="M186" s="2">
        <v>42216</v>
      </c>
      <c r="N186">
        <v>13.843500000000001</v>
      </c>
      <c r="P186" s="2">
        <v>42216</v>
      </c>
      <c r="Q186">
        <v>13.1023</v>
      </c>
      <c r="S186" s="2">
        <v>42216</v>
      </c>
      <c r="T186">
        <v>12.8437</v>
      </c>
    </row>
    <row r="187" spans="1:20" x14ac:dyDescent="0.25">
      <c r="A187" s="2">
        <v>42247</v>
      </c>
      <c r="B187">
        <v>14.1448</v>
      </c>
      <c r="D187" s="2">
        <v>42247</v>
      </c>
      <c r="E187">
        <v>14.2606</v>
      </c>
      <c r="G187" s="2">
        <v>42247</v>
      </c>
      <c r="H187">
        <v>14.336</v>
      </c>
      <c r="J187" s="2">
        <v>42247</v>
      </c>
      <c r="K187">
        <v>14.414300000000001</v>
      </c>
      <c r="M187" s="2">
        <v>42247</v>
      </c>
      <c r="N187">
        <v>14.3322</v>
      </c>
      <c r="P187" s="2">
        <v>42247</v>
      </c>
      <c r="Q187">
        <v>14.1745</v>
      </c>
      <c r="S187" s="2">
        <v>42247</v>
      </c>
      <c r="T187">
        <v>14.1503</v>
      </c>
    </row>
    <row r="188" spans="1:20" x14ac:dyDescent="0.25">
      <c r="A188" s="2">
        <v>42277</v>
      </c>
      <c r="B188">
        <v>14.1891</v>
      </c>
      <c r="D188" s="2">
        <v>42277</v>
      </c>
      <c r="E188">
        <v>14.374000000000001</v>
      </c>
      <c r="G188" s="2">
        <v>42277</v>
      </c>
      <c r="H188">
        <v>14.540699999999999</v>
      </c>
      <c r="J188" s="2">
        <v>42277</v>
      </c>
      <c r="K188">
        <v>14.9475</v>
      </c>
      <c r="M188" s="2">
        <v>42277</v>
      </c>
      <c r="N188">
        <v>15.449</v>
      </c>
      <c r="P188" s="2">
        <v>42277</v>
      </c>
      <c r="Q188">
        <v>15.7829</v>
      </c>
      <c r="S188" s="2">
        <v>42277</v>
      </c>
      <c r="T188">
        <v>15.7745</v>
      </c>
    </row>
    <row r="189" spans="1:20" x14ac:dyDescent="0.25">
      <c r="A189" s="2">
        <v>42307</v>
      </c>
      <c r="B189">
        <v>14.1175</v>
      </c>
      <c r="D189" s="2">
        <v>42307</v>
      </c>
      <c r="E189">
        <v>14.2689</v>
      </c>
      <c r="G189" s="2">
        <v>42307</v>
      </c>
      <c r="H189">
        <v>14.409800000000001</v>
      </c>
      <c r="J189" s="2">
        <v>42307</v>
      </c>
      <c r="K189">
        <v>14.775700000000001</v>
      </c>
      <c r="M189" s="2">
        <v>42307</v>
      </c>
      <c r="N189">
        <v>15.2989</v>
      </c>
      <c r="P189" s="2">
        <v>42307</v>
      </c>
      <c r="Q189">
        <v>15.803900000000001</v>
      </c>
      <c r="S189" s="2">
        <v>42307</v>
      </c>
      <c r="T189">
        <v>15.939500000000001</v>
      </c>
    </row>
    <row r="190" spans="1:20" x14ac:dyDescent="0.25">
      <c r="A190" s="2">
        <v>42338</v>
      </c>
      <c r="B190">
        <v>14.0014</v>
      </c>
      <c r="D190" s="2">
        <v>42338</v>
      </c>
      <c r="E190">
        <v>14.2339</v>
      </c>
      <c r="G190" s="2">
        <v>42338</v>
      </c>
      <c r="H190">
        <v>14.4458</v>
      </c>
      <c r="J190" s="2">
        <v>42338</v>
      </c>
      <c r="K190">
        <v>14.9735</v>
      </c>
      <c r="M190" s="2">
        <v>42338</v>
      </c>
      <c r="N190">
        <v>15.654400000000001</v>
      </c>
      <c r="P190" s="2">
        <v>42338</v>
      </c>
      <c r="Q190">
        <v>16.153099999999998</v>
      </c>
      <c r="S190" s="2">
        <v>42338</v>
      </c>
      <c r="T190">
        <v>16.167000000000002</v>
      </c>
    </row>
    <row r="191" spans="1:20" x14ac:dyDescent="0.25">
      <c r="A191" s="2">
        <v>42369</v>
      </c>
      <c r="B191">
        <v>14.233700000000001</v>
      </c>
      <c r="D191" s="2">
        <v>42369</v>
      </c>
      <c r="E191">
        <v>14.4407</v>
      </c>
      <c r="G191" s="2">
        <v>42369</v>
      </c>
      <c r="H191">
        <v>14.6327</v>
      </c>
      <c r="J191" s="2">
        <v>42369</v>
      </c>
      <c r="K191">
        <v>15.128</v>
      </c>
      <c r="M191" s="2">
        <v>42369</v>
      </c>
      <c r="N191">
        <v>15.8261</v>
      </c>
      <c r="P191" s="2">
        <v>42369</v>
      </c>
      <c r="Q191">
        <v>16.4815</v>
      </c>
      <c r="S191" s="2">
        <v>42369</v>
      </c>
      <c r="T191">
        <v>16.647600000000001</v>
      </c>
    </row>
    <row r="192" spans="1:20" x14ac:dyDescent="0.25">
      <c r="A192" s="2">
        <v>42398</v>
      </c>
      <c r="B192">
        <v>14.3399</v>
      </c>
      <c r="D192" s="2">
        <v>42398</v>
      </c>
      <c r="E192">
        <v>14.240500000000001</v>
      </c>
      <c r="G192" s="2">
        <v>42398</v>
      </c>
      <c r="H192">
        <v>14.181800000000001</v>
      </c>
      <c r="J192" s="2">
        <v>42398</v>
      </c>
      <c r="K192">
        <v>14.1701</v>
      </c>
      <c r="M192" s="2">
        <v>42398</v>
      </c>
      <c r="N192">
        <v>14.4688</v>
      </c>
      <c r="P192" s="2">
        <v>42398</v>
      </c>
      <c r="Q192">
        <v>15.1182</v>
      </c>
      <c r="S192" s="2">
        <v>42398</v>
      </c>
      <c r="T192">
        <v>15.5031</v>
      </c>
    </row>
    <row r="193" spans="1:20" x14ac:dyDescent="0.25">
      <c r="A193" s="2">
        <v>42429</v>
      </c>
      <c r="B193">
        <v>14.5025</v>
      </c>
      <c r="D193" s="2">
        <v>42429</v>
      </c>
      <c r="E193">
        <v>14.362399999999999</v>
      </c>
      <c r="G193" s="2">
        <v>42429</v>
      </c>
      <c r="H193">
        <v>14.2538</v>
      </c>
      <c r="J193" s="2">
        <v>42429</v>
      </c>
      <c r="K193">
        <v>14.0754</v>
      </c>
      <c r="M193" s="2">
        <v>42429</v>
      </c>
      <c r="N193">
        <v>14.1143</v>
      </c>
      <c r="P193" s="2">
        <v>42429</v>
      </c>
      <c r="Q193">
        <v>14.6523</v>
      </c>
      <c r="S193" s="2">
        <v>42429</v>
      </c>
      <c r="T193">
        <v>15.1198</v>
      </c>
    </row>
    <row r="194" spans="1:20" x14ac:dyDescent="0.25">
      <c r="A194" s="2">
        <v>42460</v>
      </c>
      <c r="B194">
        <v>14.261900000000001</v>
      </c>
      <c r="D194" s="2">
        <v>42460</v>
      </c>
      <c r="E194">
        <v>14.154</v>
      </c>
      <c r="G194" s="2">
        <v>42460</v>
      </c>
      <c r="H194">
        <v>14.062099999999999</v>
      </c>
      <c r="J194" s="2">
        <v>42460</v>
      </c>
      <c r="K194">
        <v>13.863300000000001</v>
      </c>
      <c r="M194" s="2">
        <v>42460</v>
      </c>
      <c r="N194">
        <v>13.6875</v>
      </c>
      <c r="P194" s="2">
        <v>42460</v>
      </c>
      <c r="Q194">
        <v>13.6829</v>
      </c>
      <c r="S194" s="2">
        <v>42460</v>
      </c>
      <c r="T194">
        <v>13.7698</v>
      </c>
    </row>
    <row r="195" spans="1:20" x14ac:dyDescent="0.25">
      <c r="A195" s="2">
        <v>42489</v>
      </c>
      <c r="B195">
        <v>14.5526</v>
      </c>
      <c r="D195" s="2">
        <v>42489</v>
      </c>
      <c r="E195">
        <v>14.376099999999999</v>
      </c>
      <c r="G195" s="2">
        <v>42489</v>
      </c>
      <c r="H195">
        <v>14.2125</v>
      </c>
      <c r="J195" s="2">
        <v>42489</v>
      </c>
      <c r="K195">
        <v>13.7903</v>
      </c>
      <c r="M195" s="2">
        <v>42489</v>
      </c>
      <c r="N195">
        <v>13.190200000000001</v>
      </c>
      <c r="P195" s="2">
        <v>42489</v>
      </c>
      <c r="Q195">
        <v>12.589700000000001</v>
      </c>
      <c r="S195" s="2">
        <v>42489</v>
      </c>
      <c r="T195">
        <v>12.3809</v>
      </c>
    </row>
    <row r="196" spans="1:20" x14ac:dyDescent="0.25">
      <c r="A196" s="2">
        <v>42521</v>
      </c>
      <c r="B196">
        <v>14.1159</v>
      </c>
      <c r="D196" s="2">
        <v>42521</v>
      </c>
      <c r="E196">
        <v>14.169600000000001</v>
      </c>
      <c r="G196" s="2">
        <v>42521</v>
      </c>
      <c r="H196">
        <v>14.129300000000001</v>
      </c>
      <c r="J196" s="2">
        <v>42521</v>
      </c>
      <c r="K196">
        <v>13.794</v>
      </c>
      <c r="M196" s="2">
        <v>42521</v>
      </c>
      <c r="N196">
        <v>13.1762</v>
      </c>
      <c r="P196" s="2">
        <v>42521</v>
      </c>
      <c r="Q196">
        <v>12.7781</v>
      </c>
      <c r="S196" s="2">
        <v>42521</v>
      </c>
      <c r="T196">
        <v>12.7707</v>
      </c>
    </row>
    <row r="197" spans="1:20" x14ac:dyDescent="0.25">
      <c r="A197" s="2">
        <v>42551</v>
      </c>
      <c r="B197">
        <v>13.982200000000001</v>
      </c>
      <c r="D197" s="2">
        <v>42551</v>
      </c>
      <c r="E197">
        <v>14.039</v>
      </c>
      <c r="G197" s="2">
        <v>42551</v>
      </c>
      <c r="H197">
        <v>14.0457</v>
      </c>
      <c r="J197" s="2">
        <v>42551</v>
      </c>
      <c r="K197">
        <v>13.8874</v>
      </c>
      <c r="M197" s="2">
        <v>42551</v>
      </c>
      <c r="N197">
        <v>13.3352</v>
      </c>
      <c r="P197" s="2">
        <v>42551</v>
      </c>
      <c r="Q197">
        <v>12.5634</v>
      </c>
      <c r="S197" s="2">
        <v>42551</v>
      </c>
      <c r="T197">
        <v>12.248100000000001</v>
      </c>
    </row>
    <row r="198" spans="1:20" x14ac:dyDescent="0.25">
      <c r="A198" s="2">
        <v>42580</v>
      </c>
      <c r="B198">
        <v>14.061</v>
      </c>
      <c r="D198" s="2">
        <v>42580</v>
      </c>
      <c r="E198">
        <v>14.1226</v>
      </c>
      <c r="G198" s="2">
        <v>42580</v>
      </c>
      <c r="H198">
        <v>14.1188</v>
      </c>
      <c r="J198" s="2">
        <v>42580</v>
      </c>
      <c r="K198">
        <v>13.8942</v>
      </c>
      <c r="M198" s="2">
        <v>42580</v>
      </c>
      <c r="N198">
        <v>13.238899999999999</v>
      </c>
      <c r="P198" s="2">
        <v>42580</v>
      </c>
      <c r="Q198">
        <v>12.445</v>
      </c>
      <c r="S198" s="2">
        <v>42580</v>
      </c>
      <c r="T198">
        <v>12.126300000000001</v>
      </c>
    </row>
    <row r="199" spans="1:20" x14ac:dyDescent="0.25">
      <c r="A199" s="2">
        <v>42613</v>
      </c>
      <c r="B199">
        <v>14.177099999999999</v>
      </c>
      <c r="D199" s="2">
        <v>42613</v>
      </c>
      <c r="E199">
        <v>14.150600000000001</v>
      </c>
      <c r="G199" s="2">
        <v>42613</v>
      </c>
      <c r="H199">
        <v>14.088800000000001</v>
      </c>
      <c r="J199" s="2">
        <v>42613</v>
      </c>
      <c r="K199">
        <v>13.789199999999999</v>
      </c>
      <c r="M199" s="2">
        <v>42613</v>
      </c>
      <c r="N199">
        <v>13.118399999999999</v>
      </c>
      <c r="P199" s="2">
        <v>42613</v>
      </c>
      <c r="Q199">
        <v>12.337199999999999</v>
      </c>
      <c r="S199" s="2">
        <v>42613</v>
      </c>
      <c r="T199">
        <v>12.0778</v>
      </c>
    </row>
    <row r="200" spans="1:20" x14ac:dyDescent="0.25">
      <c r="A200" s="2">
        <v>42643</v>
      </c>
      <c r="B200">
        <v>13.943</v>
      </c>
      <c r="D200" s="2">
        <v>42643</v>
      </c>
      <c r="E200">
        <v>13.8581</v>
      </c>
      <c r="G200" s="2">
        <v>42643</v>
      </c>
      <c r="H200">
        <v>13.734999999999999</v>
      </c>
      <c r="J200" s="2">
        <v>42643</v>
      </c>
      <c r="K200">
        <v>13.273999999999999</v>
      </c>
      <c r="M200" s="2">
        <v>42643</v>
      </c>
      <c r="N200">
        <v>12.453200000000001</v>
      </c>
      <c r="P200" s="2">
        <v>42643</v>
      </c>
      <c r="Q200">
        <v>11.722200000000001</v>
      </c>
      <c r="S200" s="2">
        <v>42643</v>
      </c>
      <c r="T200">
        <v>11.5524</v>
      </c>
    </row>
    <row r="201" spans="1:20" x14ac:dyDescent="0.25">
      <c r="A201" s="2">
        <v>42674</v>
      </c>
      <c r="B201">
        <v>13.7973</v>
      </c>
      <c r="D201" s="2">
        <v>42674</v>
      </c>
      <c r="E201">
        <v>13.739100000000001</v>
      </c>
      <c r="G201" s="2">
        <v>42674</v>
      </c>
      <c r="H201">
        <v>13.638</v>
      </c>
      <c r="J201" s="2">
        <v>42674</v>
      </c>
      <c r="K201">
        <v>13.219799999999999</v>
      </c>
      <c r="M201" s="2">
        <v>42674</v>
      </c>
      <c r="N201">
        <v>12.4139</v>
      </c>
      <c r="P201" s="2">
        <v>42674</v>
      </c>
      <c r="Q201">
        <v>11.601900000000001</v>
      </c>
      <c r="S201" s="2">
        <v>42674</v>
      </c>
      <c r="T201">
        <v>11.357900000000001</v>
      </c>
    </row>
    <row r="202" spans="1:20" x14ac:dyDescent="0.25">
      <c r="A202" s="2">
        <v>42704</v>
      </c>
      <c r="B202">
        <v>13.599</v>
      </c>
      <c r="D202" s="2">
        <v>42704</v>
      </c>
      <c r="E202">
        <v>13.550800000000001</v>
      </c>
      <c r="G202" s="2">
        <v>42704</v>
      </c>
      <c r="H202">
        <v>13.439399999999999</v>
      </c>
      <c r="J202" s="2">
        <v>42704</v>
      </c>
      <c r="K202">
        <v>12.9535</v>
      </c>
      <c r="M202" s="2">
        <v>42704</v>
      </c>
      <c r="N202">
        <v>12.1205</v>
      </c>
      <c r="P202" s="2">
        <v>42704</v>
      </c>
      <c r="Q202">
        <v>11.6256</v>
      </c>
      <c r="S202" s="2">
        <v>42704</v>
      </c>
      <c r="T202">
        <v>11.652900000000001</v>
      </c>
    </row>
    <row r="203" spans="1:20" x14ac:dyDescent="0.25">
      <c r="A203" s="2">
        <v>42734</v>
      </c>
      <c r="B203">
        <v>13.2233</v>
      </c>
      <c r="D203" s="2">
        <v>42734</v>
      </c>
      <c r="E203">
        <v>13.1159</v>
      </c>
      <c r="G203" s="2">
        <v>42734</v>
      </c>
      <c r="H203">
        <v>12.956</v>
      </c>
      <c r="J203" s="2">
        <v>42734</v>
      </c>
      <c r="K203">
        <v>12.376799999999999</v>
      </c>
      <c r="M203" s="2">
        <v>42734</v>
      </c>
      <c r="N203">
        <v>11.5016</v>
      </c>
      <c r="P203" s="2">
        <v>42734</v>
      </c>
      <c r="Q203">
        <v>11.0901</v>
      </c>
      <c r="S203" s="2">
        <v>42734</v>
      </c>
      <c r="T203">
        <v>11.192299999999999</v>
      </c>
    </row>
    <row r="204" spans="1:20" x14ac:dyDescent="0.25">
      <c r="A204" s="2">
        <v>42766</v>
      </c>
      <c r="B204">
        <v>12.612399999999999</v>
      </c>
      <c r="D204" s="2">
        <v>42766</v>
      </c>
      <c r="E204">
        <v>12.4305</v>
      </c>
      <c r="G204" s="2">
        <v>42766</v>
      </c>
      <c r="H204">
        <v>12.2239</v>
      </c>
      <c r="J204" s="2">
        <v>42766</v>
      </c>
      <c r="K204">
        <v>11.5992</v>
      </c>
      <c r="M204" s="2">
        <v>42766</v>
      </c>
      <c r="N204">
        <v>10.759499999999999</v>
      </c>
      <c r="P204" s="2">
        <v>42766</v>
      </c>
      <c r="Q204">
        <v>10.402100000000001</v>
      </c>
      <c r="S204" s="2">
        <v>42766</v>
      </c>
      <c r="T204">
        <v>10.539199999999999</v>
      </c>
    </row>
    <row r="205" spans="1:20" x14ac:dyDescent="0.25">
      <c r="A205" s="2">
        <v>42794</v>
      </c>
      <c r="B205">
        <v>12.1965</v>
      </c>
      <c r="D205" s="2">
        <v>42794</v>
      </c>
      <c r="E205">
        <v>11.941599999999999</v>
      </c>
      <c r="G205" s="2">
        <v>42794</v>
      </c>
      <c r="H205">
        <v>11.673</v>
      </c>
      <c r="J205" s="2">
        <v>42794</v>
      </c>
      <c r="K205">
        <v>10.9411</v>
      </c>
      <c r="M205" s="2">
        <v>42794</v>
      </c>
      <c r="N205">
        <v>10.117900000000001</v>
      </c>
      <c r="P205" s="2">
        <v>42794</v>
      </c>
      <c r="Q205">
        <v>9.8826000000000001</v>
      </c>
      <c r="S205" s="2">
        <v>42794</v>
      </c>
      <c r="T205">
        <v>10.0113</v>
      </c>
    </row>
    <row r="206" spans="1:20" x14ac:dyDescent="0.25">
      <c r="A206" s="2">
        <v>42825</v>
      </c>
      <c r="B206">
        <v>11.745200000000001</v>
      </c>
      <c r="D206" s="2">
        <v>42825</v>
      </c>
      <c r="E206">
        <v>11.332100000000001</v>
      </c>
      <c r="G206" s="2">
        <v>42825</v>
      </c>
      <c r="H206">
        <v>10.9847</v>
      </c>
      <c r="J206" s="2">
        <v>42825</v>
      </c>
      <c r="K206">
        <v>10.2494</v>
      </c>
      <c r="M206" s="2">
        <v>42825</v>
      </c>
      <c r="N206">
        <v>9.6217000000000006</v>
      </c>
      <c r="P206" s="2">
        <v>42825</v>
      </c>
      <c r="Q206">
        <v>9.5594999999999999</v>
      </c>
      <c r="S206" s="2">
        <v>42825</v>
      </c>
      <c r="T206">
        <v>9.7512000000000008</v>
      </c>
    </row>
    <row r="207" spans="1:20" x14ac:dyDescent="0.25">
      <c r="A207" s="2">
        <v>42853</v>
      </c>
      <c r="B207">
        <v>11.099299999999999</v>
      </c>
      <c r="D207" s="2">
        <v>42853</v>
      </c>
      <c r="E207">
        <v>10.6927</v>
      </c>
      <c r="G207" s="2">
        <v>42853</v>
      </c>
      <c r="H207">
        <v>10.3598</v>
      </c>
      <c r="J207" s="2">
        <v>42853</v>
      </c>
      <c r="K207">
        <v>9.6982999999999997</v>
      </c>
      <c r="M207" s="2">
        <v>42853</v>
      </c>
      <c r="N207">
        <v>9.2629999999999999</v>
      </c>
      <c r="P207" s="2">
        <v>42853</v>
      </c>
      <c r="Q207">
        <v>9.4963999999999995</v>
      </c>
      <c r="S207" s="2">
        <v>42853</v>
      </c>
      <c r="T207">
        <v>9.8340999999999994</v>
      </c>
    </row>
    <row r="208" spans="1:20" x14ac:dyDescent="0.25">
      <c r="A208" s="2">
        <v>42886</v>
      </c>
      <c r="B208">
        <v>10.318300000000001</v>
      </c>
      <c r="D208" s="2">
        <v>42886</v>
      </c>
      <c r="E208">
        <v>10.040100000000001</v>
      </c>
      <c r="G208" s="2">
        <v>42886</v>
      </c>
      <c r="H208">
        <v>9.8107000000000006</v>
      </c>
      <c r="J208" s="2">
        <v>42886</v>
      </c>
      <c r="K208">
        <v>9.3558000000000003</v>
      </c>
      <c r="M208" s="2">
        <v>42886</v>
      </c>
      <c r="N208">
        <v>9.1084999999999994</v>
      </c>
      <c r="P208" s="2">
        <v>42886</v>
      </c>
      <c r="Q208">
        <v>9.5524000000000004</v>
      </c>
      <c r="S208" s="2">
        <v>42886</v>
      </c>
      <c r="T208">
        <v>10.081300000000001</v>
      </c>
    </row>
    <row r="209" spans="1:20" x14ac:dyDescent="0.25">
      <c r="A209" s="2">
        <v>42916</v>
      </c>
      <c r="B209">
        <v>9.9567999999999994</v>
      </c>
      <c r="D209" s="2">
        <v>42916</v>
      </c>
      <c r="E209">
        <v>9.6525999999999996</v>
      </c>
      <c r="G209" s="2">
        <v>42916</v>
      </c>
      <c r="H209">
        <v>9.4053000000000004</v>
      </c>
      <c r="J209" s="2">
        <v>42916</v>
      </c>
      <c r="K209">
        <v>8.9303000000000008</v>
      </c>
      <c r="M209" s="2">
        <v>42916</v>
      </c>
      <c r="N209">
        <v>8.7170000000000005</v>
      </c>
      <c r="P209" s="2">
        <v>42916</v>
      </c>
      <c r="Q209">
        <v>9.2586999999999993</v>
      </c>
      <c r="S209" s="2">
        <v>42916</v>
      </c>
      <c r="T209">
        <v>9.8344000000000005</v>
      </c>
    </row>
    <row r="210" spans="1:20" x14ac:dyDescent="0.25">
      <c r="A210" s="2">
        <v>42947</v>
      </c>
      <c r="B210">
        <v>9.0936000000000003</v>
      </c>
      <c r="D210" s="2">
        <v>42947</v>
      </c>
      <c r="E210">
        <v>8.8139000000000003</v>
      </c>
      <c r="G210" s="2">
        <v>42947</v>
      </c>
      <c r="H210">
        <v>8.5853999999999999</v>
      </c>
      <c r="J210" s="2">
        <v>42947</v>
      </c>
      <c r="K210">
        <v>8.1432000000000002</v>
      </c>
      <c r="M210" s="2">
        <v>42947</v>
      </c>
      <c r="N210">
        <v>7.9409000000000001</v>
      </c>
      <c r="P210" s="2">
        <v>42947</v>
      </c>
      <c r="Q210">
        <v>8.4757999999999996</v>
      </c>
      <c r="S210" s="2">
        <v>42947</v>
      </c>
      <c r="T210">
        <v>9.0793999999999997</v>
      </c>
    </row>
    <row r="211" spans="1:20" x14ac:dyDescent="0.25">
      <c r="A211" s="2">
        <v>42978</v>
      </c>
      <c r="B211">
        <v>8.4260000000000002</v>
      </c>
      <c r="D211" s="2">
        <v>42978</v>
      </c>
      <c r="E211">
        <v>8.157</v>
      </c>
      <c r="G211" s="2">
        <v>42978</v>
      </c>
      <c r="H211">
        <v>7.9462000000000002</v>
      </c>
      <c r="J211" s="2">
        <v>42978</v>
      </c>
      <c r="K211">
        <v>7.5820999999999996</v>
      </c>
      <c r="M211" s="2">
        <v>42978</v>
      </c>
      <c r="N211">
        <v>7.5595999999999997</v>
      </c>
      <c r="P211" s="2">
        <v>42978</v>
      </c>
      <c r="Q211">
        <v>8.3215000000000003</v>
      </c>
      <c r="S211" s="2">
        <v>42978</v>
      </c>
      <c r="T211">
        <v>9.0018999999999991</v>
      </c>
    </row>
    <row r="212" spans="1:20" x14ac:dyDescent="0.25">
      <c r="A212" s="2">
        <v>43007</v>
      </c>
      <c r="B212">
        <v>7.9333999999999998</v>
      </c>
      <c r="D212" s="2">
        <v>43007</v>
      </c>
      <c r="E212">
        <v>7.6573000000000002</v>
      </c>
      <c r="G212" s="2">
        <v>43007</v>
      </c>
      <c r="H212">
        <v>7.4431000000000003</v>
      </c>
      <c r="J212" s="2">
        <v>43007</v>
      </c>
      <c r="K212">
        <v>7.0829000000000004</v>
      </c>
      <c r="M212" s="2">
        <v>43007</v>
      </c>
      <c r="N212">
        <v>7.0926</v>
      </c>
      <c r="P212" s="2">
        <v>43007</v>
      </c>
      <c r="Q212">
        <v>7.9097</v>
      </c>
      <c r="S212" s="2">
        <v>43007</v>
      </c>
      <c r="T212">
        <v>8.6194000000000006</v>
      </c>
    </row>
    <row r="213" spans="1:20" x14ac:dyDescent="0.25">
      <c r="A213" s="2">
        <v>43039</v>
      </c>
      <c r="B213">
        <v>7.5305</v>
      </c>
      <c r="D213" s="2">
        <v>43039</v>
      </c>
      <c r="E213">
        <v>7.2956000000000003</v>
      </c>
      <c r="G213" s="2">
        <v>43039</v>
      </c>
      <c r="H213">
        <v>7.1231</v>
      </c>
      <c r="J213" s="2">
        <v>43039</v>
      </c>
      <c r="K213">
        <v>6.8868</v>
      </c>
      <c r="M213" s="2">
        <v>43039</v>
      </c>
      <c r="N213">
        <v>7.1193999999999997</v>
      </c>
      <c r="P213" s="2">
        <v>43039</v>
      </c>
      <c r="Q213">
        <v>8.2228999999999992</v>
      </c>
      <c r="S213" s="2">
        <v>43039</v>
      </c>
      <c r="T213">
        <v>9.0371000000000006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3"/>
  <sheetViews>
    <sheetView topLeftCell="A184" zoomScaleNormal="100" workbookViewId="0">
      <selection sqref="A1:A203"/>
    </sheetView>
  </sheetViews>
  <sheetFormatPr defaultRowHeight="15" x14ac:dyDescent="0.25"/>
  <cols>
    <col min="1" max="1" width="10.42578125" bestFit="1" customWidth="1"/>
    <col min="2" max="1026" width="8.5703125"/>
  </cols>
  <sheetData>
    <row r="1" spans="1:6" x14ac:dyDescent="0.25">
      <c r="A1" t="s">
        <v>51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s="3">
        <v>36922</v>
      </c>
      <c r="B2">
        <v>-2.74736005812883E-2</v>
      </c>
      <c r="C2">
        <v>-5.1322393119335196E-4</v>
      </c>
      <c r="D2">
        <v>2.25288718938828E-2</v>
      </c>
      <c r="E2">
        <v>5.5596213787794096E-3</v>
      </c>
      <c r="F2">
        <v>2.0303156226873401E-2</v>
      </c>
    </row>
    <row r="3" spans="1:6" x14ac:dyDescent="0.25">
      <c r="A3" s="3">
        <v>36950</v>
      </c>
      <c r="B3">
        <v>2.7542371302843101E-2</v>
      </c>
      <c r="C3">
        <v>2.8668528422713301E-2</v>
      </c>
      <c r="D3">
        <v>2.27302145212889E-2</v>
      </c>
      <c r="E3">
        <v>6.9587975740432696E-3</v>
      </c>
      <c r="F3">
        <v>-2.1691342815756801E-2</v>
      </c>
    </row>
    <row r="4" spans="1:6" x14ac:dyDescent="0.25">
      <c r="A4" s="3">
        <v>36981</v>
      </c>
      <c r="B4">
        <v>-3.1792890280485202E-2</v>
      </c>
      <c r="C4">
        <v>5.2003934979438803E-4</v>
      </c>
      <c r="D4">
        <v>-5.4145865142345402E-3</v>
      </c>
      <c r="E4">
        <v>-4.8840083181858097E-3</v>
      </c>
      <c r="F4">
        <v>-1.00131537765265E-2</v>
      </c>
    </row>
    <row r="5" spans="1:6" x14ac:dyDescent="0.25">
      <c r="A5" s="3">
        <v>37011</v>
      </c>
      <c r="B5">
        <v>2.0572820212692001E-3</v>
      </c>
      <c r="C5">
        <v>-3.8464064709842201E-3</v>
      </c>
      <c r="D5">
        <v>5.79474680125713E-3</v>
      </c>
      <c r="E5">
        <v>-2.3439540527761E-3</v>
      </c>
      <c r="F5">
        <v>1.1148591525852699E-2</v>
      </c>
    </row>
    <row r="6" spans="1:6" x14ac:dyDescent="0.25">
      <c r="A6" s="3">
        <v>37042</v>
      </c>
      <c r="B6">
        <v>7.10320612415671E-3</v>
      </c>
      <c r="C6">
        <v>-7.7444119378924396E-3</v>
      </c>
      <c r="D6">
        <v>-9.0843997895717604E-3</v>
      </c>
      <c r="E6">
        <v>-1.9936985336244102E-3</v>
      </c>
      <c r="F6">
        <v>2.5434929411858299E-3</v>
      </c>
    </row>
    <row r="7" spans="1:6" x14ac:dyDescent="0.25">
      <c r="A7" s="3">
        <v>37072</v>
      </c>
      <c r="B7">
        <v>1.1029168963432299E-3</v>
      </c>
      <c r="C7">
        <v>-7.3703713715076403E-3</v>
      </c>
      <c r="D7">
        <v>-5.0112092867493597E-4</v>
      </c>
      <c r="E7">
        <v>-9.2917941510677303E-3</v>
      </c>
      <c r="F7">
        <v>1.1618483113124999E-3</v>
      </c>
    </row>
    <row r="8" spans="1:6" x14ac:dyDescent="0.25">
      <c r="A8" s="3">
        <v>37103</v>
      </c>
      <c r="B8">
        <v>-5.1807756535708904E-3</v>
      </c>
      <c r="C8">
        <v>-1.0989611968398099E-2</v>
      </c>
      <c r="D8">
        <v>-9.5913168042898195E-3</v>
      </c>
      <c r="E8">
        <v>-9.6369292587041907E-3</v>
      </c>
      <c r="F8">
        <v>-7.6017472892999701E-3</v>
      </c>
    </row>
    <row r="9" spans="1:6" x14ac:dyDescent="0.25">
      <c r="A9" s="3">
        <v>37134</v>
      </c>
      <c r="B9">
        <v>-6.6268639639020001E-3</v>
      </c>
      <c r="C9">
        <v>6.5105543471872798E-3</v>
      </c>
      <c r="D9">
        <v>1.9259085878729799E-2</v>
      </c>
      <c r="E9">
        <v>5.8800387196242801E-3</v>
      </c>
      <c r="F9">
        <v>-2.1548729389905898E-2</v>
      </c>
    </row>
    <row r="10" spans="1:6" x14ac:dyDescent="0.25">
      <c r="A10" s="3">
        <v>37164</v>
      </c>
      <c r="B10">
        <v>-1.62810068577528E-2</v>
      </c>
      <c r="C10">
        <v>-2.15374268591404E-2</v>
      </c>
      <c r="D10">
        <v>-1.41552370041609E-2</v>
      </c>
      <c r="E10">
        <v>4.8396848142147099E-3</v>
      </c>
      <c r="F10">
        <v>4.4621024280786497E-3</v>
      </c>
    </row>
    <row r="11" spans="1:6" x14ac:dyDescent="0.25">
      <c r="A11" s="3">
        <v>37195</v>
      </c>
      <c r="B11">
        <v>-5.9080380015075196E-4</v>
      </c>
      <c r="C11">
        <v>-1.00973444059491E-2</v>
      </c>
      <c r="D11">
        <v>-1.5664855018258099E-3</v>
      </c>
      <c r="E11">
        <v>-1.25731891021132E-2</v>
      </c>
      <c r="F11">
        <v>-2.4352215230464901E-2</v>
      </c>
    </row>
    <row r="12" spans="1:6" x14ac:dyDescent="0.25">
      <c r="A12" s="3">
        <v>37225</v>
      </c>
      <c r="B12">
        <v>2.62229461222887E-2</v>
      </c>
      <c r="C12">
        <v>1.8183454871177701E-2</v>
      </c>
      <c r="D12">
        <v>-6.4786896109581002E-3</v>
      </c>
      <c r="E12">
        <v>-1.1864896863698999E-2</v>
      </c>
      <c r="F12">
        <v>8.0684795975685102E-3</v>
      </c>
    </row>
    <row r="13" spans="1:6" x14ac:dyDescent="0.25">
      <c r="A13" s="3">
        <v>37256</v>
      </c>
      <c r="B13">
        <v>1.91676821559668E-2</v>
      </c>
      <c r="C13">
        <v>7.2051044553518304E-3</v>
      </c>
      <c r="D13">
        <v>1.20309051126242E-2</v>
      </c>
      <c r="E13">
        <v>1.0085048153996501E-2</v>
      </c>
      <c r="F13">
        <v>-5.6062191724777204E-3</v>
      </c>
    </row>
    <row r="14" spans="1:6" x14ac:dyDescent="0.25">
      <c r="A14" s="3">
        <v>37287</v>
      </c>
      <c r="B14">
        <v>-2.91647622361779E-3</v>
      </c>
      <c r="C14">
        <v>3.90956178307533E-3</v>
      </c>
      <c r="D14">
        <v>1.6096737235784499E-2</v>
      </c>
      <c r="E14">
        <v>1.19671700522304E-2</v>
      </c>
      <c r="F14">
        <v>7.4510462582111402E-3</v>
      </c>
    </row>
    <row r="15" spans="1:6" x14ac:dyDescent="0.25">
      <c r="A15" s="3">
        <v>37315</v>
      </c>
      <c r="B15">
        <v>2.0890373736619901E-2</v>
      </c>
      <c r="C15">
        <v>1.40153057873249E-2</v>
      </c>
      <c r="D15">
        <v>2.4553257972001999E-3</v>
      </c>
      <c r="E15">
        <v>-9.1334097087383305E-3</v>
      </c>
      <c r="F15">
        <v>-1.16045419126749E-2</v>
      </c>
    </row>
    <row r="16" spans="1:6" x14ac:dyDescent="0.25">
      <c r="A16" s="3">
        <v>37346</v>
      </c>
      <c r="B16">
        <v>1.8000764772296E-2</v>
      </c>
      <c r="C16">
        <v>-1.19301471859217E-2</v>
      </c>
      <c r="D16">
        <v>-1.0412473231554E-2</v>
      </c>
      <c r="E16">
        <v>5.3046522662043597E-3</v>
      </c>
      <c r="F16">
        <v>9.6878111362457293E-3</v>
      </c>
    </row>
    <row r="17" spans="1:6" x14ac:dyDescent="0.25">
      <c r="A17" s="3">
        <v>37376</v>
      </c>
      <c r="B17">
        <v>-2.85665970295668E-2</v>
      </c>
      <c r="C17">
        <v>-2.03101951628923E-2</v>
      </c>
      <c r="D17">
        <v>-9.1268159449100494E-3</v>
      </c>
      <c r="E17">
        <v>-9.6588507294654794E-3</v>
      </c>
      <c r="F17">
        <v>3.5278476774692501E-2</v>
      </c>
    </row>
    <row r="18" spans="1:6" x14ac:dyDescent="0.25">
      <c r="A18" s="3">
        <v>37407</v>
      </c>
      <c r="B18">
        <v>-7.2653596289455899E-3</v>
      </c>
      <c r="C18">
        <v>-3.9496356621384603E-3</v>
      </c>
      <c r="D18">
        <v>2.3363251239061399E-3</v>
      </c>
      <c r="E18">
        <v>-1.1529928073287E-2</v>
      </c>
      <c r="F18">
        <v>1.0691378265619301E-2</v>
      </c>
    </row>
    <row r="19" spans="1:6" x14ac:dyDescent="0.25">
      <c r="A19" s="3">
        <v>37437</v>
      </c>
      <c r="B19">
        <v>-1.6015497967600802E-2</v>
      </c>
      <c r="C19">
        <v>-1.8385095521807698E-2</v>
      </c>
      <c r="D19">
        <v>-3.8922652602195701E-3</v>
      </c>
      <c r="E19">
        <v>-3.0470918864011799E-3</v>
      </c>
      <c r="F19">
        <v>1.6663651913404499E-3</v>
      </c>
    </row>
    <row r="20" spans="1:6" x14ac:dyDescent="0.25">
      <c r="A20" s="3">
        <v>37468</v>
      </c>
      <c r="B20">
        <v>-2.61683156713843E-3</v>
      </c>
      <c r="C20">
        <v>-7.9209282994270307E-3</v>
      </c>
      <c r="D20">
        <v>-6.51246961206198E-3</v>
      </c>
      <c r="E20">
        <v>1.03525407612324E-2</v>
      </c>
      <c r="F20">
        <v>-1.9559640437364599E-2</v>
      </c>
    </row>
    <row r="21" spans="1:6" x14ac:dyDescent="0.25">
      <c r="A21" s="3">
        <v>37499</v>
      </c>
      <c r="B21">
        <v>-6.0007267165929101E-4</v>
      </c>
      <c r="C21">
        <v>4.05098078772426E-3</v>
      </c>
      <c r="D21">
        <v>-6.6664936020970301E-3</v>
      </c>
      <c r="E21">
        <v>-1.38615276664495E-2</v>
      </c>
      <c r="F21">
        <v>-5.1595675759017502E-3</v>
      </c>
    </row>
    <row r="22" spans="1:6" x14ac:dyDescent="0.25">
      <c r="A22" s="3">
        <v>37529</v>
      </c>
      <c r="B22">
        <v>3.2256029546260799E-2</v>
      </c>
      <c r="C22">
        <v>-2.4365440011024499E-2</v>
      </c>
      <c r="D22">
        <v>-3.6550283432006801E-2</v>
      </c>
      <c r="E22">
        <v>1.7936209216713898E-2</v>
      </c>
      <c r="F22">
        <v>-2.26634778082371E-2</v>
      </c>
    </row>
    <row r="23" spans="1:6" x14ac:dyDescent="0.25">
      <c r="A23" s="3">
        <v>37560</v>
      </c>
      <c r="B23">
        <v>-6.2305438332259698E-3</v>
      </c>
      <c r="C23">
        <v>2.22153645008802E-2</v>
      </c>
      <c r="D23">
        <v>1.94671414792538E-2</v>
      </c>
      <c r="E23">
        <v>1.0972994379699201E-2</v>
      </c>
      <c r="F23">
        <v>-9.6841156482696499E-3</v>
      </c>
    </row>
    <row r="24" spans="1:6" x14ac:dyDescent="0.25">
      <c r="A24" s="3">
        <v>37590</v>
      </c>
      <c r="B24">
        <v>7.0806867443025103E-3</v>
      </c>
      <c r="C24">
        <v>-1.75132043659687E-3</v>
      </c>
      <c r="D24">
        <v>-5.6097917258739497E-3</v>
      </c>
      <c r="E24">
        <v>1.37793412432075E-3</v>
      </c>
      <c r="F24">
        <v>-1.54145229607821E-2</v>
      </c>
    </row>
    <row r="25" spans="1:6" x14ac:dyDescent="0.25">
      <c r="A25" s="3">
        <v>37621</v>
      </c>
      <c r="B25">
        <v>1.2745067477226301E-2</v>
      </c>
      <c r="C25">
        <v>2.3162454366684002E-2</v>
      </c>
      <c r="D25">
        <v>2.2625662386417402E-3</v>
      </c>
      <c r="E25">
        <v>1.3043979182839401E-2</v>
      </c>
      <c r="F25">
        <v>-3.50296460092068E-2</v>
      </c>
    </row>
    <row r="26" spans="1:6" x14ac:dyDescent="0.25">
      <c r="A26" s="3">
        <v>37652</v>
      </c>
      <c r="B26">
        <v>4.17941110208631E-3</v>
      </c>
      <c r="C26">
        <v>-9.52934380620718E-3</v>
      </c>
      <c r="D26">
        <v>-7.5007893610745701E-4</v>
      </c>
      <c r="E26">
        <v>-8.7998006492853199E-3</v>
      </c>
      <c r="F26">
        <v>1.7466496676206599E-2</v>
      </c>
    </row>
    <row r="27" spans="1:6" x14ac:dyDescent="0.25">
      <c r="A27" s="3">
        <v>37680</v>
      </c>
      <c r="B27">
        <v>-5.1145134493708602E-3</v>
      </c>
      <c r="C27">
        <v>1.16972997784615E-3</v>
      </c>
      <c r="D27">
        <v>-1.77846406586468E-3</v>
      </c>
      <c r="E27">
        <v>6.5578152425587203E-3</v>
      </c>
      <c r="F27">
        <v>-1.87775101512671E-2</v>
      </c>
    </row>
    <row r="28" spans="1:6" x14ac:dyDescent="0.25">
      <c r="A28" s="3">
        <v>37711</v>
      </c>
      <c r="B28">
        <v>1.61203164607286E-2</v>
      </c>
      <c r="C28">
        <v>-3.8926769047975501E-3</v>
      </c>
      <c r="D28">
        <v>-1.67096983641386E-2</v>
      </c>
      <c r="E28">
        <v>4.6658609062433199E-3</v>
      </c>
      <c r="F28">
        <v>-2.5606052950024601E-2</v>
      </c>
    </row>
    <row r="29" spans="1:6" x14ac:dyDescent="0.25">
      <c r="A29" s="3">
        <v>37741</v>
      </c>
      <c r="B29">
        <v>1.4865010976791399E-2</v>
      </c>
      <c r="C29">
        <v>-1.1509689502418E-2</v>
      </c>
      <c r="D29">
        <v>-1.93410366773605E-2</v>
      </c>
      <c r="E29">
        <v>-3.3261682838201501E-3</v>
      </c>
      <c r="F29">
        <v>2.6907809078693399E-3</v>
      </c>
    </row>
    <row r="30" spans="1:6" x14ac:dyDescent="0.25">
      <c r="A30" s="3">
        <v>37772</v>
      </c>
      <c r="B30">
        <v>-1.1872984468936899E-2</v>
      </c>
      <c r="C30">
        <v>1.3374622911214801E-2</v>
      </c>
      <c r="D30">
        <v>1.6573473811149601E-2</v>
      </c>
      <c r="E30">
        <v>-6.0718599706888199E-3</v>
      </c>
      <c r="F30">
        <v>1.47689171135426E-2</v>
      </c>
    </row>
    <row r="31" spans="1:6" x14ac:dyDescent="0.25">
      <c r="A31" s="3">
        <v>37802</v>
      </c>
      <c r="B31">
        <v>1.7174936830997498E-2</v>
      </c>
      <c r="C31">
        <v>3.4876521676778802E-3</v>
      </c>
      <c r="D31">
        <v>5.8336369693279299E-4</v>
      </c>
      <c r="E31">
        <v>1.5878060832619698E-2</v>
      </c>
      <c r="F31">
        <v>-1.800736784935E-2</v>
      </c>
    </row>
    <row r="32" spans="1:6" x14ac:dyDescent="0.25">
      <c r="A32" s="3">
        <v>37833</v>
      </c>
      <c r="B32">
        <v>-2.44878679513931E-2</v>
      </c>
      <c r="C32">
        <v>-4.1669327765703201E-3</v>
      </c>
      <c r="D32">
        <v>8.4639135748147999E-3</v>
      </c>
      <c r="E32">
        <v>-1.06130018830299E-2</v>
      </c>
      <c r="F32">
        <v>-5.4257623851299303E-3</v>
      </c>
    </row>
    <row r="33" spans="1:6" x14ac:dyDescent="0.25">
      <c r="A33" s="3">
        <v>37864</v>
      </c>
      <c r="B33">
        <v>1.01986806839705E-2</v>
      </c>
      <c r="C33">
        <v>-3.5089161247014999E-3</v>
      </c>
      <c r="D33">
        <v>-7.6190568506717699E-3</v>
      </c>
      <c r="E33">
        <v>-3.9474014192819601E-4</v>
      </c>
      <c r="F33">
        <v>5.2736266516149001E-3</v>
      </c>
    </row>
    <row r="34" spans="1:6" x14ac:dyDescent="0.25">
      <c r="A34" s="3">
        <v>37894</v>
      </c>
      <c r="B34">
        <v>3.53838875889778E-2</v>
      </c>
      <c r="C34">
        <v>1.1597983539104501E-3</v>
      </c>
      <c r="D34">
        <v>-8.7750777602195705E-3</v>
      </c>
      <c r="E34">
        <v>-8.96670669317246E-3</v>
      </c>
      <c r="F34">
        <v>3.6787092685699502E-3</v>
      </c>
    </row>
    <row r="35" spans="1:6" x14ac:dyDescent="0.25">
      <c r="A35" s="3">
        <v>37925</v>
      </c>
      <c r="B35">
        <v>2.01983656734228E-2</v>
      </c>
      <c r="C35">
        <v>1.9707659259438501E-2</v>
      </c>
      <c r="D35">
        <v>1.3546068221330599E-3</v>
      </c>
      <c r="E35">
        <v>1.7972897738218301E-2</v>
      </c>
      <c r="F35">
        <v>7.3816981166601198E-3</v>
      </c>
    </row>
    <row r="36" spans="1:6" x14ac:dyDescent="0.25">
      <c r="A36" s="3">
        <v>37955</v>
      </c>
      <c r="B36">
        <v>1.41382059082389E-2</v>
      </c>
      <c r="C36">
        <v>3.2756198197603199E-4</v>
      </c>
      <c r="D36">
        <v>-1.1359397321939501E-3</v>
      </c>
      <c r="E36">
        <v>1.67965423315763E-3</v>
      </c>
      <c r="F36">
        <v>5.5889813229441599E-3</v>
      </c>
    </row>
    <row r="37" spans="1:6" x14ac:dyDescent="0.25">
      <c r="A37" s="3">
        <v>37986</v>
      </c>
      <c r="B37">
        <v>1.3727458193898199E-2</v>
      </c>
      <c r="C37">
        <v>3.6899419501423798E-4</v>
      </c>
      <c r="D37">
        <v>3.6052800714969602E-4</v>
      </c>
      <c r="E37">
        <v>8.69759451597929E-3</v>
      </c>
      <c r="F37">
        <v>-3.8709752261638598E-3</v>
      </c>
    </row>
    <row r="38" spans="1:6" x14ac:dyDescent="0.25">
      <c r="A38" s="3">
        <v>38017</v>
      </c>
      <c r="B38">
        <v>-1.9424486672505699E-3</v>
      </c>
      <c r="C38">
        <v>-7.5131715275347198E-3</v>
      </c>
      <c r="D38">
        <v>-6.2146252021193504E-3</v>
      </c>
      <c r="E38">
        <v>-4.3779574334621403E-3</v>
      </c>
      <c r="F38">
        <v>-1.02272517979145E-2</v>
      </c>
    </row>
    <row r="39" spans="1:6" x14ac:dyDescent="0.25">
      <c r="A39" s="3">
        <v>38046</v>
      </c>
      <c r="B39">
        <v>3.34241725504398E-2</v>
      </c>
      <c r="C39">
        <v>-2.37730890512466E-3</v>
      </c>
      <c r="D39">
        <v>-3.6460887640714602E-3</v>
      </c>
      <c r="E39">
        <v>4.2514614760875702E-3</v>
      </c>
      <c r="F39">
        <v>1.0297622531652499E-2</v>
      </c>
    </row>
    <row r="40" spans="1:6" x14ac:dyDescent="0.25">
      <c r="A40" s="3">
        <v>38077</v>
      </c>
      <c r="B40">
        <v>1.11921736970544E-2</v>
      </c>
      <c r="C40">
        <v>9.0245809406042099E-4</v>
      </c>
      <c r="D40">
        <v>-9.6822883933782595E-3</v>
      </c>
      <c r="E40">
        <v>5.3365463390946397E-3</v>
      </c>
      <c r="F40">
        <v>-5.9490539133548702E-3</v>
      </c>
    </row>
    <row r="41" spans="1:6" x14ac:dyDescent="0.25">
      <c r="A41" s="3">
        <v>38107</v>
      </c>
      <c r="B41">
        <v>7.29608256369829E-3</v>
      </c>
      <c r="C41">
        <v>7.0588849484920502E-4</v>
      </c>
      <c r="D41">
        <v>5.3706946782767799E-3</v>
      </c>
      <c r="E41">
        <v>-1.3456232845783201E-2</v>
      </c>
      <c r="F41">
        <v>1.56932836398482E-3</v>
      </c>
    </row>
    <row r="42" spans="1:6" x14ac:dyDescent="0.25">
      <c r="A42" s="3">
        <v>38138</v>
      </c>
      <c r="B42">
        <v>6.44352659583092E-3</v>
      </c>
      <c r="C42">
        <v>-1.5795305371284499E-2</v>
      </c>
      <c r="D42">
        <v>-1.70394666492939E-2</v>
      </c>
      <c r="E42">
        <v>-1.87792954966426E-3</v>
      </c>
      <c r="F42">
        <v>1.4301938936114301E-2</v>
      </c>
    </row>
    <row r="43" spans="1:6" x14ac:dyDescent="0.25">
      <c r="A43" s="3">
        <v>38168</v>
      </c>
      <c r="B43">
        <v>1.03421658277512E-2</v>
      </c>
      <c r="C43">
        <v>-2.0379800349473998E-2</v>
      </c>
      <c r="D43">
        <v>-1.0930046439170799E-2</v>
      </c>
      <c r="E43">
        <v>4.5484537258744196E-3</v>
      </c>
      <c r="F43">
        <v>-1.5195422805845699E-2</v>
      </c>
    </row>
    <row r="44" spans="1:6" x14ac:dyDescent="0.25">
      <c r="A44" s="3">
        <v>38199</v>
      </c>
      <c r="B44">
        <v>3.41333169490099E-3</v>
      </c>
      <c r="C44">
        <v>1.28564676269889E-2</v>
      </c>
      <c r="D44">
        <v>8.5451602935790998E-3</v>
      </c>
      <c r="E44">
        <v>1.6893142834305801E-2</v>
      </c>
      <c r="F44">
        <v>1.1689412407577E-2</v>
      </c>
    </row>
    <row r="45" spans="1:6" x14ac:dyDescent="0.25">
      <c r="A45" s="3">
        <v>38230</v>
      </c>
      <c r="B45">
        <v>-8.6007602512836508E-3</v>
      </c>
      <c r="C45">
        <v>-4.3212077580392404E-3</v>
      </c>
      <c r="D45">
        <v>-6.3273860141634898E-3</v>
      </c>
      <c r="E45">
        <v>-5.0023486837744704E-3</v>
      </c>
      <c r="F45">
        <v>-4.2449198663234702E-3</v>
      </c>
    </row>
    <row r="46" spans="1:6" x14ac:dyDescent="0.25">
      <c r="A46" s="3">
        <v>38260</v>
      </c>
      <c r="B46">
        <v>2.4330817162990601E-2</v>
      </c>
      <c r="C46">
        <v>-9.0054627507924999E-3</v>
      </c>
      <c r="D46">
        <v>6.0230381786823299E-3</v>
      </c>
      <c r="E46">
        <v>-1.7033075913786899E-2</v>
      </c>
      <c r="F46">
        <v>-9.55576449632645E-3</v>
      </c>
    </row>
    <row r="47" spans="1:6" x14ac:dyDescent="0.25">
      <c r="A47" s="3">
        <v>38291</v>
      </c>
      <c r="B47">
        <v>3.2733720727264898E-3</v>
      </c>
      <c r="C47">
        <v>1.7475550994277E-2</v>
      </c>
      <c r="D47">
        <v>7.2486610151827301E-3</v>
      </c>
      <c r="E47">
        <v>4.9077924340963398E-3</v>
      </c>
      <c r="F47">
        <v>4.1912868618965198E-4</v>
      </c>
    </row>
    <row r="48" spans="1:6" x14ac:dyDescent="0.25">
      <c r="A48" s="3">
        <v>38321</v>
      </c>
      <c r="B48">
        <v>7.24788848310709E-3</v>
      </c>
      <c r="C48">
        <v>-4.72727697342634E-5</v>
      </c>
      <c r="D48">
        <v>3.4629846923053299E-3</v>
      </c>
      <c r="E48">
        <v>-2.0126225426793098E-3</v>
      </c>
      <c r="F48">
        <v>7.30928685516119E-3</v>
      </c>
    </row>
    <row r="49" spans="1:6" x14ac:dyDescent="0.25">
      <c r="A49" s="3">
        <v>38352</v>
      </c>
      <c r="B49">
        <v>-8.1730009987950308E-3</v>
      </c>
      <c r="C49">
        <v>1.43700400367379E-2</v>
      </c>
      <c r="D49">
        <v>1.5311473980545999E-2</v>
      </c>
      <c r="E49">
        <v>-1.47561868652701E-2</v>
      </c>
      <c r="F49">
        <v>-2.1787425503134701E-3</v>
      </c>
    </row>
    <row r="50" spans="1:6" x14ac:dyDescent="0.25">
      <c r="A50" s="3">
        <v>38383</v>
      </c>
      <c r="B50">
        <v>-4.1954633779823797E-3</v>
      </c>
      <c r="C50">
        <v>-4.00275737047195E-3</v>
      </c>
      <c r="D50">
        <v>-1.29845272749662E-2</v>
      </c>
      <c r="E50">
        <v>-1.9749121740460399E-2</v>
      </c>
      <c r="F50">
        <v>2.5359168648719801E-3</v>
      </c>
    </row>
    <row r="51" spans="1:6" x14ac:dyDescent="0.25">
      <c r="A51" s="3">
        <v>38411</v>
      </c>
      <c r="B51">
        <v>-9.2214494943618792E-3</v>
      </c>
      <c r="C51">
        <v>-2.46277777478099E-3</v>
      </c>
      <c r="D51">
        <v>-1.78558845072985E-3</v>
      </c>
      <c r="E51">
        <v>-1.03171374648809E-2</v>
      </c>
      <c r="F51">
        <v>1.9166851416230199E-4</v>
      </c>
    </row>
    <row r="52" spans="1:6" x14ac:dyDescent="0.25">
      <c r="A52" s="3">
        <v>38442</v>
      </c>
      <c r="B52">
        <v>4.2730649001896399E-3</v>
      </c>
      <c r="C52">
        <v>1.35800801217556E-5</v>
      </c>
      <c r="D52">
        <v>5.7524330914020504E-3</v>
      </c>
      <c r="E52">
        <v>1.06093436479568E-2</v>
      </c>
      <c r="F52">
        <v>-8.3780884742736799E-3</v>
      </c>
    </row>
    <row r="53" spans="1:6" x14ac:dyDescent="0.25">
      <c r="A53" s="3">
        <v>38472</v>
      </c>
      <c r="B53">
        <v>-3.20039293728769E-3</v>
      </c>
      <c r="C53">
        <v>-1.37978163547814E-3</v>
      </c>
      <c r="D53">
        <v>1.1449452489614501E-2</v>
      </c>
      <c r="E53">
        <v>9.1643043560907201E-4</v>
      </c>
      <c r="F53">
        <v>7.3009561747312502E-3</v>
      </c>
    </row>
    <row r="54" spans="1:6" x14ac:dyDescent="0.25">
      <c r="A54" s="3">
        <v>38503</v>
      </c>
      <c r="B54">
        <v>2.6605173945426899E-2</v>
      </c>
      <c r="C54">
        <v>-3.2501295208931E-3</v>
      </c>
      <c r="D54">
        <v>-2.9894784092903098E-3</v>
      </c>
      <c r="E54">
        <v>2.6738215237855898E-3</v>
      </c>
      <c r="F54">
        <v>-2.32141595333815E-2</v>
      </c>
    </row>
    <row r="55" spans="1:6" x14ac:dyDescent="0.25">
      <c r="A55" s="3">
        <v>38533</v>
      </c>
      <c r="B55">
        <v>1.3541292399168001E-2</v>
      </c>
      <c r="C55">
        <v>4.31271549314261E-3</v>
      </c>
      <c r="D55">
        <v>-1.24064180999994E-3</v>
      </c>
      <c r="E55">
        <v>-3.39739676564932E-3</v>
      </c>
      <c r="F55">
        <v>1.13472361117601E-2</v>
      </c>
    </row>
    <row r="56" spans="1:6" x14ac:dyDescent="0.25">
      <c r="A56" s="3">
        <v>38564</v>
      </c>
      <c r="B56">
        <v>9.9427420645952207E-3</v>
      </c>
      <c r="C56">
        <v>-2.32067331671715E-3</v>
      </c>
      <c r="D56">
        <v>-1.01382210850716E-2</v>
      </c>
      <c r="E56">
        <v>3.7977471947669999E-4</v>
      </c>
      <c r="F56">
        <v>7.8176055103540403E-3</v>
      </c>
    </row>
    <row r="57" spans="1:6" x14ac:dyDescent="0.25">
      <c r="A57" s="3">
        <v>38595</v>
      </c>
      <c r="B57">
        <v>1.74128683283925E-4</v>
      </c>
      <c r="C57">
        <v>-2.7101852465421E-3</v>
      </c>
      <c r="D57">
        <v>1.3720048591494599E-3</v>
      </c>
      <c r="E57">
        <v>-4.6328674070537099E-3</v>
      </c>
      <c r="F57">
        <v>-3.9710858836770101E-3</v>
      </c>
    </row>
    <row r="58" spans="1:6" x14ac:dyDescent="0.25">
      <c r="A58" s="3">
        <v>38625</v>
      </c>
      <c r="B58">
        <v>9.8175257444381697E-3</v>
      </c>
      <c r="C58">
        <v>4.6729194000363402E-3</v>
      </c>
      <c r="D58">
        <v>-9.1349966824054701E-3</v>
      </c>
      <c r="E58">
        <v>6.8889479152858301E-3</v>
      </c>
      <c r="F58">
        <v>6.6719017922878306E-5</v>
      </c>
    </row>
    <row r="59" spans="1:6" x14ac:dyDescent="0.25">
      <c r="A59" s="3">
        <v>38656</v>
      </c>
      <c r="B59">
        <v>1.98290348052979E-2</v>
      </c>
      <c r="C59">
        <v>-1.50029920041561E-3</v>
      </c>
      <c r="D59">
        <v>-4.3713394552469297E-3</v>
      </c>
      <c r="E59">
        <v>4.8959031701088004E-3</v>
      </c>
      <c r="F59">
        <v>6.0387309640645998E-3</v>
      </c>
    </row>
    <row r="60" spans="1:6" x14ac:dyDescent="0.25">
      <c r="A60" s="3">
        <v>38686</v>
      </c>
      <c r="B60">
        <v>2.1802863106131599E-2</v>
      </c>
      <c r="C60">
        <v>-5.3073549643158904E-3</v>
      </c>
      <c r="D60">
        <v>-1.9271638244390502E-2</v>
      </c>
      <c r="E60">
        <v>-3.2421862706542002E-3</v>
      </c>
      <c r="F60">
        <v>1.1814233846962501E-2</v>
      </c>
    </row>
    <row r="61" spans="1:6" x14ac:dyDescent="0.25">
      <c r="A61" s="3">
        <v>38717</v>
      </c>
      <c r="B61">
        <v>4.5448681339621501E-3</v>
      </c>
      <c r="C61">
        <v>1.14310598000884E-2</v>
      </c>
      <c r="D61">
        <v>-2.6498259976506199E-3</v>
      </c>
      <c r="E61">
        <v>7.6593952253460901E-3</v>
      </c>
      <c r="F61">
        <v>4.26766369491816E-3</v>
      </c>
    </row>
    <row r="62" spans="1:6" x14ac:dyDescent="0.25">
      <c r="A62" s="3">
        <v>38748</v>
      </c>
      <c r="B62">
        <v>2.48297560028732E-3</v>
      </c>
      <c r="C62">
        <v>-4.9348082393407804E-3</v>
      </c>
      <c r="D62">
        <v>1.3854377903044199E-4</v>
      </c>
      <c r="E62">
        <v>6.8274335935711904E-3</v>
      </c>
      <c r="F62">
        <v>-6.1826668679714203E-3</v>
      </c>
    </row>
    <row r="63" spans="1:6" x14ac:dyDescent="0.25">
      <c r="A63" s="3">
        <v>38776</v>
      </c>
      <c r="B63">
        <v>1.44748268648982E-2</v>
      </c>
      <c r="C63">
        <v>1.5957262367010099E-3</v>
      </c>
      <c r="D63">
        <v>2.15805508196354E-3</v>
      </c>
      <c r="E63">
        <v>6.2512401491403597E-3</v>
      </c>
      <c r="F63">
        <v>1.39100290834904E-3</v>
      </c>
    </row>
    <row r="64" spans="1:6" x14ac:dyDescent="0.25">
      <c r="A64" s="3">
        <v>38807</v>
      </c>
      <c r="B64">
        <v>1.9580524414777801E-2</v>
      </c>
      <c r="C64">
        <v>-8.3413897082209604E-3</v>
      </c>
      <c r="D64">
        <v>-7.6871141791343698E-3</v>
      </c>
      <c r="E64">
        <v>-5.8046160265803302E-3</v>
      </c>
      <c r="F64">
        <v>6.79507199674845E-3</v>
      </c>
    </row>
    <row r="65" spans="1:6" x14ac:dyDescent="0.25">
      <c r="A65" s="3">
        <v>38837</v>
      </c>
      <c r="B65">
        <v>1.5096620656549899E-2</v>
      </c>
      <c r="C65">
        <v>-1.00875720381737E-2</v>
      </c>
      <c r="D65">
        <v>-1.9799567759037E-2</v>
      </c>
      <c r="E65">
        <v>2.8192428871989198E-3</v>
      </c>
      <c r="F65">
        <v>1.9547192379832299E-2</v>
      </c>
    </row>
    <row r="66" spans="1:6" x14ac:dyDescent="0.25">
      <c r="A66" s="3">
        <v>38868</v>
      </c>
      <c r="B66">
        <v>2.82581616193056E-2</v>
      </c>
      <c r="C66">
        <v>4.8948824405670199E-4</v>
      </c>
      <c r="D66">
        <v>4.9564652144908896E-3</v>
      </c>
      <c r="E66">
        <v>1.9332915544509902E-2</v>
      </c>
      <c r="F66">
        <v>-8.2808844745159201E-3</v>
      </c>
    </row>
    <row r="67" spans="1:6" x14ac:dyDescent="0.25">
      <c r="A67" s="3">
        <v>38898</v>
      </c>
      <c r="B67">
        <v>2.11798641830683E-2</v>
      </c>
      <c r="C67">
        <v>-8.6060501635074598E-3</v>
      </c>
      <c r="D67">
        <v>-1.7247319221496599E-2</v>
      </c>
      <c r="E67">
        <v>-4.9910228699445698E-3</v>
      </c>
      <c r="F67">
        <v>2.2104885429143899E-2</v>
      </c>
    </row>
    <row r="68" spans="1:6" x14ac:dyDescent="0.25">
      <c r="A68" s="3">
        <v>38929</v>
      </c>
      <c r="B68">
        <v>-7.2332639247178997E-3</v>
      </c>
      <c r="C68">
        <v>-4.8351278528571103E-3</v>
      </c>
      <c r="D68">
        <v>-4.1511934250593202E-4</v>
      </c>
      <c r="E68">
        <v>-2.6571406051516498E-3</v>
      </c>
      <c r="F68">
        <v>-4.5771501027047599E-3</v>
      </c>
    </row>
    <row r="69" spans="1:6" x14ac:dyDescent="0.25">
      <c r="A69" s="3">
        <v>38960</v>
      </c>
      <c r="B69">
        <v>2.5335017591714901E-2</v>
      </c>
      <c r="C69">
        <v>-2.01657637953758E-2</v>
      </c>
      <c r="D69">
        <v>-1.4385960996151E-2</v>
      </c>
      <c r="E69">
        <v>4.8483032733201998E-3</v>
      </c>
      <c r="F69">
        <v>5.2368920296430596E-3</v>
      </c>
    </row>
    <row r="70" spans="1:6" x14ac:dyDescent="0.25">
      <c r="A70" s="3">
        <v>38990</v>
      </c>
      <c r="B70">
        <v>1.33284311741591E-2</v>
      </c>
      <c r="C70">
        <v>-2.53945682197809E-3</v>
      </c>
      <c r="D70">
        <v>-6.5779667347669601E-3</v>
      </c>
      <c r="E70">
        <v>6.0714464634656897E-3</v>
      </c>
      <c r="F70">
        <v>6.6596195101738002E-3</v>
      </c>
    </row>
    <row r="71" spans="1:6" x14ac:dyDescent="0.25">
      <c r="A71" s="3">
        <v>39021</v>
      </c>
      <c r="B71">
        <v>1.2670649215579E-2</v>
      </c>
      <c r="C71">
        <v>4.4187568128109004E-3</v>
      </c>
      <c r="D71">
        <v>-1.60538032650948E-3</v>
      </c>
      <c r="E71">
        <v>-1.70162133872509E-3</v>
      </c>
      <c r="F71">
        <v>-5.6679146364331202E-3</v>
      </c>
    </row>
    <row r="72" spans="1:6" x14ac:dyDescent="0.25">
      <c r="A72" s="3">
        <v>39051</v>
      </c>
      <c r="B72">
        <v>-1.11926943063736E-2</v>
      </c>
      <c r="C72">
        <v>1.05311833322048E-2</v>
      </c>
      <c r="D72">
        <v>8.9909080415964092E-3</v>
      </c>
      <c r="E72">
        <v>-5.8912988752126702E-3</v>
      </c>
      <c r="F72">
        <v>1.93613767623901E-3</v>
      </c>
    </row>
    <row r="73" spans="1:6" x14ac:dyDescent="0.25">
      <c r="A73" s="3">
        <v>39082</v>
      </c>
      <c r="B73">
        <v>1.7670186236500698E-2</v>
      </c>
      <c r="C73">
        <v>-2.4523288011550899E-3</v>
      </c>
      <c r="D73">
        <v>-1.1004002764821099E-2</v>
      </c>
      <c r="E73">
        <v>-5.5265594273805601E-3</v>
      </c>
      <c r="F73">
        <v>1.26699423417449E-2</v>
      </c>
    </row>
    <row r="74" spans="1:6" x14ac:dyDescent="0.25">
      <c r="A74" s="3">
        <v>39113</v>
      </c>
      <c r="B74">
        <v>2.8997312765568499E-3</v>
      </c>
      <c r="C74">
        <v>1.38098634779453E-2</v>
      </c>
      <c r="D74">
        <v>8.4541747346520407E-3</v>
      </c>
      <c r="E74">
        <v>3.85240558534861E-3</v>
      </c>
      <c r="F74">
        <v>1.6633868217468301E-3</v>
      </c>
    </row>
    <row r="75" spans="1:6" x14ac:dyDescent="0.25">
      <c r="A75" s="3">
        <v>39141</v>
      </c>
      <c r="B75">
        <v>-8.6292792111635208E-3</v>
      </c>
      <c r="C75">
        <v>4.7869184054434299E-3</v>
      </c>
      <c r="D75">
        <v>3.7984270602464702E-3</v>
      </c>
      <c r="E75">
        <v>9.1110132634639705E-3</v>
      </c>
      <c r="F75">
        <v>-7.26458663120866E-3</v>
      </c>
    </row>
    <row r="76" spans="1:6" x14ac:dyDescent="0.25">
      <c r="A76" s="3">
        <v>39172</v>
      </c>
      <c r="B76">
        <v>-5.0046592950820897E-3</v>
      </c>
      <c r="C76">
        <v>3.1001633033156399E-3</v>
      </c>
      <c r="D76">
        <v>1.2111445888876899E-2</v>
      </c>
      <c r="E76">
        <v>1.46511849015951E-2</v>
      </c>
      <c r="F76">
        <v>5.9189642779529103E-3</v>
      </c>
    </row>
    <row r="77" spans="1:6" x14ac:dyDescent="0.25">
      <c r="A77" s="3">
        <v>39202</v>
      </c>
      <c r="B77">
        <v>1.0755854658782499E-2</v>
      </c>
      <c r="C77">
        <v>-4.2821280658245098E-4</v>
      </c>
      <c r="D77">
        <v>-1.06365978717804E-3</v>
      </c>
      <c r="E77">
        <v>-1.34809818118811E-2</v>
      </c>
      <c r="F77">
        <v>-3.9948355406522803E-3</v>
      </c>
    </row>
    <row r="78" spans="1:6" x14ac:dyDescent="0.25">
      <c r="A78" s="3">
        <v>39233</v>
      </c>
      <c r="B78">
        <v>2.2058039903640698E-2</v>
      </c>
      <c r="C78">
        <v>-6.80357124656439E-3</v>
      </c>
      <c r="D78">
        <v>-1.17283537983894E-2</v>
      </c>
      <c r="E78">
        <v>-4.0268423035740896E-3</v>
      </c>
      <c r="F78">
        <v>-7.0714885368943197E-3</v>
      </c>
    </row>
    <row r="79" spans="1:6" x14ac:dyDescent="0.25">
      <c r="A79" s="3">
        <v>39263</v>
      </c>
      <c r="B79">
        <v>1.4061974361538899E-2</v>
      </c>
      <c r="C79">
        <v>-2.9936721548438098E-3</v>
      </c>
      <c r="D79">
        <v>-1.308389659971E-2</v>
      </c>
      <c r="E79">
        <v>2.3619495332241102E-3</v>
      </c>
      <c r="F79">
        <v>4.3568713590502704E-3</v>
      </c>
    </row>
    <row r="80" spans="1:6" x14ac:dyDescent="0.25">
      <c r="A80" s="3">
        <v>39294</v>
      </c>
      <c r="B80">
        <v>-2.4972893297672302E-3</v>
      </c>
      <c r="C80">
        <v>-1.2559672817587899E-2</v>
      </c>
      <c r="D80">
        <v>-5.3660259582102299E-3</v>
      </c>
      <c r="E80">
        <v>1.24651361256838E-2</v>
      </c>
      <c r="F80">
        <v>1.3745934702456E-3</v>
      </c>
    </row>
    <row r="81" spans="1:6" x14ac:dyDescent="0.25">
      <c r="A81" s="3">
        <v>39325</v>
      </c>
      <c r="B81">
        <v>2.4302469100803102E-3</v>
      </c>
      <c r="C81">
        <v>1.3052120804786699E-2</v>
      </c>
      <c r="D81">
        <v>-1.88578630331904E-3</v>
      </c>
      <c r="E81">
        <v>-2.1420514211058599E-2</v>
      </c>
      <c r="F81">
        <v>2.07987101748586E-3</v>
      </c>
    </row>
    <row r="82" spans="1:6" x14ac:dyDescent="0.25">
      <c r="A82" s="3">
        <v>39355</v>
      </c>
      <c r="B82">
        <v>3.0031148344278301E-2</v>
      </c>
      <c r="C82">
        <v>-8.6392033845186199E-3</v>
      </c>
      <c r="D82">
        <v>-1.7560556530952499E-2</v>
      </c>
      <c r="E82">
        <v>-4.4454280287027402E-3</v>
      </c>
      <c r="F82">
        <v>8.9862234890461003E-3</v>
      </c>
    </row>
    <row r="83" spans="1:6" x14ac:dyDescent="0.25">
      <c r="A83" s="3">
        <v>39386</v>
      </c>
      <c r="B83">
        <v>-1.7461184412240999E-2</v>
      </c>
      <c r="C83">
        <v>1.5976319089531898E-2</v>
      </c>
      <c r="D83">
        <v>3.2716738060116798E-3</v>
      </c>
      <c r="E83">
        <v>-3.8542952388525E-3</v>
      </c>
      <c r="F83">
        <v>3.54265328496695E-3</v>
      </c>
    </row>
    <row r="84" spans="1:6" x14ac:dyDescent="0.25">
      <c r="A84" s="3">
        <v>39416</v>
      </c>
      <c r="B84">
        <v>4.9139400944113697E-3</v>
      </c>
      <c r="C84">
        <v>-1.2400379637256299E-3</v>
      </c>
      <c r="D84">
        <v>8.1305764615535701E-3</v>
      </c>
      <c r="E84">
        <v>-6.8930904380977197E-3</v>
      </c>
      <c r="F84">
        <v>-1.12826807890087E-3</v>
      </c>
    </row>
    <row r="85" spans="1:6" x14ac:dyDescent="0.25">
      <c r="A85" s="3">
        <v>39447</v>
      </c>
      <c r="B85">
        <v>-1.9772468134760902E-2</v>
      </c>
      <c r="C85">
        <v>-6.6247917711734798E-3</v>
      </c>
      <c r="D85">
        <v>6.3342684879898999E-3</v>
      </c>
      <c r="E85">
        <v>1.9025010988116299E-3</v>
      </c>
      <c r="F85">
        <v>-1.19721349328756E-2</v>
      </c>
    </row>
    <row r="86" spans="1:6" x14ac:dyDescent="0.25">
      <c r="A86" s="3">
        <v>39478</v>
      </c>
      <c r="B86">
        <v>2.1681861951947198E-2</v>
      </c>
      <c r="C86">
        <v>-1.6760671511292499E-2</v>
      </c>
      <c r="D86">
        <v>-5.1811020821332897E-3</v>
      </c>
      <c r="E86">
        <v>-4.0965136140584902E-3</v>
      </c>
      <c r="F86">
        <v>8.96630249917507E-3</v>
      </c>
    </row>
    <row r="87" spans="1:6" x14ac:dyDescent="0.25">
      <c r="A87" s="3">
        <v>39507</v>
      </c>
      <c r="B87">
        <v>9.0019041672348993E-3</v>
      </c>
      <c r="C87">
        <v>-1.8483268097042999E-2</v>
      </c>
      <c r="D87">
        <v>-2.2834993898868599E-2</v>
      </c>
      <c r="E87">
        <v>8.3269830793142301E-3</v>
      </c>
      <c r="F87">
        <v>9.2530334368348104E-3</v>
      </c>
    </row>
    <row r="88" spans="1:6" x14ac:dyDescent="0.25">
      <c r="A88" s="3">
        <v>39538</v>
      </c>
      <c r="B88">
        <v>2.7203805744648001E-2</v>
      </c>
      <c r="C88">
        <v>-2.4218147620558701E-2</v>
      </c>
      <c r="D88">
        <v>-3.3480461686849601E-2</v>
      </c>
      <c r="E88">
        <v>7.4231326580047599E-3</v>
      </c>
      <c r="F88">
        <v>8.5735367611050606E-3</v>
      </c>
    </row>
    <row r="89" spans="1:6" x14ac:dyDescent="0.25">
      <c r="A89" s="3">
        <v>39568</v>
      </c>
      <c r="B89">
        <v>2.1923266351222999E-2</v>
      </c>
      <c r="C89">
        <v>4.57737371325493E-2</v>
      </c>
      <c r="D89">
        <v>1.5899304300546601E-2</v>
      </c>
      <c r="E89">
        <v>-2.80978735536337E-2</v>
      </c>
      <c r="F89">
        <v>-2.7355415746569599E-2</v>
      </c>
    </row>
    <row r="90" spans="1:6" x14ac:dyDescent="0.25">
      <c r="A90" s="3">
        <v>39599</v>
      </c>
      <c r="B90">
        <v>-8.7290033698082005E-3</v>
      </c>
      <c r="C90">
        <v>1.89796537160873E-2</v>
      </c>
      <c r="D90">
        <v>2.13972274214029E-2</v>
      </c>
      <c r="E90">
        <v>-4.1944859549403201E-4</v>
      </c>
      <c r="F90">
        <v>-7.4359658174216799E-3</v>
      </c>
    </row>
    <row r="91" spans="1:6" x14ac:dyDescent="0.25">
      <c r="A91" s="3">
        <v>39629</v>
      </c>
      <c r="B91">
        <v>-2.29510068893433E-2</v>
      </c>
      <c r="C91">
        <v>1.09271090477705E-2</v>
      </c>
      <c r="D91">
        <v>8.7682586163282394E-3</v>
      </c>
      <c r="E91">
        <v>-3.8003548979759203E-5</v>
      </c>
      <c r="F91">
        <v>1.3232305645942701E-3</v>
      </c>
    </row>
    <row r="92" spans="1:6" x14ac:dyDescent="0.25">
      <c r="A92" s="3">
        <v>39660</v>
      </c>
      <c r="B92">
        <v>-3.0849091708660101E-2</v>
      </c>
      <c r="C92">
        <v>1.3360598124563699E-2</v>
      </c>
      <c r="D92">
        <v>2.2783137857913999E-2</v>
      </c>
      <c r="E92">
        <v>2.2635068744421001E-3</v>
      </c>
      <c r="F92">
        <v>-3.3035669475793799E-3</v>
      </c>
    </row>
    <row r="93" spans="1:6" x14ac:dyDescent="0.25">
      <c r="A93" s="3">
        <v>39691</v>
      </c>
      <c r="B93">
        <v>-1.1474123224616099E-2</v>
      </c>
      <c r="C93">
        <v>1.49144977331162E-2</v>
      </c>
      <c r="D93">
        <v>9.7078159451484698E-3</v>
      </c>
      <c r="E93">
        <v>-2.14884337037802E-3</v>
      </c>
      <c r="F93">
        <v>-1.5502783469855799E-2</v>
      </c>
    </row>
    <row r="94" spans="1:6" x14ac:dyDescent="0.25">
      <c r="A94" s="3">
        <v>39721</v>
      </c>
      <c r="B94">
        <v>2.8639030642807501E-3</v>
      </c>
      <c r="C94">
        <v>-1.67949572205544E-2</v>
      </c>
      <c r="D94">
        <v>-7.8779924660921097E-3</v>
      </c>
      <c r="E94">
        <v>5.2700573578476897E-3</v>
      </c>
      <c r="F94">
        <v>-2.6810921262949701E-3</v>
      </c>
    </row>
    <row r="95" spans="1:6" x14ac:dyDescent="0.25">
      <c r="A95" s="3">
        <v>39752</v>
      </c>
      <c r="B95">
        <v>2.3241383954882601E-2</v>
      </c>
      <c r="C95">
        <v>-8.9794648811221105E-3</v>
      </c>
      <c r="D95">
        <v>-1.47058106958866E-2</v>
      </c>
      <c r="E95">
        <v>3.47553659230471E-3</v>
      </c>
      <c r="F95">
        <v>-9.6255261451005903E-4</v>
      </c>
    </row>
    <row r="96" spans="1:6" x14ac:dyDescent="0.25">
      <c r="A96" s="3">
        <v>39782</v>
      </c>
      <c r="B96">
        <v>-4.6839401125907898E-2</v>
      </c>
      <c r="C96">
        <v>6.2680467963218698E-3</v>
      </c>
      <c r="D96">
        <v>1.3366600498557099E-2</v>
      </c>
      <c r="E96">
        <v>-1.6384219750762E-2</v>
      </c>
      <c r="F96">
        <v>6.4681209623813603E-3</v>
      </c>
    </row>
    <row r="97" spans="1:6" x14ac:dyDescent="0.25">
      <c r="A97" s="3">
        <v>39813</v>
      </c>
      <c r="B97">
        <v>6.6018611192703303E-2</v>
      </c>
      <c r="C97">
        <v>-1.9913643598556501E-2</v>
      </c>
      <c r="D97">
        <v>-2.8456324711442001E-2</v>
      </c>
      <c r="E97">
        <v>-4.3402612209320103E-3</v>
      </c>
      <c r="F97">
        <v>-5.0722807645797697E-4</v>
      </c>
    </row>
    <row r="98" spans="1:6" x14ac:dyDescent="0.25">
      <c r="A98" s="3">
        <v>39844</v>
      </c>
      <c r="B98">
        <v>-1.63566879928112E-2</v>
      </c>
      <c r="C98">
        <v>1.0147497057914699E-2</v>
      </c>
      <c r="D98">
        <v>6.8748435005545599E-3</v>
      </c>
      <c r="E98">
        <v>7.8819505870342298E-4</v>
      </c>
      <c r="F98">
        <v>-5.6494502350687998E-3</v>
      </c>
    </row>
    <row r="99" spans="1:6" x14ac:dyDescent="0.25">
      <c r="A99" s="3">
        <v>39872</v>
      </c>
      <c r="B99">
        <v>-4.9084432423114797E-2</v>
      </c>
      <c r="C99">
        <v>-1.7935074865818E-3</v>
      </c>
      <c r="D99">
        <v>1.13115236163139E-2</v>
      </c>
      <c r="E99">
        <v>6.5551698207855199E-3</v>
      </c>
      <c r="F99">
        <v>1.85390040278435E-2</v>
      </c>
    </row>
    <row r="100" spans="1:6" x14ac:dyDescent="0.25">
      <c r="A100" s="3">
        <v>39903</v>
      </c>
      <c r="B100">
        <v>2.0727071911096601E-2</v>
      </c>
      <c r="C100">
        <v>5.2454657852649697E-3</v>
      </c>
      <c r="D100">
        <v>-1.21297650039196E-2</v>
      </c>
      <c r="E100">
        <v>2.9064156115055102E-3</v>
      </c>
      <c r="F100">
        <v>-9.3627152964472805E-3</v>
      </c>
    </row>
    <row r="101" spans="1:6" x14ac:dyDescent="0.25">
      <c r="A101" s="3">
        <v>39933</v>
      </c>
      <c r="B101">
        <v>5.3545657545328099E-2</v>
      </c>
      <c r="C101">
        <v>5.1109120249748204E-3</v>
      </c>
      <c r="D101">
        <v>-1.27390511333942E-2</v>
      </c>
      <c r="E101">
        <v>-1.2818302959203699E-2</v>
      </c>
      <c r="F101">
        <v>-2.7066400274634399E-2</v>
      </c>
    </row>
    <row r="102" spans="1:6" x14ac:dyDescent="0.25">
      <c r="A102" s="3">
        <v>39964</v>
      </c>
      <c r="B102">
        <v>2.16333921998739E-2</v>
      </c>
      <c r="C102">
        <v>3.86823154985905E-3</v>
      </c>
      <c r="D102">
        <v>1.30325797945261E-2</v>
      </c>
      <c r="E102">
        <v>-6.1290292069315902E-3</v>
      </c>
      <c r="F102">
        <v>-1.3570578768849401E-2</v>
      </c>
    </row>
    <row r="103" spans="1:6" x14ac:dyDescent="0.25">
      <c r="A103" s="3">
        <v>39994</v>
      </c>
      <c r="B103">
        <v>-5.9566344134509596E-4</v>
      </c>
      <c r="C103">
        <v>1.83786638081074E-3</v>
      </c>
      <c r="D103">
        <v>-4.4910889118909798E-4</v>
      </c>
      <c r="E103">
        <v>6.3607394695282E-3</v>
      </c>
      <c r="F103">
        <v>-2.47240345925093E-3</v>
      </c>
    </row>
    <row r="104" spans="1:6" x14ac:dyDescent="0.25">
      <c r="A104" s="3">
        <v>40025</v>
      </c>
      <c r="B104">
        <v>1.90964452922344E-2</v>
      </c>
      <c r="C104">
        <v>4.4352533295750601E-3</v>
      </c>
      <c r="D104">
        <v>-9.5789516344666498E-3</v>
      </c>
      <c r="E104">
        <v>-5.97821362316608E-3</v>
      </c>
      <c r="F104">
        <v>-8.7949614971876092E-3</v>
      </c>
    </row>
    <row r="105" spans="1:6" x14ac:dyDescent="0.25">
      <c r="A105" s="3">
        <v>40056</v>
      </c>
      <c r="B105">
        <v>-1.15790972486138E-2</v>
      </c>
      <c r="C105">
        <v>8.8170040398836101E-3</v>
      </c>
      <c r="D105">
        <v>1.20668299496174E-2</v>
      </c>
      <c r="E105">
        <v>6.1390781775116903E-3</v>
      </c>
      <c r="F105">
        <v>-5.7705780491232898E-3</v>
      </c>
    </row>
    <row r="106" spans="1:6" x14ac:dyDescent="0.25">
      <c r="A106" s="3">
        <v>40086</v>
      </c>
      <c r="B106">
        <v>-1.20192421600223E-2</v>
      </c>
      <c r="C106">
        <v>6.9914199411869103E-4</v>
      </c>
      <c r="D106">
        <v>3.1900079920887899E-3</v>
      </c>
      <c r="E106">
        <v>2.5617750361561801E-3</v>
      </c>
      <c r="F106">
        <v>8.5267461836338009E-3</v>
      </c>
    </row>
    <row r="107" spans="1:6" x14ac:dyDescent="0.25">
      <c r="A107" s="3">
        <v>40117</v>
      </c>
      <c r="B107">
        <v>1.8381146714091301E-2</v>
      </c>
      <c r="C107">
        <v>-8.3922129124403E-3</v>
      </c>
      <c r="D107">
        <v>-1.17310164496303E-2</v>
      </c>
      <c r="E107">
        <v>-8.80776438862085E-3</v>
      </c>
      <c r="F107">
        <v>-7.1757007390260696E-4</v>
      </c>
    </row>
    <row r="108" spans="1:6" x14ac:dyDescent="0.25">
      <c r="A108" s="3">
        <v>40147</v>
      </c>
      <c r="B108">
        <v>1.9943706691265099E-2</v>
      </c>
      <c r="C108">
        <v>-1.0351830162107899E-2</v>
      </c>
      <c r="D108">
        <v>-1.1993416585028199E-2</v>
      </c>
      <c r="E108">
        <v>-8.35586618632078E-3</v>
      </c>
      <c r="F108">
        <v>-2.5091376155614901E-3</v>
      </c>
    </row>
    <row r="109" spans="1:6" x14ac:dyDescent="0.25">
      <c r="A109" s="3">
        <v>40178</v>
      </c>
      <c r="B109">
        <v>2.1423988044261901E-2</v>
      </c>
      <c r="C109">
        <v>-5.5547505617141698E-3</v>
      </c>
      <c r="D109">
        <v>-6.2519311904907201E-3</v>
      </c>
      <c r="E109">
        <v>3.30734625458717E-3</v>
      </c>
      <c r="F109">
        <v>-6.6398913040757197E-3</v>
      </c>
    </row>
    <row r="110" spans="1:6" x14ac:dyDescent="0.25">
      <c r="A110" s="3">
        <v>40209</v>
      </c>
      <c r="B110">
        <v>1.6136810183525099E-2</v>
      </c>
      <c r="C110">
        <v>-1.6331514343619301E-3</v>
      </c>
      <c r="D110">
        <v>-5.2280677482485797E-3</v>
      </c>
      <c r="E110">
        <v>-6.2107201665639899E-4</v>
      </c>
      <c r="F110">
        <v>9.5533188432455098E-3</v>
      </c>
    </row>
    <row r="111" spans="1:6" x14ac:dyDescent="0.25">
      <c r="A111" s="3">
        <v>40237</v>
      </c>
      <c r="B111">
        <v>8.7500391528010403E-3</v>
      </c>
      <c r="C111">
        <v>-6.9965654984116598E-3</v>
      </c>
      <c r="D111">
        <v>-1.2451597489416599E-2</v>
      </c>
      <c r="E111">
        <v>-2.6626279577612899E-3</v>
      </c>
      <c r="F111">
        <v>3.9190477691590803E-3</v>
      </c>
    </row>
    <row r="112" spans="1:6" x14ac:dyDescent="0.25">
      <c r="A112" s="3">
        <v>40268</v>
      </c>
      <c r="B112">
        <v>8.8838003575801901E-3</v>
      </c>
      <c r="C112">
        <v>-6.20834529399872E-3</v>
      </c>
      <c r="D112">
        <v>-6.5160258673131501E-3</v>
      </c>
      <c r="E112">
        <v>1.5348643064498899E-3</v>
      </c>
      <c r="F112">
        <v>3.0592167750001001E-3</v>
      </c>
    </row>
    <row r="113" spans="1:6" x14ac:dyDescent="0.25">
      <c r="A113" s="3">
        <v>40298</v>
      </c>
      <c r="B113">
        <v>-9.6788862720131891E-3</v>
      </c>
      <c r="C113">
        <v>6.6496012732386598E-3</v>
      </c>
      <c r="D113">
        <v>4.2538740672171099E-3</v>
      </c>
      <c r="E113">
        <v>-1.11569324508309E-3</v>
      </c>
      <c r="F113">
        <v>7.1581657975912103E-3</v>
      </c>
    </row>
    <row r="114" spans="1:6" x14ac:dyDescent="0.25">
      <c r="A114" s="3">
        <v>40329</v>
      </c>
      <c r="B114">
        <v>-1.9037321209907501E-2</v>
      </c>
      <c r="C114">
        <v>4.8052361235022501E-3</v>
      </c>
      <c r="D114">
        <v>5.83136267960072E-3</v>
      </c>
      <c r="E114">
        <v>-1.22551620006561E-3</v>
      </c>
      <c r="F114">
        <v>4.1333874687552504E-3</v>
      </c>
    </row>
    <row r="115" spans="1:6" x14ac:dyDescent="0.25">
      <c r="A115" s="3">
        <v>40359</v>
      </c>
      <c r="B115">
        <v>9.5423348248004896E-3</v>
      </c>
      <c r="C115">
        <v>-9.2779938131570799E-3</v>
      </c>
      <c r="D115">
        <v>-4.2432420887053004E-3</v>
      </c>
      <c r="E115">
        <v>-1.9183538388460901E-3</v>
      </c>
      <c r="F115">
        <v>7.0530595257878304E-3</v>
      </c>
    </row>
    <row r="116" spans="1:6" x14ac:dyDescent="0.25">
      <c r="A116" s="3">
        <v>40390</v>
      </c>
      <c r="B116">
        <v>1.2556138448417201E-2</v>
      </c>
      <c r="C116">
        <v>-3.7766410969197698E-3</v>
      </c>
      <c r="D116">
        <v>-9.2013925313949596E-4</v>
      </c>
      <c r="E116">
        <v>6.2702223658561698E-3</v>
      </c>
      <c r="F116">
        <v>-3.6921291612088702E-3</v>
      </c>
    </row>
    <row r="117" spans="1:6" x14ac:dyDescent="0.25">
      <c r="A117" s="3">
        <v>40421</v>
      </c>
      <c r="B117">
        <v>2.5257444009184799E-2</v>
      </c>
      <c r="C117">
        <v>-1.271235011518E-2</v>
      </c>
      <c r="D117">
        <v>-7.30835646390915E-3</v>
      </c>
      <c r="E117">
        <v>4.7207120805978801E-3</v>
      </c>
      <c r="F117">
        <v>-1.03774322196841E-2</v>
      </c>
    </row>
    <row r="118" spans="1:6" x14ac:dyDescent="0.25">
      <c r="A118" s="3">
        <v>40451</v>
      </c>
      <c r="B118">
        <v>1.03468466550112E-2</v>
      </c>
      <c r="C118">
        <v>9.4187371432781202E-3</v>
      </c>
      <c r="D118">
        <v>3.3233528956770901E-3</v>
      </c>
      <c r="E118">
        <v>-2.6910314336419101E-3</v>
      </c>
      <c r="F118">
        <v>1.1601146310567899E-2</v>
      </c>
    </row>
    <row r="119" spans="1:6" x14ac:dyDescent="0.25">
      <c r="A119" s="3">
        <v>40482</v>
      </c>
      <c r="B119">
        <v>1.3259151019156E-2</v>
      </c>
      <c r="C119">
        <v>1.6948487609624901E-4</v>
      </c>
      <c r="D119">
        <v>3.7853615358471901E-3</v>
      </c>
      <c r="E119">
        <v>5.99703099578619E-3</v>
      </c>
      <c r="F119">
        <v>-6.64227362722158E-3</v>
      </c>
    </row>
    <row r="120" spans="1:6" x14ac:dyDescent="0.25">
      <c r="A120" s="3">
        <v>40512</v>
      </c>
      <c r="B120">
        <v>2.18889992684126E-2</v>
      </c>
      <c r="C120">
        <v>-1.2315854430198701E-2</v>
      </c>
      <c r="D120">
        <v>-1.41595788300037E-2</v>
      </c>
      <c r="E120">
        <v>6.5411524847149901E-3</v>
      </c>
      <c r="F120">
        <v>-2.40851938724518E-3</v>
      </c>
    </row>
    <row r="121" spans="1:6" x14ac:dyDescent="0.25">
      <c r="A121" s="3">
        <v>40543</v>
      </c>
      <c r="B121">
        <v>7.7638365328311903E-3</v>
      </c>
      <c r="C121">
        <v>-6.52623828500509E-3</v>
      </c>
      <c r="D121">
        <v>-9.0878177434205992E-3</v>
      </c>
      <c r="E121">
        <v>-5.89782232418656E-3</v>
      </c>
      <c r="F121">
        <v>-5.6933015584945696E-3</v>
      </c>
    </row>
    <row r="122" spans="1:6" x14ac:dyDescent="0.25">
      <c r="A122" s="3">
        <v>40574</v>
      </c>
      <c r="B122">
        <v>1.37035856023431E-2</v>
      </c>
      <c r="C122">
        <v>2.52269860357046E-3</v>
      </c>
      <c r="D122">
        <v>2.9563345015049002E-4</v>
      </c>
      <c r="E122">
        <v>3.9966106414794896E-3</v>
      </c>
      <c r="F122">
        <v>-4.9687530845403697E-3</v>
      </c>
    </row>
    <row r="123" spans="1:6" x14ac:dyDescent="0.25">
      <c r="A123" s="3">
        <v>40602</v>
      </c>
      <c r="B123">
        <v>-1.14783486351371E-2</v>
      </c>
      <c r="C123">
        <v>3.86257423087955E-3</v>
      </c>
      <c r="D123">
        <v>9.89568792283535E-3</v>
      </c>
      <c r="E123">
        <v>-2.9529081657528899E-3</v>
      </c>
      <c r="F123">
        <v>1.36534459888935E-2</v>
      </c>
    </row>
    <row r="124" spans="1:6" x14ac:dyDescent="0.25">
      <c r="A124" s="3">
        <v>40633</v>
      </c>
      <c r="B124">
        <v>9.0061966329813004E-3</v>
      </c>
      <c r="C124">
        <v>5.1269792020320901E-3</v>
      </c>
      <c r="D124">
        <v>4.43701632320881E-4</v>
      </c>
      <c r="E124">
        <v>4.9162767827510799E-3</v>
      </c>
      <c r="F124">
        <v>1.03318691253662E-3</v>
      </c>
    </row>
    <row r="125" spans="1:6" x14ac:dyDescent="0.25">
      <c r="A125" s="3">
        <v>40663</v>
      </c>
      <c r="B125">
        <v>-5.2441200241446504E-3</v>
      </c>
      <c r="C125">
        <v>-1.6503580845892399E-3</v>
      </c>
      <c r="D125">
        <v>4.0583871304988896E-3</v>
      </c>
      <c r="E125">
        <v>-1.3698093593120599E-2</v>
      </c>
      <c r="F125">
        <v>1.9489211961627E-2</v>
      </c>
    </row>
    <row r="126" spans="1:6" x14ac:dyDescent="0.25">
      <c r="A126" s="3">
        <v>40694</v>
      </c>
      <c r="B126">
        <v>-1.35156596079469E-2</v>
      </c>
      <c r="C126">
        <v>3.9484612643718702E-3</v>
      </c>
      <c r="D126">
        <v>7.4467398226261104E-3</v>
      </c>
      <c r="E126">
        <v>7.9144723713398001E-4</v>
      </c>
      <c r="F126">
        <v>8.8271303102374094E-3</v>
      </c>
    </row>
    <row r="127" spans="1:6" x14ac:dyDescent="0.25">
      <c r="A127" s="3">
        <v>40724</v>
      </c>
      <c r="B127">
        <v>1.17479888722301E-2</v>
      </c>
      <c r="C127">
        <v>3.39114852249622E-3</v>
      </c>
      <c r="D127">
        <v>-6.6661797463893899E-3</v>
      </c>
      <c r="E127">
        <v>-8.6628682911395992E-3</v>
      </c>
      <c r="F127">
        <v>-1.6226787120103801E-2</v>
      </c>
    </row>
    <row r="128" spans="1:6" x14ac:dyDescent="0.25">
      <c r="A128" s="3">
        <v>40755</v>
      </c>
      <c r="B128">
        <v>-2.3068641312420399E-3</v>
      </c>
      <c r="C128">
        <v>4.2072548530995802E-3</v>
      </c>
      <c r="D128">
        <v>6.1956103891134297E-3</v>
      </c>
      <c r="E128">
        <v>-2.4389608297496999E-3</v>
      </c>
      <c r="F128">
        <v>1.28157343715429E-3</v>
      </c>
    </row>
    <row r="129" spans="1:6" x14ac:dyDescent="0.25">
      <c r="A129" s="3">
        <v>40786</v>
      </c>
      <c r="B129">
        <v>2.18354817479849E-2</v>
      </c>
      <c r="C129">
        <v>3.0339155346155201E-3</v>
      </c>
      <c r="D129">
        <v>-7.5762234628200496E-3</v>
      </c>
      <c r="E129">
        <v>-4.7070886939763997E-3</v>
      </c>
      <c r="F129">
        <v>-7.9356767237186397E-3</v>
      </c>
    </row>
    <row r="130" spans="1:6" x14ac:dyDescent="0.25">
      <c r="A130" s="3">
        <v>40816</v>
      </c>
      <c r="B130">
        <v>-2.2389197722077401E-2</v>
      </c>
      <c r="C130">
        <v>-7.3511470109224302E-3</v>
      </c>
      <c r="D130">
        <v>7.2614848613738996E-3</v>
      </c>
      <c r="E130">
        <v>-4.5312754809856399E-4</v>
      </c>
      <c r="F130">
        <v>2.27319989353418E-2</v>
      </c>
    </row>
    <row r="131" spans="1:6" x14ac:dyDescent="0.25">
      <c r="A131" s="3">
        <v>40847</v>
      </c>
      <c r="B131">
        <v>-1.0883334092795899E-2</v>
      </c>
      <c r="C131">
        <v>4.8885587602853797E-4</v>
      </c>
      <c r="D131">
        <v>2.8508482500910798E-3</v>
      </c>
      <c r="E131">
        <v>-7.2577847167849497E-3</v>
      </c>
      <c r="F131">
        <v>1.68353728950024E-2</v>
      </c>
    </row>
    <row r="132" spans="1:6" x14ac:dyDescent="0.25">
      <c r="A132" s="3">
        <v>40877</v>
      </c>
      <c r="B132">
        <v>1.8687790259718898E-2</v>
      </c>
      <c r="C132">
        <v>-6.3311476260423704E-3</v>
      </c>
      <c r="D132">
        <v>-7.4784168973565102E-3</v>
      </c>
      <c r="E132">
        <v>-7.23563134670258E-4</v>
      </c>
      <c r="F132">
        <v>-1.9430713728070301E-2</v>
      </c>
    </row>
    <row r="133" spans="1:6" x14ac:dyDescent="0.25">
      <c r="A133" s="3">
        <v>40908</v>
      </c>
      <c r="B133">
        <v>7.6615810394287101E-3</v>
      </c>
      <c r="C133">
        <v>9.47005301713944E-3</v>
      </c>
      <c r="D133">
        <v>-1.33753139525652E-2</v>
      </c>
      <c r="E133">
        <v>9.8695009946823103E-3</v>
      </c>
      <c r="F133">
        <v>-1.32589470595121E-2</v>
      </c>
    </row>
    <row r="134" spans="1:6" x14ac:dyDescent="0.25">
      <c r="A134" s="3">
        <v>40939</v>
      </c>
      <c r="B134">
        <v>1.58517435193062E-2</v>
      </c>
      <c r="C134">
        <v>1.26079581677914E-2</v>
      </c>
      <c r="D134">
        <v>-2.9787924140691801E-3</v>
      </c>
      <c r="E134">
        <v>-4.79582697153091E-4</v>
      </c>
      <c r="F134">
        <v>-2.0403547212481499E-2</v>
      </c>
    </row>
    <row r="135" spans="1:6" x14ac:dyDescent="0.25">
      <c r="A135" s="3">
        <v>40968</v>
      </c>
      <c r="B135">
        <v>1.3406684622168499E-2</v>
      </c>
      <c r="C135">
        <v>-9.9430140107870102E-4</v>
      </c>
      <c r="D135">
        <v>-4.0814559906721098E-3</v>
      </c>
      <c r="E135">
        <v>6.1331316828727696E-3</v>
      </c>
      <c r="F135">
        <v>-1.1669794097542799E-2</v>
      </c>
    </row>
    <row r="136" spans="1:6" x14ac:dyDescent="0.25">
      <c r="A136" s="3">
        <v>40999</v>
      </c>
      <c r="B136">
        <v>1.1054988950491E-2</v>
      </c>
      <c r="C136">
        <v>-1.27503760159016E-2</v>
      </c>
      <c r="D136">
        <v>-7.7992947772145297E-3</v>
      </c>
      <c r="E136">
        <v>9.4210449606180202E-4</v>
      </c>
      <c r="F136">
        <v>1.2460951693356001E-2</v>
      </c>
    </row>
    <row r="137" spans="1:6" x14ac:dyDescent="0.25">
      <c r="A137" s="3">
        <v>41029</v>
      </c>
      <c r="B137">
        <v>4.4826809316873602E-3</v>
      </c>
      <c r="C137">
        <v>-6.0665910132229302E-3</v>
      </c>
      <c r="D137">
        <v>-1.4437023550272E-2</v>
      </c>
      <c r="E137">
        <v>-7.4245035648345998E-6</v>
      </c>
      <c r="F137">
        <v>3.76042793504894E-4</v>
      </c>
    </row>
    <row r="138" spans="1:6" x14ac:dyDescent="0.25">
      <c r="A138" s="3">
        <v>41060</v>
      </c>
      <c r="B138">
        <v>-1.8841102719306901E-2</v>
      </c>
      <c r="C138">
        <v>-1.2239723466336699E-2</v>
      </c>
      <c r="D138">
        <v>4.2737461626529699E-4</v>
      </c>
      <c r="E138">
        <v>4.1126329451799401E-3</v>
      </c>
      <c r="F138">
        <v>1.44865661859512E-2</v>
      </c>
    </row>
    <row r="139" spans="1:6" x14ac:dyDescent="0.25">
      <c r="A139" s="3">
        <v>41090</v>
      </c>
      <c r="B139">
        <v>6.8868522066623005E-4</v>
      </c>
      <c r="C139">
        <v>-4.5571206137538E-3</v>
      </c>
      <c r="D139">
        <v>-6.8272138014435803E-3</v>
      </c>
      <c r="E139">
        <v>-9.6312500536441803E-3</v>
      </c>
      <c r="F139">
        <v>-9.79013182222843E-3</v>
      </c>
    </row>
    <row r="140" spans="1:6" x14ac:dyDescent="0.25">
      <c r="A140" s="3">
        <v>41121</v>
      </c>
      <c r="B140">
        <v>2.4113084655255101E-3</v>
      </c>
      <c r="C140">
        <v>2.1136149764060998E-2</v>
      </c>
      <c r="D140">
        <v>1.8098035827279101E-2</v>
      </c>
      <c r="E140">
        <v>4.6394141390919703E-3</v>
      </c>
      <c r="F140">
        <v>-1.03952409699559E-2</v>
      </c>
    </row>
    <row r="141" spans="1:6" x14ac:dyDescent="0.25">
      <c r="A141" s="3">
        <v>41152</v>
      </c>
      <c r="B141">
        <v>4.1510369628667797E-3</v>
      </c>
      <c r="C141">
        <v>-1.6536139883100999E-3</v>
      </c>
      <c r="D141">
        <v>1.69217027723789E-3</v>
      </c>
      <c r="E141">
        <v>4.0309634059667596E-3</v>
      </c>
      <c r="F141">
        <v>-2.9677632264792902E-3</v>
      </c>
    </row>
    <row r="142" spans="1:6" x14ac:dyDescent="0.25">
      <c r="A142" s="3">
        <v>41182</v>
      </c>
      <c r="B142">
        <v>7.8548751771450008E-3</v>
      </c>
      <c r="C142">
        <v>5.7841199450194801E-3</v>
      </c>
      <c r="D142">
        <v>2.08547525107861E-3</v>
      </c>
      <c r="E142">
        <v>-8.0928765237331401E-4</v>
      </c>
      <c r="F142">
        <v>-3.9673219434916999E-3</v>
      </c>
    </row>
    <row r="143" spans="1:6" x14ac:dyDescent="0.25">
      <c r="A143" s="3">
        <v>41213</v>
      </c>
      <c r="B143">
        <v>1.76596716046333E-2</v>
      </c>
      <c r="C143">
        <v>-8.6258407682180405E-3</v>
      </c>
      <c r="D143">
        <v>-1.04693258181214E-2</v>
      </c>
      <c r="E143">
        <v>2.6831254363060002E-3</v>
      </c>
      <c r="F143">
        <v>-2.3279357701540002E-3</v>
      </c>
    </row>
    <row r="144" spans="1:6" x14ac:dyDescent="0.25">
      <c r="A144" s="3">
        <v>41243</v>
      </c>
      <c r="B144">
        <v>9.58399288356304E-3</v>
      </c>
      <c r="C144">
        <v>-2.68814386799932E-3</v>
      </c>
      <c r="D144">
        <v>-1.03683760389686E-2</v>
      </c>
      <c r="E144">
        <v>9.3378797173500096E-3</v>
      </c>
      <c r="F144">
        <v>-8.80006700754166E-3</v>
      </c>
    </row>
    <row r="145" spans="1:6" x14ac:dyDescent="0.25">
      <c r="A145" s="3">
        <v>41274</v>
      </c>
      <c r="B145">
        <v>1.8173888325691199E-2</v>
      </c>
      <c r="C145">
        <v>-8.1755099818110501E-3</v>
      </c>
      <c r="D145">
        <v>-1.7656236886978201E-2</v>
      </c>
      <c r="E145">
        <v>1.2114098295569401E-2</v>
      </c>
      <c r="F145">
        <v>-2.05326490104198E-2</v>
      </c>
    </row>
    <row r="146" spans="1:6" x14ac:dyDescent="0.25">
      <c r="A146" s="3">
        <v>41305</v>
      </c>
      <c r="B146">
        <v>3.8458597846329199E-3</v>
      </c>
      <c r="C146">
        <v>1.4507681131362899E-2</v>
      </c>
      <c r="D146">
        <v>5.48511045053601E-3</v>
      </c>
      <c r="E146">
        <v>3.1491341069340702E-3</v>
      </c>
      <c r="F146">
        <v>-8.2253627479076403E-3</v>
      </c>
    </row>
    <row r="147" spans="1:6" x14ac:dyDescent="0.25">
      <c r="A147" s="3">
        <v>41333</v>
      </c>
      <c r="B147">
        <v>-2.18352116644382E-3</v>
      </c>
      <c r="C147">
        <v>-4.8837037757039096E-3</v>
      </c>
      <c r="D147">
        <v>1.62838539108634E-3</v>
      </c>
      <c r="E147">
        <v>-1.3509376905858499E-2</v>
      </c>
      <c r="F147">
        <v>1.21315307915211E-2</v>
      </c>
    </row>
    <row r="148" spans="1:6" x14ac:dyDescent="0.25">
      <c r="A148" s="3">
        <v>41364</v>
      </c>
      <c r="B148">
        <v>-6.9822571240365497E-3</v>
      </c>
      <c r="C148">
        <v>8.81245592609048E-4</v>
      </c>
      <c r="D148">
        <v>3.0433447100222102E-3</v>
      </c>
      <c r="E148">
        <v>4.9772439524531399E-3</v>
      </c>
      <c r="F148">
        <v>-9.5820063725113903E-3</v>
      </c>
    </row>
    <row r="149" spans="1:6" x14ac:dyDescent="0.25">
      <c r="A149" s="3">
        <v>41394</v>
      </c>
      <c r="B149">
        <v>-7.9997498542070406E-3</v>
      </c>
      <c r="C149">
        <v>4.7127502039074898E-3</v>
      </c>
      <c r="D149">
        <v>1.0834205895662301E-2</v>
      </c>
      <c r="E149">
        <v>-8.0419341102242504E-3</v>
      </c>
      <c r="F149">
        <v>1.23741077259183E-2</v>
      </c>
    </row>
    <row r="150" spans="1:6" x14ac:dyDescent="0.25">
      <c r="A150" s="3">
        <v>41425</v>
      </c>
      <c r="B150">
        <v>-4.6130173723213402E-4</v>
      </c>
      <c r="C150">
        <v>2.7493417728692302E-3</v>
      </c>
      <c r="D150">
        <v>2.7970588416792501E-4</v>
      </c>
      <c r="E150">
        <v>1.3344632461667101E-2</v>
      </c>
      <c r="F150">
        <v>-1.9124535843730001E-2</v>
      </c>
    </row>
    <row r="151" spans="1:6" x14ac:dyDescent="0.25">
      <c r="A151" s="3">
        <v>41455</v>
      </c>
      <c r="B151">
        <v>1.9060794729739399E-3</v>
      </c>
      <c r="C151">
        <v>-1.8183920532464998E-2</v>
      </c>
      <c r="D151">
        <v>-1.0116838850081E-2</v>
      </c>
      <c r="E151">
        <v>1.54372397810221E-3</v>
      </c>
      <c r="F151">
        <v>1.7885476350784298E-2</v>
      </c>
    </row>
    <row r="152" spans="1:6" x14ac:dyDescent="0.25">
      <c r="A152" s="3">
        <v>41486</v>
      </c>
      <c r="B152">
        <v>1.7846263945102699E-2</v>
      </c>
      <c r="C152">
        <v>-3.08982934802771E-3</v>
      </c>
      <c r="D152">
        <v>-2.4297349154949201E-3</v>
      </c>
      <c r="E152">
        <v>1.24601665884256E-2</v>
      </c>
      <c r="F152">
        <v>2.5923261418938602E-3</v>
      </c>
    </row>
    <row r="153" spans="1:6" x14ac:dyDescent="0.25">
      <c r="A153" s="3">
        <v>41517</v>
      </c>
      <c r="B153">
        <v>1.4080931432545201E-2</v>
      </c>
      <c r="C153">
        <v>-4.0446463972330102E-3</v>
      </c>
      <c r="D153">
        <v>-7.2542298585176503E-3</v>
      </c>
      <c r="E153">
        <v>1.37259028851986E-2</v>
      </c>
      <c r="F153">
        <v>-2.62951850891113E-2</v>
      </c>
    </row>
    <row r="154" spans="1:6" x14ac:dyDescent="0.25">
      <c r="A154" s="3">
        <v>41547</v>
      </c>
      <c r="B154">
        <v>1.04790013283491E-2</v>
      </c>
      <c r="C154">
        <v>-8.0507639795541798E-3</v>
      </c>
      <c r="D154">
        <v>-1.53578938916326E-2</v>
      </c>
      <c r="E154">
        <v>4.8513361252844299E-3</v>
      </c>
      <c r="F154">
        <v>3.1038802117109299E-3</v>
      </c>
    </row>
    <row r="155" spans="1:6" x14ac:dyDescent="0.25">
      <c r="A155" s="3">
        <v>41578</v>
      </c>
      <c r="B155">
        <v>-4.0084593929350402E-3</v>
      </c>
      <c r="C155">
        <v>1.51777511928231E-3</v>
      </c>
      <c r="D155">
        <v>-5.5485405027866397E-5</v>
      </c>
      <c r="E155">
        <v>4.9755927175283397E-3</v>
      </c>
      <c r="F155">
        <v>4.7400789335370098E-3</v>
      </c>
    </row>
    <row r="156" spans="1:6" x14ac:dyDescent="0.25">
      <c r="A156" s="3">
        <v>41608</v>
      </c>
      <c r="B156">
        <v>-2.1527741104364399E-2</v>
      </c>
      <c r="C156">
        <v>-4.0398975834250502E-3</v>
      </c>
      <c r="D156">
        <v>-2.14499607682228E-3</v>
      </c>
      <c r="E156">
        <v>-8.91275610774756E-3</v>
      </c>
      <c r="F156">
        <v>6.5950136631727201E-3</v>
      </c>
    </row>
    <row r="157" spans="1:6" x14ac:dyDescent="0.25">
      <c r="A157" s="3">
        <v>41639</v>
      </c>
      <c r="B157">
        <v>-1.3326959684491199E-2</v>
      </c>
      <c r="C157">
        <v>-1.54399536550045E-2</v>
      </c>
      <c r="D157">
        <v>-1.0905617848038699E-2</v>
      </c>
      <c r="E157">
        <v>-1.91054567694664E-2</v>
      </c>
      <c r="F157">
        <v>1.3811293989419901E-2</v>
      </c>
    </row>
    <row r="158" spans="1:6" x14ac:dyDescent="0.25">
      <c r="A158" s="3">
        <v>41670</v>
      </c>
      <c r="B158">
        <v>-2.6162859052419701E-2</v>
      </c>
      <c r="C158">
        <v>-4.4740755110979098E-3</v>
      </c>
      <c r="D158">
        <v>-2.8617307543754599E-3</v>
      </c>
      <c r="E158">
        <v>-1.55020207166672E-2</v>
      </c>
      <c r="F158">
        <v>9.0982783585786802E-3</v>
      </c>
    </row>
    <row r="159" spans="1:6" x14ac:dyDescent="0.25">
      <c r="A159" s="3">
        <v>41698</v>
      </c>
      <c r="B159">
        <v>-7.4363825842738204E-3</v>
      </c>
      <c r="C159">
        <v>-4.5339008793234799E-3</v>
      </c>
      <c r="D159">
        <v>4.8687038943171501E-3</v>
      </c>
      <c r="E159">
        <v>-1.6619345173239701E-2</v>
      </c>
      <c r="F159">
        <v>6.9888550788164104E-3</v>
      </c>
    </row>
    <row r="160" spans="1:6" x14ac:dyDescent="0.25">
      <c r="A160" s="3">
        <v>41729</v>
      </c>
      <c r="B160">
        <v>-1.99357373639941E-3</v>
      </c>
      <c r="C160">
        <v>6.1960136517882399E-3</v>
      </c>
      <c r="D160">
        <v>6.2663317658007102E-3</v>
      </c>
      <c r="E160">
        <v>-1.47728831507266E-3</v>
      </c>
      <c r="F160">
        <v>4.42370446398854E-3</v>
      </c>
    </row>
    <row r="161" spans="1:6" x14ac:dyDescent="0.25">
      <c r="A161" s="3">
        <v>41759</v>
      </c>
      <c r="B161">
        <v>2.0208384841680499E-2</v>
      </c>
      <c r="C161">
        <v>-8.1065651029348408E-3</v>
      </c>
      <c r="D161">
        <v>-1.8020162358880001E-2</v>
      </c>
      <c r="E161">
        <v>1.9262842833995798E-2</v>
      </c>
      <c r="F161">
        <v>-3.2443553209304803E-5</v>
      </c>
    </row>
    <row r="162" spans="1:6" x14ac:dyDescent="0.25">
      <c r="A162" s="3">
        <v>41790</v>
      </c>
      <c r="B162">
        <v>3.82515415549278E-3</v>
      </c>
      <c r="C162">
        <v>-1.35986879467964E-2</v>
      </c>
      <c r="D162">
        <v>-1.13447243347764E-2</v>
      </c>
      <c r="E162">
        <v>1.537213800475E-3</v>
      </c>
      <c r="F162">
        <v>1.3150965794920901E-2</v>
      </c>
    </row>
    <row r="163" spans="1:6" x14ac:dyDescent="0.25">
      <c r="A163" s="3">
        <v>41820</v>
      </c>
      <c r="B163">
        <v>-1.9876104779541501E-3</v>
      </c>
      <c r="C163">
        <v>4.2590056546032403E-3</v>
      </c>
      <c r="D163">
        <v>2.6075588539242701E-3</v>
      </c>
      <c r="E163">
        <v>1.89636193681508E-3</v>
      </c>
      <c r="F163">
        <v>-8.4179453551769297E-5</v>
      </c>
    </row>
    <row r="164" spans="1:6" x14ac:dyDescent="0.25">
      <c r="A164" s="3">
        <v>41851</v>
      </c>
      <c r="B164">
        <v>8.2849664613604502E-4</v>
      </c>
      <c r="C164">
        <v>-1.1980978306382901E-3</v>
      </c>
      <c r="D164">
        <v>-1.1728797107935001E-4</v>
      </c>
      <c r="E164">
        <v>-1.21163600124419E-3</v>
      </c>
      <c r="F164">
        <v>5.6123025715351096E-3</v>
      </c>
    </row>
    <row r="165" spans="1:6" x14ac:dyDescent="0.25">
      <c r="A165" s="3">
        <v>41882</v>
      </c>
      <c r="B165">
        <v>-1.6148432623594999E-3</v>
      </c>
      <c r="C165">
        <v>9.5699187368154508E-3</v>
      </c>
      <c r="D165">
        <v>1.2110888026654699E-2</v>
      </c>
      <c r="E165">
        <v>-9.2606060206890106E-5</v>
      </c>
      <c r="F165">
        <v>-6.4330976456403698E-3</v>
      </c>
    </row>
    <row r="166" spans="1:6" x14ac:dyDescent="0.25">
      <c r="A166" s="3">
        <v>41912</v>
      </c>
      <c r="B166">
        <v>-2.11452934890985E-2</v>
      </c>
      <c r="C166">
        <v>-1.3026986271142999E-2</v>
      </c>
      <c r="D166">
        <v>-9.0174153447151201E-3</v>
      </c>
      <c r="E166">
        <v>-8.8661015033721906E-3</v>
      </c>
      <c r="F166">
        <v>1.5694949775934199E-2</v>
      </c>
    </row>
    <row r="167" spans="1:6" x14ac:dyDescent="0.25">
      <c r="A167" s="3">
        <v>41943</v>
      </c>
      <c r="B167">
        <v>-8.9201787486672401E-3</v>
      </c>
      <c r="C167">
        <v>3.3152666874229899E-3</v>
      </c>
      <c r="D167">
        <v>6.9216163828969002E-3</v>
      </c>
      <c r="E167">
        <v>-4.3401531875133497E-3</v>
      </c>
      <c r="F167">
        <v>-3.6432258784771E-3</v>
      </c>
    </row>
    <row r="168" spans="1:6" x14ac:dyDescent="0.25">
      <c r="A168" s="3">
        <v>41973</v>
      </c>
      <c r="B168">
        <v>-3.68578433990479E-2</v>
      </c>
      <c r="C168">
        <v>1.2902090325951601E-2</v>
      </c>
      <c r="D168">
        <v>1.6091024503111801E-2</v>
      </c>
      <c r="E168">
        <v>-5.0505921244621303E-3</v>
      </c>
      <c r="F168">
        <v>1.0084025561809501E-3</v>
      </c>
    </row>
    <row r="169" spans="1:6" x14ac:dyDescent="0.25">
      <c r="A169" s="3">
        <v>42004</v>
      </c>
      <c r="B169">
        <v>-2.8347613289952299E-2</v>
      </c>
      <c r="C169">
        <v>8.80845449864864E-3</v>
      </c>
      <c r="D169">
        <v>8.7665263563394494E-3</v>
      </c>
      <c r="E169">
        <v>-1.1266097426414501E-3</v>
      </c>
      <c r="F169">
        <v>-1.1979900300502801E-3</v>
      </c>
    </row>
    <row r="170" spans="1:6" x14ac:dyDescent="0.25">
      <c r="A170" s="3">
        <v>42035</v>
      </c>
      <c r="B170">
        <v>1.14696491509676E-2</v>
      </c>
      <c r="C170">
        <v>-2.01224349439144E-4</v>
      </c>
      <c r="D170">
        <v>-5.9271100908517803E-3</v>
      </c>
      <c r="E170">
        <v>5.3517967462539699E-3</v>
      </c>
      <c r="F170">
        <v>-5.3685428574681299E-3</v>
      </c>
    </row>
    <row r="171" spans="1:6" x14ac:dyDescent="0.25">
      <c r="A171" s="3">
        <v>42063</v>
      </c>
      <c r="B171">
        <v>-8.8932998478412593E-3</v>
      </c>
      <c r="C171">
        <v>7.4057988822460201E-3</v>
      </c>
      <c r="D171">
        <v>9.0227732434868795E-3</v>
      </c>
      <c r="E171">
        <v>-7.4792904779315003E-3</v>
      </c>
      <c r="F171">
        <v>-3.3650142140686499E-3</v>
      </c>
    </row>
    <row r="172" spans="1:6" x14ac:dyDescent="0.25">
      <c r="A172" s="3">
        <v>42094</v>
      </c>
      <c r="B172">
        <v>2.0392417907714799E-2</v>
      </c>
      <c r="C172">
        <v>-4.55113127827644E-3</v>
      </c>
      <c r="D172">
        <v>-1.1195488274097399E-2</v>
      </c>
      <c r="E172">
        <v>3.8964319974184002E-3</v>
      </c>
      <c r="F172">
        <v>-4.9422001466155104E-3</v>
      </c>
    </row>
    <row r="173" spans="1:6" x14ac:dyDescent="0.25">
      <c r="A173" s="3">
        <v>42124</v>
      </c>
      <c r="B173">
        <v>1.8016560003161399E-2</v>
      </c>
      <c r="C173">
        <v>-1.20066227391362E-2</v>
      </c>
      <c r="D173">
        <v>-8.2410452887415903E-3</v>
      </c>
      <c r="E173">
        <v>-6.2217330560088201E-3</v>
      </c>
      <c r="F173">
        <v>-5.5844765156507501E-3</v>
      </c>
    </row>
    <row r="174" spans="1:6" x14ac:dyDescent="0.25">
      <c r="A174" s="3">
        <v>42155</v>
      </c>
      <c r="B174">
        <v>4.4030537828803097E-3</v>
      </c>
      <c r="C174">
        <v>8.0410111695527998E-4</v>
      </c>
      <c r="D174">
        <v>-2.7813399210572199E-3</v>
      </c>
      <c r="E174">
        <v>6.1476225964725E-3</v>
      </c>
      <c r="F174">
        <v>1.04325963184237E-3</v>
      </c>
    </row>
    <row r="175" spans="1:6" x14ac:dyDescent="0.25">
      <c r="A175" s="3">
        <v>42185</v>
      </c>
      <c r="B175">
        <v>-3.9450153708457903E-3</v>
      </c>
      <c r="C175">
        <v>7.2050616145133998E-3</v>
      </c>
      <c r="D175">
        <v>1.74409290775657E-3</v>
      </c>
      <c r="E175">
        <v>-8.6662741377949697E-3</v>
      </c>
      <c r="F175">
        <v>9.6592474728822708E-3</v>
      </c>
    </row>
    <row r="176" spans="1:6" x14ac:dyDescent="0.25">
      <c r="A176" s="3">
        <v>42216</v>
      </c>
      <c r="B176">
        <v>-1.13684935495257E-2</v>
      </c>
      <c r="C176">
        <v>5.940031260252E-4</v>
      </c>
      <c r="D176">
        <v>3.42373736202717E-3</v>
      </c>
      <c r="E176">
        <v>4.5888768509030299E-3</v>
      </c>
      <c r="F176">
        <v>6.2436293810606003E-3</v>
      </c>
    </row>
    <row r="177" spans="1:6" x14ac:dyDescent="0.25">
      <c r="A177" s="3">
        <v>42247</v>
      </c>
      <c r="B177">
        <v>-2.3937458172440501E-2</v>
      </c>
      <c r="C177">
        <v>-1.42931882292032E-2</v>
      </c>
      <c r="D177">
        <v>-8.8366586714983004E-3</v>
      </c>
      <c r="E177">
        <v>1.86391174793243E-3</v>
      </c>
      <c r="F177">
        <v>9.5875468105077691E-3</v>
      </c>
    </row>
    <row r="178" spans="1:6" x14ac:dyDescent="0.25">
      <c r="A178" s="3">
        <v>42277</v>
      </c>
      <c r="B178">
        <v>5.3200465627014602E-3</v>
      </c>
      <c r="C178">
        <v>-9.7704669460654293E-3</v>
      </c>
      <c r="D178">
        <v>-7.2728837840259101E-3</v>
      </c>
      <c r="E178">
        <v>-7.0114391855895502E-3</v>
      </c>
      <c r="F178">
        <v>1.62749961018562E-2</v>
      </c>
    </row>
    <row r="179" spans="1:6" x14ac:dyDescent="0.25">
      <c r="A179" s="3">
        <v>42308</v>
      </c>
      <c r="B179">
        <v>3.91613692045212E-2</v>
      </c>
      <c r="C179">
        <v>-1.8492389470338801E-2</v>
      </c>
      <c r="D179">
        <v>-2.0413605496287301E-2</v>
      </c>
      <c r="E179">
        <v>-1.07466299086809E-2</v>
      </c>
      <c r="F179">
        <v>-7.1270521730184598E-3</v>
      </c>
    </row>
    <row r="180" spans="1:6" x14ac:dyDescent="0.25">
      <c r="A180" s="3">
        <v>42338</v>
      </c>
      <c r="B180">
        <v>-9.6105417469516397E-4</v>
      </c>
      <c r="C180">
        <v>-1.25675462186337E-2</v>
      </c>
      <c r="D180">
        <v>-1.19769023731351E-2</v>
      </c>
      <c r="E180">
        <v>-1.8165009096264801E-2</v>
      </c>
      <c r="F180">
        <v>8.9122895151376707E-3</v>
      </c>
    </row>
    <row r="181" spans="1:6" x14ac:dyDescent="0.25">
      <c r="A181" s="3">
        <v>42369</v>
      </c>
      <c r="B181">
        <v>-2.85331830382347E-2</v>
      </c>
      <c r="C181">
        <v>-1.21189747005701E-2</v>
      </c>
      <c r="D181">
        <v>-2.3312661796808199E-3</v>
      </c>
      <c r="E181">
        <v>-5.5677592754363996E-3</v>
      </c>
      <c r="F181">
        <v>-5.1215756684541702E-3</v>
      </c>
    </row>
    <row r="182" spans="1:6" x14ac:dyDescent="0.25">
      <c r="A182" s="3">
        <v>42400</v>
      </c>
      <c r="B182">
        <v>2.99872271716595E-3</v>
      </c>
      <c r="C182">
        <v>3.6205627024173702E-2</v>
      </c>
      <c r="D182">
        <v>2.4717014282941801E-2</v>
      </c>
      <c r="E182">
        <v>1.46367261186242E-2</v>
      </c>
      <c r="F182">
        <v>-4.5941922813653897E-2</v>
      </c>
    </row>
    <row r="183" spans="1:6" x14ac:dyDescent="0.25">
      <c r="A183" s="3">
        <v>42429</v>
      </c>
      <c r="B183">
        <v>2.96157225966454E-2</v>
      </c>
      <c r="C183">
        <v>-1.3265572488307999E-4</v>
      </c>
      <c r="D183">
        <v>-2.6687122881412502E-3</v>
      </c>
      <c r="E183">
        <v>-5.8613661676645296E-3</v>
      </c>
      <c r="F183">
        <v>-2.54526883363724E-2</v>
      </c>
    </row>
    <row r="184" spans="1:6" x14ac:dyDescent="0.25">
      <c r="A184" s="3">
        <v>42460</v>
      </c>
      <c r="B184">
        <v>8.8642193004488893E-3</v>
      </c>
      <c r="C184">
        <v>4.3276045471429799E-3</v>
      </c>
      <c r="D184">
        <v>5.0882911309599902E-3</v>
      </c>
      <c r="E184">
        <v>6.2901452183723502E-3</v>
      </c>
      <c r="F184">
        <v>-1.62317808717489E-2</v>
      </c>
    </row>
    <row r="185" spans="1:6" x14ac:dyDescent="0.25">
      <c r="A185" s="3">
        <v>42490</v>
      </c>
      <c r="B185">
        <v>-5.3511010482907304E-3</v>
      </c>
      <c r="C185">
        <v>8.14154045656323E-4</v>
      </c>
      <c r="D185">
        <v>3.2738368026912199E-3</v>
      </c>
      <c r="E185">
        <v>-8.2076610997319204E-3</v>
      </c>
      <c r="F185">
        <v>6.4761616522446296E-4</v>
      </c>
    </row>
    <row r="186" spans="1:6" x14ac:dyDescent="0.25">
      <c r="A186" s="3">
        <v>42521</v>
      </c>
      <c r="B186">
        <v>9.2110577970743197E-3</v>
      </c>
      <c r="C186">
        <v>2.8224773705005598E-3</v>
      </c>
      <c r="D186">
        <v>2.3212106898427001E-3</v>
      </c>
      <c r="E186">
        <v>9.0947579592466406E-3</v>
      </c>
      <c r="F186">
        <v>-7.6481741853058303E-3</v>
      </c>
    </row>
    <row r="187" spans="1:6" x14ac:dyDescent="0.25">
      <c r="A187" s="3">
        <v>42551</v>
      </c>
      <c r="B187">
        <v>1.0696455836296101E-2</v>
      </c>
      <c r="C187">
        <v>-4.4815554283559296E-3</v>
      </c>
      <c r="D187">
        <v>-4.8470855690538901E-3</v>
      </c>
      <c r="E187">
        <v>1.09204733744264E-2</v>
      </c>
      <c r="F187">
        <v>-3.0350461602210999E-3</v>
      </c>
    </row>
    <row r="188" spans="1:6" x14ac:dyDescent="0.25">
      <c r="A188" s="3">
        <v>42582</v>
      </c>
      <c r="B188">
        <v>-6.3717276789247998E-3</v>
      </c>
      <c r="C188">
        <v>1.82053411845118E-3</v>
      </c>
      <c r="D188">
        <v>3.83910606615245E-3</v>
      </c>
      <c r="E188">
        <v>-1.01873837411404E-2</v>
      </c>
      <c r="F188">
        <v>2.3013651371002202E-3</v>
      </c>
    </row>
    <row r="189" spans="1:6" x14ac:dyDescent="0.25">
      <c r="A189" s="3">
        <v>42613</v>
      </c>
      <c r="B189">
        <v>7.9135922715067898E-3</v>
      </c>
      <c r="C189">
        <v>-6.6718133166432398E-3</v>
      </c>
      <c r="D189">
        <v>-7.3595908470451797E-3</v>
      </c>
      <c r="E189">
        <v>-6.3374182209372503E-3</v>
      </c>
      <c r="F189">
        <v>5.1045278087258296E-4</v>
      </c>
    </row>
    <row r="190" spans="1:6" x14ac:dyDescent="0.25">
      <c r="A190" s="3">
        <v>42643</v>
      </c>
      <c r="B190">
        <v>1.5738056972622899E-2</v>
      </c>
      <c r="C190">
        <v>1.40784960240126E-3</v>
      </c>
      <c r="D190">
        <v>-2.37662345170975E-4</v>
      </c>
      <c r="E190">
        <v>-1.54242292046547E-3</v>
      </c>
      <c r="F190">
        <v>7.0764143019914601E-3</v>
      </c>
    </row>
    <row r="191" spans="1:6" x14ac:dyDescent="0.25">
      <c r="A191" s="3">
        <v>42674</v>
      </c>
      <c r="B191">
        <v>-2.5070263072848299E-2</v>
      </c>
      <c r="C191">
        <v>-1.42131932079792E-3</v>
      </c>
      <c r="D191">
        <v>-4.1428022086620298E-4</v>
      </c>
      <c r="E191">
        <v>2.46687978506088E-3</v>
      </c>
      <c r="F191">
        <v>-1.74269154667854E-2</v>
      </c>
    </row>
    <row r="192" spans="1:6" x14ac:dyDescent="0.25">
      <c r="A192" s="3">
        <v>42704</v>
      </c>
      <c r="B192">
        <v>-4.0218003094196299E-2</v>
      </c>
      <c r="C192">
        <v>-6.48211687803268E-4</v>
      </c>
      <c r="D192">
        <v>3.2053515315055799E-3</v>
      </c>
      <c r="E192">
        <v>-2.7444511651992798E-3</v>
      </c>
      <c r="F192">
        <v>-1.3273255899548499E-2</v>
      </c>
    </row>
    <row r="193" spans="1:6" x14ac:dyDescent="0.25">
      <c r="A193" s="3">
        <v>42735</v>
      </c>
      <c r="B193">
        <v>-9.6576632931828499E-3</v>
      </c>
      <c r="C193">
        <v>1.65556780993938E-2</v>
      </c>
      <c r="D193">
        <v>1.9011370837688401E-2</v>
      </c>
      <c r="E193">
        <v>1.8872108310460999E-2</v>
      </c>
      <c r="F193">
        <v>-6.4438553526997601E-3</v>
      </c>
    </row>
    <row r="194" spans="1:6" x14ac:dyDescent="0.25">
      <c r="A194" s="3">
        <v>42766</v>
      </c>
      <c r="B194">
        <v>3.2298837322741699E-3</v>
      </c>
      <c r="C194">
        <v>3.2680570147931602E-3</v>
      </c>
      <c r="D194">
        <v>4.1412073187529997E-3</v>
      </c>
      <c r="E194">
        <v>1.3314114883542101E-2</v>
      </c>
      <c r="F194">
        <v>-2.3819659836590299E-3</v>
      </c>
    </row>
    <row r="195" spans="1:6" x14ac:dyDescent="0.25">
      <c r="A195" s="3">
        <v>42794</v>
      </c>
      <c r="B195">
        <v>4.8686605878174296E-3</v>
      </c>
      <c r="C195">
        <v>1.6712293028831499E-2</v>
      </c>
      <c r="D195">
        <v>1.7505088821053501E-2</v>
      </c>
      <c r="E195">
        <v>1.1312557384371799E-2</v>
      </c>
      <c r="F195">
        <v>2.7237767353653899E-3</v>
      </c>
    </row>
    <row r="196" spans="1:6" x14ac:dyDescent="0.25">
      <c r="A196" s="3">
        <v>42825</v>
      </c>
      <c r="B196">
        <v>2.7387922164052699E-3</v>
      </c>
      <c r="C196">
        <v>1.0853188578039399E-3</v>
      </c>
      <c r="D196">
        <v>1.36663066223264E-3</v>
      </c>
      <c r="E196">
        <v>-1.9349979702383299E-3</v>
      </c>
      <c r="F196">
        <v>-8.9317793026566495E-4</v>
      </c>
    </row>
    <row r="197" spans="1:6" x14ac:dyDescent="0.25">
      <c r="A197" s="3">
        <v>42855</v>
      </c>
      <c r="B197">
        <v>1.8339999020099602E-2</v>
      </c>
      <c r="C197">
        <v>3.2039694488048601E-3</v>
      </c>
      <c r="D197">
        <v>1.98392383754253E-3</v>
      </c>
      <c r="E197">
        <v>4.6280380338430396E-3</v>
      </c>
      <c r="F197">
        <v>1.2298524379730201E-3</v>
      </c>
    </row>
    <row r="198" spans="1:6" x14ac:dyDescent="0.25">
      <c r="A198" s="3">
        <v>42886</v>
      </c>
      <c r="B198">
        <v>-6.8790889345109497E-3</v>
      </c>
      <c r="C198">
        <v>-2.97877797856927E-3</v>
      </c>
      <c r="D198">
        <v>-1.7557851970195801E-3</v>
      </c>
      <c r="E198">
        <v>-3.2485439442098102E-3</v>
      </c>
      <c r="F198">
        <v>-1.3573808595538099E-2</v>
      </c>
    </row>
    <row r="199" spans="1:6" x14ac:dyDescent="0.25">
      <c r="A199" s="3">
        <v>42916</v>
      </c>
      <c r="B199">
        <v>3.8090939633548299E-3</v>
      </c>
      <c r="C199">
        <v>-6.4142607152461995E-4</v>
      </c>
      <c r="D199">
        <v>-3.2951154280453899E-3</v>
      </c>
      <c r="E199">
        <v>6.6015319898724599E-3</v>
      </c>
      <c r="F199">
        <v>3.2661263830959801E-3</v>
      </c>
    </row>
    <row r="200" spans="1:6" x14ac:dyDescent="0.25">
      <c r="A200" s="3">
        <v>42947</v>
      </c>
      <c r="B200">
        <v>7.5919288210570804E-3</v>
      </c>
      <c r="C200">
        <v>-1.26676699146628E-2</v>
      </c>
      <c r="D200">
        <v>-1.5040224418044101E-2</v>
      </c>
      <c r="E200">
        <v>-6.7366454750299497E-3</v>
      </c>
      <c r="F200">
        <v>1.1556420940905801E-3</v>
      </c>
    </row>
    <row r="201" spans="1:6" x14ac:dyDescent="0.25">
      <c r="A201" s="3">
        <v>42978</v>
      </c>
      <c r="B201">
        <v>1.1679373681545299E-2</v>
      </c>
      <c r="C201">
        <v>-1.10813565552235E-2</v>
      </c>
      <c r="D201">
        <v>-1.30854034796357E-2</v>
      </c>
      <c r="E201">
        <v>3.0062133446335801E-3</v>
      </c>
      <c r="F201">
        <v>2.77909589931369E-3</v>
      </c>
    </row>
    <row r="202" spans="1:6" x14ac:dyDescent="0.25">
      <c r="A202" s="3">
        <v>43008</v>
      </c>
      <c r="B202">
        <v>-4.6219868818297998E-4</v>
      </c>
      <c r="C202">
        <v>-1.1498138774186401E-3</v>
      </c>
      <c r="D202">
        <v>2.39222077652812E-3</v>
      </c>
      <c r="E202">
        <v>4.1746376082301096E-3</v>
      </c>
      <c r="F202">
        <v>3.5178377293050302E-3</v>
      </c>
    </row>
    <row r="203" spans="1:6" x14ac:dyDescent="0.25">
      <c r="A203" s="3">
        <v>43039</v>
      </c>
      <c r="B203">
        <v>-4.2981303011012696E-3</v>
      </c>
      <c r="C203">
        <v>2.5547221864235001E-3</v>
      </c>
      <c r="D203">
        <v>-4.2272834345858899E-3</v>
      </c>
      <c r="E203">
        <v>-1.26512709972202E-2</v>
      </c>
      <c r="F203">
        <v>2.91535880060927E-2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6"/>
  <sheetViews>
    <sheetView tabSelected="1" topLeftCell="A72" zoomScaleNormal="100" workbookViewId="0">
      <selection activeCell="J73" sqref="J73"/>
    </sheetView>
  </sheetViews>
  <sheetFormatPr defaultRowHeight="15" x14ac:dyDescent="0.25"/>
  <cols>
    <col min="1" max="1" width="10.7109375"/>
    <col min="2" max="2" width="8.42578125"/>
    <col min="3" max="3" width="8.5703125"/>
    <col min="4" max="4" width="14.42578125"/>
    <col min="5" max="6" width="8.5703125"/>
    <col min="7" max="7" width="15.140625"/>
    <col min="8" max="9" width="8.5703125"/>
    <col min="10" max="10" width="14.7109375"/>
    <col min="11" max="1025" width="8.5703125"/>
  </cols>
  <sheetData>
    <row r="1" spans="1:11" x14ac:dyDescent="0.25">
      <c r="A1" t="s">
        <v>47</v>
      </c>
      <c r="D1" t="s">
        <v>48</v>
      </c>
      <c r="G1" t="s">
        <v>49</v>
      </c>
      <c r="J1" t="s">
        <v>50</v>
      </c>
    </row>
    <row r="2" spans="1:11" x14ac:dyDescent="0.25">
      <c r="A2" t="s">
        <v>20</v>
      </c>
      <c r="B2" t="s">
        <v>21</v>
      </c>
      <c r="D2" t="s">
        <v>20</v>
      </c>
      <c r="E2" t="s">
        <v>21</v>
      </c>
      <c r="G2" t="s">
        <v>20</v>
      </c>
      <c r="H2" t="s">
        <v>21</v>
      </c>
      <c r="J2" t="s">
        <v>20</v>
      </c>
      <c r="K2" t="s">
        <v>21</v>
      </c>
    </row>
    <row r="3" spans="1:11" x14ac:dyDescent="0.25">
      <c r="A3" s="2" t="e">
        <f ca="1">_xll.bdh($A$1,$B$2:$B$2,"01/01/1995","22/11/2017","Dir=V","Dts=S","Sort=A","Quote=C","QtTyp=Y","Days=T","Per=cm","DtFmt=D","UseDPDF=Y","CshAdjNormal=N","CshAdjAbnormal=N","CapChg=N","cols=2;rows=274")</f>
        <v>#NAME?</v>
      </c>
      <c r="B3">
        <v>0.84099999999999997</v>
      </c>
      <c r="D3" s="2" t="e">
        <f ca="1">_xll.bdh($D$1,$E$2:$E$2,"01/01/1995","22/11/2017","Dir=V","Dts=S","Sort=A","Quote=C","QtTyp=Y","Days=T","Per=cm","DtFmt=D","UseDPDF=Y","CshAdjNormal=N","CshAdjAbnormal=N","CapChg=N","cols=2;rows=274")</f>
        <v>#NAME?</v>
      </c>
      <c r="E3">
        <v>631.54</v>
      </c>
      <c r="G3" s="2" t="e">
        <f ca="1">_xll.bdh($G$1,$H$2:$H$2,"01/01/1995","22/11/2017","Dir=V","Dts=S","Sort=A","Quote=C","QtTyp=Y","Days=T","Per=cm","DtFmt=D","UseDPDF=Y","CshAdjNormal=N","CshAdjAbnormal=N","CapChg=N","cols=2;rows=274")</f>
        <v>#NAME?</v>
      </c>
      <c r="H3">
        <v>1.7</v>
      </c>
      <c r="J3" s="2" t="e">
        <f ca="1">_xll.bdh($J$1,$K$2:$K$2,"01/01/1995","22/11/2017","Dir=V","Dts=S","Sort=A","Quote=C","QtTyp=Y","Days=T","Per=cm","DtFmt=D","UseDPDF=Y","CshAdjNormal=N","CshAdjAbnormal=N","CapChg=N","cols=2;rows=274")</f>
        <v>#NAME?</v>
      </c>
      <c r="K3">
        <v>46.14</v>
      </c>
    </row>
    <row r="4" spans="1:11" x14ac:dyDescent="0.25">
      <c r="A4" s="2">
        <v>34758</v>
      </c>
      <c r="B4">
        <v>0.85</v>
      </c>
      <c r="D4" s="2">
        <v>34758</v>
      </c>
      <c r="E4">
        <v>426.83</v>
      </c>
      <c r="G4" s="2">
        <v>34758</v>
      </c>
      <c r="H4">
        <v>1.02</v>
      </c>
      <c r="J4" s="2">
        <v>34758</v>
      </c>
      <c r="K4">
        <v>56.28</v>
      </c>
    </row>
    <row r="5" spans="1:11" x14ac:dyDescent="0.25">
      <c r="A5" s="2">
        <v>34789</v>
      </c>
      <c r="B5">
        <v>0.89500000000000002</v>
      </c>
      <c r="D5" s="2">
        <v>34789</v>
      </c>
      <c r="E5">
        <v>274.77999999999997</v>
      </c>
      <c r="G5" s="2">
        <v>34789</v>
      </c>
      <c r="H5">
        <v>1.55</v>
      </c>
      <c r="J5" s="2">
        <v>34789</v>
      </c>
      <c r="K5">
        <v>65.73</v>
      </c>
    </row>
    <row r="6" spans="1:11" x14ac:dyDescent="0.25">
      <c r="A6" s="2">
        <v>34817</v>
      </c>
      <c r="B6">
        <v>0.91200000000000003</v>
      </c>
      <c r="D6" s="2">
        <v>34819</v>
      </c>
      <c r="E6">
        <v>169.05</v>
      </c>
      <c r="G6" s="2">
        <v>34819</v>
      </c>
      <c r="H6">
        <v>2.4300000000000002</v>
      </c>
      <c r="J6" s="2">
        <v>34817</v>
      </c>
      <c r="K6">
        <v>85.43</v>
      </c>
    </row>
    <row r="7" spans="1:11" x14ac:dyDescent="0.25">
      <c r="A7" s="2">
        <v>34850</v>
      </c>
      <c r="B7">
        <v>0.90749999999999997</v>
      </c>
      <c r="D7" s="2">
        <v>34850</v>
      </c>
      <c r="E7">
        <v>91.79</v>
      </c>
      <c r="G7" s="2">
        <v>34850</v>
      </c>
      <c r="H7">
        <v>2.67</v>
      </c>
      <c r="J7" s="2">
        <v>34850</v>
      </c>
      <c r="K7">
        <v>60.94</v>
      </c>
    </row>
    <row r="8" spans="1:11" x14ac:dyDescent="0.25">
      <c r="A8" s="2">
        <v>34880</v>
      </c>
      <c r="B8">
        <v>0.92100000000000004</v>
      </c>
      <c r="D8" s="2">
        <v>34880</v>
      </c>
      <c r="E8">
        <v>33.03</v>
      </c>
      <c r="G8" s="2">
        <v>34880</v>
      </c>
      <c r="H8">
        <v>2.2599999999999998</v>
      </c>
      <c r="J8" s="2">
        <v>34880</v>
      </c>
      <c r="K8">
        <v>60.8</v>
      </c>
    </row>
    <row r="9" spans="1:11" x14ac:dyDescent="0.25">
      <c r="A9" s="2">
        <v>34911</v>
      </c>
      <c r="B9">
        <v>0.93500000000000005</v>
      </c>
      <c r="D9" s="2">
        <v>34911</v>
      </c>
      <c r="E9">
        <v>27.45</v>
      </c>
      <c r="G9" s="2">
        <v>34911</v>
      </c>
      <c r="H9">
        <v>2.36</v>
      </c>
      <c r="J9" s="2">
        <v>34911</v>
      </c>
      <c r="K9">
        <v>60.4</v>
      </c>
    </row>
    <row r="10" spans="1:11" x14ac:dyDescent="0.25">
      <c r="A10" s="2">
        <v>34942</v>
      </c>
      <c r="B10">
        <v>0.95</v>
      </c>
      <c r="D10" s="2">
        <v>34942</v>
      </c>
      <c r="E10">
        <v>26.36</v>
      </c>
      <c r="G10" s="2">
        <v>34942</v>
      </c>
      <c r="H10">
        <v>0.99</v>
      </c>
      <c r="J10" s="2">
        <v>34942</v>
      </c>
      <c r="K10">
        <v>50.87</v>
      </c>
    </row>
    <row r="11" spans="1:11" x14ac:dyDescent="0.25">
      <c r="A11" s="2">
        <v>34971</v>
      </c>
      <c r="B11">
        <v>0.95299999999999996</v>
      </c>
      <c r="D11" s="2">
        <v>34972</v>
      </c>
      <c r="E11">
        <v>25.69</v>
      </c>
      <c r="G11" s="2">
        <v>34972</v>
      </c>
      <c r="H11">
        <v>0.99</v>
      </c>
      <c r="J11" s="2">
        <v>34971</v>
      </c>
      <c r="K11">
        <v>50.37</v>
      </c>
    </row>
    <row r="12" spans="1:11" x14ac:dyDescent="0.25">
      <c r="A12" s="2">
        <v>35003</v>
      </c>
      <c r="B12">
        <v>0.96140000000000003</v>
      </c>
      <c r="D12" s="2">
        <v>35003</v>
      </c>
      <c r="E12">
        <v>24.21</v>
      </c>
      <c r="G12" s="2">
        <v>35003</v>
      </c>
      <c r="H12">
        <v>1.41</v>
      </c>
      <c r="J12" s="2">
        <v>35003</v>
      </c>
      <c r="K12">
        <v>42.99</v>
      </c>
    </row>
    <row r="13" spans="1:11" x14ac:dyDescent="0.25">
      <c r="A13" s="2">
        <v>35033</v>
      </c>
      <c r="B13">
        <v>0.96599999999999997</v>
      </c>
      <c r="D13" s="2">
        <v>35033</v>
      </c>
      <c r="E13">
        <v>22.59</v>
      </c>
      <c r="G13" s="2">
        <v>35033</v>
      </c>
      <c r="H13">
        <v>1.47</v>
      </c>
      <c r="J13" s="2">
        <v>35033</v>
      </c>
      <c r="K13">
        <v>41.91</v>
      </c>
    </row>
    <row r="14" spans="1:11" x14ac:dyDescent="0.25">
      <c r="A14" s="2">
        <v>35062</v>
      </c>
      <c r="B14">
        <v>0.97170000000000001</v>
      </c>
      <c r="D14" s="2">
        <v>35064</v>
      </c>
      <c r="E14">
        <v>22.41</v>
      </c>
      <c r="G14" s="2">
        <v>35064</v>
      </c>
      <c r="H14">
        <v>1.56</v>
      </c>
      <c r="J14" s="2">
        <v>35062</v>
      </c>
      <c r="K14">
        <v>40.25</v>
      </c>
    </row>
    <row r="15" spans="1:11" x14ac:dyDescent="0.25">
      <c r="A15" s="2">
        <v>35095</v>
      </c>
      <c r="B15">
        <v>0.97819999999999996</v>
      </c>
      <c r="D15" s="2">
        <v>35095</v>
      </c>
      <c r="E15">
        <v>21.97</v>
      </c>
      <c r="G15" s="2">
        <v>35095</v>
      </c>
      <c r="H15">
        <v>1.34</v>
      </c>
      <c r="J15" s="2">
        <v>35095</v>
      </c>
      <c r="K15">
        <v>33.93</v>
      </c>
    </row>
    <row r="16" spans="1:11" x14ac:dyDescent="0.25">
      <c r="A16" s="2">
        <v>35124</v>
      </c>
      <c r="B16">
        <v>0.98250000000000004</v>
      </c>
      <c r="D16" s="2">
        <v>35124</v>
      </c>
      <c r="E16">
        <v>21.99</v>
      </c>
      <c r="G16" s="2">
        <v>35124</v>
      </c>
      <c r="H16">
        <v>1.03</v>
      </c>
      <c r="J16" s="2">
        <v>35124</v>
      </c>
      <c r="K16">
        <v>34.380000000000003</v>
      </c>
    </row>
    <row r="17" spans="1:11" x14ac:dyDescent="0.25">
      <c r="A17" s="2">
        <v>35153</v>
      </c>
      <c r="B17">
        <v>0.98719999999999997</v>
      </c>
      <c r="D17" s="2">
        <v>35155</v>
      </c>
      <c r="E17">
        <v>20.55</v>
      </c>
      <c r="G17" s="2">
        <v>35155</v>
      </c>
      <c r="H17">
        <v>0.35</v>
      </c>
      <c r="J17" s="2">
        <v>35153</v>
      </c>
      <c r="K17">
        <v>29.84</v>
      </c>
    </row>
    <row r="18" spans="1:11" x14ac:dyDescent="0.25">
      <c r="A18" s="2">
        <v>35185</v>
      </c>
      <c r="B18">
        <v>0.99209999999999998</v>
      </c>
      <c r="D18" s="2">
        <v>35185</v>
      </c>
      <c r="E18">
        <v>19.170000000000002</v>
      </c>
      <c r="G18" s="2">
        <v>35185</v>
      </c>
      <c r="H18">
        <v>1.26</v>
      </c>
      <c r="J18" s="2">
        <v>35185</v>
      </c>
      <c r="K18">
        <v>25.97</v>
      </c>
    </row>
    <row r="19" spans="1:11" x14ac:dyDescent="0.25">
      <c r="A19" s="2">
        <v>35216</v>
      </c>
      <c r="B19">
        <v>0.99809999999999999</v>
      </c>
      <c r="D19" s="2">
        <v>35216</v>
      </c>
      <c r="E19">
        <v>17.489999999999998</v>
      </c>
      <c r="G19" s="2">
        <v>35216</v>
      </c>
      <c r="H19">
        <v>1.22</v>
      </c>
      <c r="J19" s="2">
        <v>35216</v>
      </c>
      <c r="K19">
        <v>28.75</v>
      </c>
    </row>
    <row r="20" spans="1:11" x14ac:dyDescent="0.25">
      <c r="A20" s="2">
        <v>35244</v>
      </c>
      <c r="B20">
        <v>1.004</v>
      </c>
      <c r="D20" s="2">
        <v>35246</v>
      </c>
      <c r="E20">
        <v>16.260000000000002</v>
      </c>
      <c r="G20" s="2">
        <v>35246</v>
      </c>
      <c r="H20">
        <v>1.19</v>
      </c>
      <c r="J20" s="2">
        <v>35244</v>
      </c>
      <c r="K20">
        <v>24.4</v>
      </c>
    </row>
    <row r="21" spans="1:11" x14ac:dyDescent="0.25">
      <c r="A21" s="2">
        <v>35277</v>
      </c>
      <c r="B21">
        <v>1.0123</v>
      </c>
      <c r="D21" s="2">
        <v>35277</v>
      </c>
      <c r="E21">
        <v>14.84</v>
      </c>
      <c r="G21" s="2">
        <v>35277</v>
      </c>
      <c r="H21">
        <v>1.1100000000000001</v>
      </c>
      <c r="J21" s="2">
        <v>35277</v>
      </c>
      <c r="K21">
        <v>23.36</v>
      </c>
    </row>
    <row r="22" spans="1:11" x14ac:dyDescent="0.25">
      <c r="A22" s="2">
        <v>35307</v>
      </c>
      <c r="B22">
        <v>1.0165</v>
      </c>
      <c r="D22" s="2">
        <v>35308</v>
      </c>
      <c r="E22">
        <v>14.21</v>
      </c>
      <c r="G22" s="2">
        <v>35308</v>
      </c>
      <c r="H22">
        <v>0.44</v>
      </c>
      <c r="J22" s="2">
        <v>35307</v>
      </c>
      <c r="K22">
        <v>24.08</v>
      </c>
    </row>
    <row r="23" spans="1:11" x14ac:dyDescent="0.25">
      <c r="A23" s="2">
        <v>35338</v>
      </c>
      <c r="B23">
        <v>1.0210999999999999</v>
      </c>
      <c r="D23" s="2">
        <v>35338</v>
      </c>
      <c r="E23">
        <v>13.26</v>
      </c>
      <c r="G23" s="2">
        <v>35338</v>
      </c>
      <c r="H23">
        <v>0.15</v>
      </c>
      <c r="J23" s="2">
        <v>35338</v>
      </c>
      <c r="K23">
        <v>25.13</v>
      </c>
    </row>
    <row r="24" spans="1:11" x14ac:dyDescent="0.25">
      <c r="A24" s="2">
        <v>35369</v>
      </c>
      <c r="B24">
        <v>1.0271999999999999</v>
      </c>
      <c r="D24" s="2">
        <v>35369</v>
      </c>
      <c r="E24">
        <v>12.02</v>
      </c>
      <c r="G24" s="2">
        <v>35369</v>
      </c>
      <c r="H24">
        <v>0.3</v>
      </c>
      <c r="J24" s="2">
        <v>35369</v>
      </c>
      <c r="K24">
        <v>23.77</v>
      </c>
    </row>
    <row r="25" spans="1:11" x14ac:dyDescent="0.25">
      <c r="A25" s="2">
        <v>35398</v>
      </c>
      <c r="B25">
        <v>1.0327999999999999</v>
      </c>
      <c r="D25" s="2">
        <v>35399</v>
      </c>
      <c r="E25">
        <v>10.75</v>
      </c>
      <c r="G25" s="2">
        <v>35399</v>
      </c>
      <c r="H25">
        <v>0.32</v>
      </c>
      <c r="J25" s="2">
        <v>35398</v>
      </c>
      <c r="K25">
        <v>25.13</v>
      </c>
    </row>
    <row r="26" spans="1:11" x14ac:dyDescent="0.25">
      <c r="A26" s="2">
        <v>35430</v>
      </c>
      <c r="B26">
        <v>1.0385</v>
      </c>
      <c r="D26" s="2">
        <v>35430</v>
      </c>
      <c r="E26">
        <v>9.56</v>
      </c>
      <c r="G26" s="2">
        <v>35430</v>
      </c>
      <c r="H26">
        <v>0.47</v>
      </c>
      <c r="J26" s="2">
        <v>35430</v>
      </c>
      <c r="K26">
        <v>24.92</v>
      </c>
    </row>
    <row r="27" spans="1:11" x14ac:dyDescent="0.25">
      <c r="A27" s="2">
        <v>35461</v>
      </c>
      <c r="B27">
        <v>1.0456000000000001</v>
      </c>
      <c r="D27" s="2">
        <v>35461</v>
      </c>
      <c r="E27">
        <v>9.39</v>
      </c>
      <c r="G27" s="2">
        <v>35461</v>
      </c>
      <c r="H27">
        <v>1.18</v>
      </c>
      <c r="J27" s="2">
        <v>35461</v>
      </c>
      <c r="K27">
        <v>22.63</v>
      </c>
    </row>
    <row r="28" spans="1:11" x14ac:dyDescent="0.25">
      <c r="A28" s="2">
        <v>35489</v>
      </c>
      <c r="B28">
        <v>1.0509999999999999</v>
      </c>
      <c r="D28" s="2">
        <v>35489</v>
      </c>
      <c r="E28">
        <v>8.82</v>
      </c>
      <c r="G28" s="2">
        <v>35489</v>
      </c>
      <c r="H28">
        <v>0.5</v>
      </c>
      <c r="J28" s="2">
        <v>35489</v>
      </c>
      <c r="K28">
        <v>25.34</v>
      </c>
    </row>
    <row r="29" spans="1:11" x14ac:dyDescent="0.25">
      <c r="A29" s="2">
        <v>35520</v>
      </c>
      <c r="B29">
        <v>1.0595000000000001</v>
      </c>
      <c r="D29" s="2">
        <v>35520</v>
      </c>
      <c r="E29">
        <v>8.99</v>
      </c>
      <c r="G29" s="2">
        <v>35520</v>
      </c>
      <c r="H29">
        <v>0.51</v>
      </c>
      <c r="J29" s="2">
        <v>35520</v>
      </c>
      <c r="K29">
        <v>23.88</v>
      </c>
    </row>
    <row r="30" spans="1:11" x14ac:dyDescent="0.25">
      <c r="A30" s="2">
        <v>35550</v>
      </c>
      <c r="B30">
        <v>1.0634999999999999</v>
      </c>
      <c r="D30" s="2">
        <v>35550</v>
      </c>
      <c r="E30">
        <v>8.58</v>
      </c>
      <c r="G30" s="2">
        <v>35550</v>
      </c>
      <c r="H30">
        <v>0.88</v>
      </c>
      <c r="J30" s="2">
        <v>35550</v>
      </c>
      <c r="K30">
        <v>21.1</v>
      </c>
    </row>
    <row r="31" spans="1:11" x14ac:dyDescent="0.25">
      <c r="A31" s="2">
        <v>35580</v>
      </c>
      <c r="B31">
        <v>1.0703</v>
      </c>
      <c r="D31" s="2">
        <v>35581</v>
      </c>
      <c r="E31">
        <v>7.71</v>
      </c>
      <c r="G31" s="2">
        <v>35581</v>
      </c>
      <c r="H31">
        <v>0.41</v>
      </c>
      <c r="J31" s="2">
        <v>35580</v>
      </c>
      <c r="K31">
        <v>21</v>
      </c>
    </row>
    <row r="32" spans="1:11" x14ac:dyDescent="0.25">
      <c r="A32" s="2">
        <v>35611</v>
      </c>
      <c r="B32">
        <v>1.0766</v>
      </c>
      <c r="D32" s="2">
        <v>35611</v>
      </c>
      <c r="E32">
        <v>7.02</v>
      </c>
      <c r="G32" s="2">
        <v>35611</v>
      </c>
      <c r="H32">
        <v>0.54</v>
      </c>
      <c r="J32" s="2">
        <v>35611</v>
      </c>
      <c r="K32">
        <v>20.9</v>
      </c>
    </row>
    <row r="33" spans="1:11" x14ac:dyDescent="0.25">
      <c r="A33" s="2">
        <v>35642</v>
      </c>
      <c r="B33">
        <v>1.083</v>
      </c>
      <c r="D33" s="2">
        <v>35642</v>
      </c>
      <c r="E33">
        <v>6.08</v>
      </c>
      <c r="G33" s="2">
        <v>35642</v>
      </c>
      <c r="H33">
        <v>0.22</v>
      </c>
      <c r="J33" s="2">
        <v>35642</v>
      </c>
      <c r="K33">
        <v>18.78</v>
      </c>
    </row>
    <row r="34" spans="1:11" x14ac:dyDescent="0.25">
      <c r="A34" s="2">
        <v>35671</v>
      </c>
      <c r="B34">
        <v>1.0912999999999999</v>
      </c>
      <c r="D34" s="2">
        <v>35673</v>
      </c>
      <c r="E34">
        <v>5.59</v>
      </c>
      <c r="G34" s="2">
        <v>35673</v>
      </c>
      <c r="H34">
        <v>-0.02</v>
      </c>
      <c r="J34" s="2">
        <v>35671</v>
      </c>
      <c r="K34">
        <v>20.69</v>
      </c>
    </row>
    <row r="35" spans="1:11" x14ac:dyDescent="0.25">
      <c r="A35" s="2">
        <v>35703</v>
      </c>
      <c r="B35">
        <v>1.0960000000000001</v>
      </c>
      <c r="D35" s="2">
        <v>35703</v>
      </c>
      <c r="E35">
        <v>5.5</v>
      </c>
      <c r="G35" s="2">
        <v>35703</v>
      </c>
      <c r="H35">
        <v>0.06</v>
      </c>
      <c r="J35" s="2">
        <v>35703</v>
      </c>
      <c r="K35">
        <v>19.18</v>
      </c>
    </row>
    <row r="36" spans="1:11" x14ac:dyDescent="0.25">
      <c r="A36" s="2">
        <v>35734</v>
      </c>
      <c r="B36">
        <v>1.1027</v>
      </c>
      <c r="D36" s="2">
        <v>35734</v>
      </c>
      <c r="E36">
        <v>5.42</v>
      </c>
      <c r="G36" s="2">
        <v>35734</v>
      </c>
      <c r="H36">
        <v>0.23</v>
      </c>
      <c r="J36" s="2">
        <v>35734</v>
      </c>
      <c r="K36">
        <v>41.2</v>
      </c>
    </row>
    <row r="37" spans="1:11" x14ac:dyDescent="0.25">
      <c r="A37" s="2">
        <v>35762</v>
      </c>
      <c r="B37">
        <v>1.1094999999999999</v>
      </c>
      <c r="D37" s="2">
        <v>35764</v>
      </c>
      <c r="E37">
        <v>5.27</v>
      </c>
      <c r="G37" s="2">
        <v>35764</v>
      </c>
      <c r="H37">
        <v>0.17</v>
      </c>
      <c r="J37" s="2">
        <v>35762</v>
      </c>
      <c r="K37">
        <v>44.92</v>
      </c>
    </row>
    <row r="38" spans="1:11" x14ac:dyDescent="0.25">
      <c r="A38" s="2">
        <v>35795</v>
      </c>
      <c r="B38">
        <v>1.1160000000000001</v>
      </c>
      <c r="D38" s="2">
        <v>35795</v>
      </c>
      <c r="E38">
        <v>5.22</v>
      </c>
      <c r="G38" s="2">
        <v>35795</v>
      </c>
      <c r="H38">
        <v>0.43</v>
      </c>
      <c r="J38" s="2">
        <v>35795</v>
      </c>
      <c r="K38">
        <v>40.840000000000003</v>
      </c>
    </row>
    <row r="39" spans="1:11" x14ac:dyDescent="0.25">
      <c r="A39" s="2">
        <v>35825</v>
      </c>
      <c r="B39">
        <v>1.1234</v>
      </c>
      <c r="D39" s="2">
        <v>35826</v>
      </c>
      <c r="E39">
        <v>4.7300000000000004</v>
      </c>
      <c r="G39" s="2">
        <v>35826</v>
      </c>
      <c r="H39">
        <v>0.71</v>
      </c>
      <c r="J39" s="2">
        <v>35825</v>
      </c>
      <c r="K39">
        <v>34.79</v>
      </c>
    </row>
    <row r="40" spans="1:11" x14ac:dyDescent="0.25">
      <c r="A40" s="2">
        <v>35853</v>
      </c>
      <c r="B40">
        <v>1.1299999999999999</v>
      </c>
      <c r="D40" s="2">
        <v>35854</v>
      </c>
      <c r="E40">
        <v>4.6900000000000004</v>
      </c>
      <c r="G40" s="2">
        <v>35854</v>
      </c>
      <c r="H40">
        <v>0.46</v>
      </c>
      <c r="J40" s="2">
        <v>35853</v>
      </c>
      <c r="K40">
        <v>33.69</v>
      </c>
    </row>
    <row r="41" spans="1:11" x14ac:dyDescent="0.25">
      <c r="A41" s="2">
        <v>35885</v>
      </c>
      <c r="B41">
        <v>1.137</v>
      </c>
      <c r="D41" s="2">
        <v>35885</v>
      </c>
      <c r="E41">
        <v>4.5199999999999996</v>
      </c>
      <c r="G41" s="2">
        <v>35885</v>
      </c>
      <c r="H41">
        <v>0.34</v>
      </c>
      <c r="J41" s="2">
        <v>35885</v>
      </c>
      <c r="K41">
        <v>27.27</v>
      </c>
    </row>
    <row r="42" spans="1:11" x14ac:dyDescent="0.25">
      <c r="A42" s="2">
        <v>35915</v>
      </c>
      <c r="B42">
        <v>1.1443000000000001</v>
      </c>
      <c r="D42" s="2">
        <v>35915</v>
      </c>
      <c r="E42">
        <v>3.85</v>
      </c>
      <c r="G42" s="2">
        <v>35915</v>
      </c>
      <c r="H42">
        <v>0.24</v>
      </c>
      <c r="J42" s="2">
        <v>35915</v>
      </c>
      <c r="K42">
        <v>22.85</v>
      </c>
    </row>
    <row r="43" spans="1:11" x14ac:dyDescent="0.25">
      <c r="A43" s="2">
        <v>35944</v>
      </c>
      <c r="B43">
        <v>1.1500999999999999</v>
      </c>
      <c r="D43" s="2">
        <v>35946</v>
      </c>
      <c r="E43">
        <v>3.95</v>
      </c>
      <c r="G43" s="2">
        <v>35946</v>
      </c>
      <c r="H43">
        <v>0.5</v>
      </c>
      <c r="J43" s="2">
        <v>35944</v>
      </c>
      <c r="K43">
        <v>21.5</v>
      </c>
    </row>
    <row r="44" spans="1:11" x14ac:dyDescent="0.25">
      <c r="A44" s="2">
        <v>35976</v>
      </c>
      <c r="B44">
        <v>1.1565000000000001</v>
      </c>
      <c r="D44" s="2">
        <v>35976</v>
      </c>
      <c r="E44">
        <v>3.41</v>
      </c>
      <c r="G44" s="2">
        <v>35976</v>
      </c>
      <c r="H44">
        <v>0.02</v>
      </c>
      <c r="J44" s="2">
        <v>35976</v>
      </c>
      <c r="K44">
        <v>20.65</v>
      </c>
    </row>
    <row r="45" spans="1:11" x14ac:dyDescent="0.25">
      <c r="A45" s="2">
        <v>36007</v>
      </c>
      <c r="B45">
        <v>1.163</v>
      </c>
      <c r="D45" s="2">
        <v>36007</v>
      </c>
      <c r="E45">
        <v>3.06</v>
      </c>
      <c r="G45" s="2">
        <v>36007</v>
      </c>
      <c r="H45">
        <v>-0.12</v>
      </c>
      <c r="J45" s="2">
        <v>36007</v>
      </c>
      <c r="K45">
        <v>19.63</v>
      </c>
    </row>
    <row r="46" spans="1:11" x14ac:dyDescent="0.25">
      <c r="A46" s="2">
        <v>36038</v>
      </c>
      <c r="B46">
        <v>1.1765000000000001</v>
      </c>
      <c r="D46" s="2">
        <v>36038</v>
      </c>
      <c r="E46">
        <v>2.5499999999999998</v>
      </c>
      <c r="G46" s="2">
        <v>36038</v>
      </c>
      <c r="H46">
        <v>-0.51</v>
      </c>
      <c r="J46" s="2">
        <v>36038</v>
      </c>
      <c r="K46">
        <v>19</v>
      </c>
    </row>
    <row r="47" spans="1:11" x14ac:dyDescent="0.25">
      <c r="A47" s="2">
        <v>36068</v>
      </c>
      <c r="B47">
        <v>1.1856</v>
      </c>
      <c r="D47" s="2">
        <v>36068</v>
      </c>
      <c r="E47">
        <v>2.27</v>
      </c>
      <c r="G47" s="2">
        <v>36068</v>
      </c>
      <c r="H47">
        <v>-0.22</v>
      </c>
      <c r="J47" s="2">
        <v>36068</v>
      </c>
      <c r="K47">
        <v>40.5</v>
      </c>
    </row>
    <row r="48" spans="1:11" x14ac:dyDescent="0.25">
      <c r="A48" s="2">
        <v>36098</v>
      </c>
      <c r="B48">
        <v>1.1928000000000001</v>
      </c>
      <c r="D48" s="2">
        <v>36099</v>
      </c>
      <c r="E48">
        <v>2.0499999999999998</v>
      </c>
      <c r="G48" s="2">
        <v>36099</v>
      </c>
      <c r="H48">
        <v>0.02</v>
      </c>
      <c r="J48" s="2">
        <v>36098</v>
      </c>
      <c r="K48">
        <v>42.6</v>
      </c>
    </row>
    <row r="49" spans="1:11" x14ac:dyDescent="0.25">
      <c r="A49" s="2">
        <v>36129</v>
      </c>
      <c r="B49">
        <v>1.2008000000000001</v>
      </c>
      <c r="D49" s="2">
        <v>36129</v>
      </c>
      <c r="E49">
        <v>1.76</v>
      </c>
      <c r="G49" s="2">
        <v>36129</v>
      </c>
      <c r="H49">
        <v>-0.12</v>
      </c>
      <c r="J49" s="2">
        <v>36129</v>
      </c>
      <c r="K49">
        <v>34.4</v>
      </c>
    </row>
    <row r="50" spans="1:11" x14ac:dyDescent="0.25">
      <c r="A50" s="2">
        <v>36160</v>
      </c>
      <c r="B50">
        <v>1.2082999999999999</v>
      </c>
      <c r="D50" s="2">
        <v>36160</v>
      </c>
      <c r="E50">
        <v>1.65</v>
      </c>
      <c r="G50" s="2">
        <v>36160</v>
      </c>
      <c r="H50">
        <v>0.33</v>
      </c>
      <c r="J50" s="2">
        <v>36160</v>
      </c>
      <c r="K50">
        <v>28.96</v>
      </c>
    </row>
    <row r="51" spans="1:11" x14ac:dyDescent="0.25">
      <c r="A51" s="2">
        <v>36189</v>
      </c>
      <c r="B51">
        <v>2.0499999999999998</v>
      </c>
      <c r="D51" s="2">
        <v>36191</v>
      </c>
      <c r="E51">
        <v>1.65</v>
      </c>
      <c r="G51" s="2">
        <v>36191</v>
      </c>
      <c r="H51">
        <v>0.7</v>
      </c>
      <c r="J51" s="2">
        <v>36189</v>
      </c>
      <c r="K51">
        <v>36.94</v>
      </c>
    </row>
    <row r="52" spans="1:11" x14ac:dyDescent="0.25">
      <c r="A52" s="2">
        <v>36217</v>
      </c>
      <c r="B52">
        <v>2.0350000000000001</v>
      </c>
      <c r="D52" s="2">
        <v>36219</v>
      </c>
      <c r="E52">
        <v>2.2400000000000002</v>
      </c>
      <c r="G52" s="2">
        <v>36219</v>
      </c>
      <c r="H52">
        <v>1.05</v>
      </c>
      <c r="J52" s="2">
        <v>36217</v>
      </c>
      <c r="K52">
        <v>39</v>
      </c>
    </row>
    <row r="53" spans="1:11" x14ac:dyDescent="0.25">
      <c r="A53" s="2">
        <v>36250</v>
      </c>
      <c r="B53">
        <v>1.7175</v>
      </c>
      <c r="D53" s="2">
        <v>36250</v>
      </c>
      <c r="E53">
        <v>3.02</v>
      </c>
      <c r="G53" s="2">
        <v>36250</v>
      </c>
      <c r="H53">
        <v>1.1000000000000001</v>
      </c>
      <c r="J53" s="2">
        <v>36250</v>
      </c>
      <c r="K53">
        <v>41.93</v>
      </c>
    </row>
    <row r="54" spans="1:11" x14ac:dyDescent="0.25">
      <c r="A54" s="2">
        <v>36280</v>
      </c>
      <c r="B54">
        <v>1.665</v>
      </c>
      <c r="D54" s="2">
        <v>36280</v>
      </c>
      <c r="E54">
        <v>3.35</v>
      </c>
      <c r="G54" s="2">
        <v>36280</v>
      </c>
      <c r="H54">
        <v>0.56000000000000005</v>
      </c>
      <c r="J54" s="2">
        <v>36280</v>
      </c>
      <c r="K54">
        <v>31.93</v>
      </c>
    </row>
    <row r="55" spans="1:11" x14ac:dyDescent="0.25">
      <c r="A55" s="2">
        <v>36311</v>
      </c>
      <c r="B55">
        <v>1.7210000000000001</v>
      </c>
      <c r="D55" s="2">
        <v>36311</v>
      </c>
      <c r="E55">
        <v>3.14</v>
      </c>
      <c r="G55" s="2">
        <v>36311</v>
      </c>
      <c r="H55">
        <v>0.3</v>
      </c>
      <c r="J55" s="2">
        <v>36311</v>
      </c>
      <c r="K55">
        <v>23.34</v>
      </c>
    </row>
    <row r="56" spans="1:11" x14ac:dyDescent="0.25">
      <c r="A56" s="2">
        <v>36341</v>
      </c>
      <c r="B56">
        <v>1.7524999999999999</v>
      </c>
      <c r="D56" s="2">
        <v>36341</v>
      </c>
      <c r="E56">
        <v>3.32</v>
      </c>
      <c r="G56" s="2">
        <v>36341</v>
      </c>
      <c r="H56">
        <v>0.19</v>
      </c>
      <c r="J56" s="2">
        <v>36341</v>
      </c>
      <c r="K56">
        <v>20.96</v>
      </c>
    </row>
    <row r="57" spans="1:11" x14ac:dyDescent="0.25">
      <c r="A57" s="2">
        <v>36371</v>
      </c>
      <c r="B57">
        <v>1.8009999999999999</v>
      </c>
      <c r="D57" s="2">
        <v>36372</v>
      </c>
      <c r="E57">
        <v>4.57</v>
      </c>
      <c r="G57" s="2">
        <v>36372</v>
      </c>
      <c r="H57">
        <v>1.0900000000000001</v>
      </c>
      <c r="J57" s="2">
        <v>36371</v>
      </c>
      <c r="K57">
        <v>19.510000000000002</v>
      </c>
    </row>
    <row r="58" spans="1:11" x14ac:dyDescent="0.25">
      <c r="A58" s="2">
        <v>36403</v>
      </c>
      <c r="B58">
        <v>1.919</v>
      </c>
      <c r="D58" s="2">
        <v>36403</v>
      </c>
      <c r="E58">
        <v>5.69</v>
      </c>
      <c r="G58" s="2">
        <v>36403</v>
      </c>
      <c r="H58">
        <v>0.56000000000000005</v>
      </c>
      <c r="J58" s="2">
        <v>36403</v>
      </c>
      <c r="K58">
        <v>19.52</v>
      </c>
    </row>
    <row r="59" spans="1:11" x14ac:dyDescent="0.25">
      <c r="A59" s="2">
        <v>36433</v>
      </c>
      <c r="B59">
        <v>1.9375</v>
      </c>
      <c r="D59" s="2">
        <v>36433</v>
      </c>
      <c r="E59">
        <v>6.25</v>
      </c>
      <c r="G59" s="2">
        <v>36433</v>
      </c>
      <c r="H59">
        <v>0.31</v>
      </c>
      <c r="J59" s="2">
        <v>36433</v>
      </c>
      <c r="K59">
        <v>19</v>
      </c>
    </row>
    <row r="60" spans="1:11" x14ac:dyDescent="0.25">
      <c r="A60" s="2">
        <v>36462</v>
      </c>
      <c r="B60">
        <v>1.9490000000000001</v>
      </c>
      <c r="D60" s="2">
        <v>36464</v>
      </c>
      <c r="E60">
        <v>7.5</v>
      </c>
      <c r="G60" s="2">
        <v>36464</v>
      </c>
      <c r="H60">
        <v>1.19</v>
      </c>
      <c r="J60" s="2">
        <v>36462</v>
      </c>
      <c r="K60">
        <v>18.829999999999998</v>
      </c>
    </row>
    <row r="61" spans="1:11" x14ac:dyDescent="0.25">
      <c r="A61" s="2">
        <v>36494</v>
      </c>
      <c r="B61">
        <v>1.923</v>
      </c>
      <c r="D61" s="2">
        <v>36494</v>
      </c>
      <c r="E61">
        <v>8.65</v>
      </c>
      <c r="G61" s="2">
        <v>36494</v>
      </c>
      <c r="H61">
        <v>0.95</v>
      </c>
      <c r="J61" s="2">
        <v>36494</v>
      </c>
      <c r="K61">
        <v>19.03</v>
      </c>
    </row>
    <row r="62" spans="1:11" x14ac:dyDescent="0.25">
      <c r="A62" s="2">
        <v>36525</v>
      </c>
      <c r="B62">
        <v>1.7989999999999999</v>
      </c>
      <c r="D62" s="2">
        <v>36525</v>
      </c>
      <c r="E62">
        <v>8.94</v>
      </c>
      <c r="G62" s="2">
        <v>36525</v>
      </c>
      <c r="H62">
        <v>0.6</v>
      </c>
      <c r="J62" s="2">
        <v>36525</v>
      </c>
      <c r="K62">
        <v>19.04</v>
      </c>
    </row>
    <row r="63" spans="1:11" x14ac:dyDescent="0.25">
      <c r="A63" s="2">
        <v>36556</v>
      </c>
      <c r="B63">
        <v>1.784</v>
      </c>
      <c r="D63" s="2">
        <v>36556</v>
      </c>
      <c r="E63">
        <v>8.85</v>
      </c>
      <c r="G63" s="2">
        <v>36556</v>
      </c>
      <c r="H63">
        <v>0.62</v>
      </c>
      <c r="J63" s="2">
        <v>36556</v>
      </c>
      <c r="K63">
        <v>18.899999999999999</v>
      </c>
    </row>
    <row r="64" spans="1:11" x14ac:dyDescent="0.25">
      <c r="A64" s="2">
        <v>36585</v>
      </c>
      <c r="B64">
        <v>1.7665</v>
      </c>
      <c r="D64" s="2">
        <v>36585</v>
      </c>
      <c r="E64">
        <v>7.86</v>
      </c>
      <c r="G64" s="2">
        <v>36585</v>
      </c>
      <c r="H64">
        <v>0.13</v>
      </c>
      <c r="J64" s="2">
        <v>36585</v>
      </c>
      <c r="K64">
        <v>18.87</v>
      </c>
    </row>
    <row r="65" spans="1:11" x14ac:dyDescent="0.25">
      <c r="A65" s="2">
        <v>36616</v>
      </c>
      <c r="B65">
        <v>1.736</v>
      </c>
      <c r="D65" s="2">
        <v>36616</v>
      </c>
      <c r="E65">
        <v>6.92</v>
      </c>
      <c r="G65" s="2">
        <v>36616</v>
      </c>
      <c r="H65">
        <v>0.22</v>
      </c>
      <c r="J65" s="2">
        <v>36616</v>
      </c>
      <c r="K65">
        <v>18.52</v>
      </c>
    </row>
    <row r="66" spans="1:11" x14ac:dyDescent="0.25">
      <c r="A66" s="2">
        <v>36644</v>
      </c>
      <c r="B66">
        <v>1.8069999999999999</v>
      </c>
      <c r="D66" s="2">
        <v>36646</v>
      </c>
      <c r="E66">
        <v>6.77</v>
      </c>
      <c r="G66" s="2">
        <v>36646</v>
      </c>
      <c r="H66">
        <v>0.42</v>
      </c>
      <c r="J66" s="2">
        <v>36644</v>
      </c>
      <c r="K66">
        <v>18.62</v>
      </c>
    </row>
    <row r="67" spans="1:11" x14ac:dyDescent="0.25">
      <c r="A67" s="2">
        <v>36677</v>
      </c>
      <c r="B67">
        <v>1.8240000000000001</v>
      </c>
      <c r="D67" s="2">
        <v>36677</v>
      </c>
      <c r="E67">
        <v>6.47</v>
      </c>
      <c r="G67" s="2">
        <v>36677</v>
      </c>
      <c r="H67">
        <v>0.01</v>
      </c>
      <c r="J67" s="2">
        <v>36677</v>
      </c>
      <c r="K67">
        <v>18.440000000000001</v>
      </c>
    </row>
    <row r="68" spans="1:11" x14ac:dyDescent="0.25">
      <c r="A68" s="2">
        <v>36707</v>
      </c>
      <c r="B68">
        <v>1.806</v>
      </c>
      <c r="D68" s="2">
        <v>36707</v>
      </c>
      <c r="E68">
        <v>6.51</v>
      </c>
      <c r="G68" s="2">
        <v>36707</v>
      </c>
      <c r="H68">
        <v>0.23</v>
      </c>
      <c r="J68" s="2">
        <v>36707</v>
      </c>
      <c r="K68">
        <v>17.29</v>
      </c>
    </row>
    <row r="69" spans="1:11" x14ac:dyDescent="0.25">
      <c r="A69" s="2">
        <v>36738</v>
      </c>
      <c r="B69">
        <v>1.7815000000000001</v>
      </c>
      <c r="D69" s="2">
        <v>36738</v>
      </c>
      <c r="E69">
        <v>7.06</v>
      </c>
      <c r="G69" s="2">
        <v>36738</v>
      </c>
      <c r="H69">
        <v>1.61</v>
      </c>
      <c r="J69" s="2">
        <v>36738</v>
      </c>
      <c r="K69">
        <v>16.39</v>
      </c>
    </row>
    <row r="70" spans="1:11" x14ac:dyDescent="0.25">
      <c r="A70" s="2">
        <v>36769</v>
      </c>
      <c r="B70">
        <v>1.8234999999999999</v>
      </c>
      <c r="D70" s="2">
        <v>36769</v>
      </c>
      <c r="E70">
        <v>7.86</v>
      </c>
      <c r="G70" s="2">
        <v>36769</v>
      </c>
      <c r="H70">
        <v>1.31</v>
      </c>
      <c r="J70" s="2">
        <v>36769</v>
      </c>
      <c r="K70">
        <v>16.41</v>
      </c>
    </row>
    <row r="71" spans="1:11" x14ac:dyDescent="0.25">
      <c r="A71" s="2">
        <v>36798</v>
      </c>
      <c r="B71">
        <v>1.8440000000000001</v>
      </c>
      <c r="D71" s="2">
        <v>36799</v>
      </c>
      <c r="E71">
        <v>7.77</v>
      </c>
      <c r="G71" s="2">
        <v>36799</v>
      </c>
      <c r="H71">
        <v>0.23</v>
      </c>
      <c r="J71" s="2">
        <v>36798</v>
      </c>
      <c r="K71">
        <v>16.600000000000001</v>
      </c>
    </row>
    <row r="72" spans="1:11" x14ac:dyDescent="0.25">
      <c r="A72" s="2">
        <v>36830</v>
      </c>
      <c r="B72">
        <v>1.901</v>
      </c>
      <c r="D72" s="2">
        <v>36830</v>
      </c>
      <c r="E72">
        <v>6.65</v>
      </c>
      <c r="G72" s="2">
        <v>36830</v>
      </c>
      <c r="H72">
        <v>0.14000000000000001</v>
      </c>
      <c r="J72" s="2">
        <v>36830</v>
      </c>
      <c r="K72">
        <v>16.59</v>
      </c>
    </row>
    <row r="73" spans="1:11" x14ac:dyDescent="0.25">
      <c r="A73" s="2">
        <v>36860</v>
      </c>
      <c r="B73">
        <v>1.98</v>
      </c>
      <c r="D73" s="2">
        <v>36860</v>
      </c>
      <c r="E73">
        <v>5.99</v>
      </c>
      <c r="G73" s="2">
        <v>36860</v>
      </c>
      <c r="H73">
        <v>0.32</v>
      </c>
      <c r="J73" s="2">
        <v>36860</v>
      </c>
      <c r="K73">
        <v>16.399999999999999</v>
      </c>
    </row>
    <row r="74" spans="1:11" x14ac:dyDescent="0.25">
      <c r="A74" s="2">
        <v>36889</v>
      </c>
      <c r="B74">
        <v>1.95</v>
      </c>
      <c r="D74" s="2">
        <v>36891</v>
      </c>
      <c r="E74">
        <v>5.97</v>
      </c>
      <c r="G74" s="2">
        <v>36891</v>
      </c>
      <c r="H74">
        <v>0.59</v>
      </c>
      <c r="J74" s="2">
        <v>36889</v>
      </c>
      <c r="K74">
        <v>15.84</v>
      </c>
    </row>
    <row r="75" spans="1:11" x14ac:dyDescent="0.25">
      <c r="A75" s="2">
        <v>36922</v>
      </c>
      <c r="B75">
        <v>1.972</v>
      </c>
      <c r="D75" s="2">
        <v>36922</v>
      </c>
      <c r="E75">
        <v>5.92</v>
      </c>
      <c r="G75" s="2">
        <v>36922</v>
      </c>
      <c r="H75">
        <v>0.56999999999999995</v>
      </c>
      <c r="J75" s="2">
        <v>36922</v>
      </c>
      <c r="K75">
        <v>15.12</v>
      </c>
    </row>
    <row r="76" spans="1:11" x14ac:dyDescent="0.25">
      <c r="A76" s="2">
        <v>36950</v>
      </c>
      <c r="B76">
        <v>2.0459999999999998</v>
      </c>
      <c r="D76" s="2">
        <v>36950</v>
      </c>
      <c r="E76">
        <v>6.27</v>
      </c>
      <c r="G76" s="2">
        <v>36950</v>
      </c>
      <c r="H76">
        <v>0.46</v>
      </c>
      <c r="J76" s="2">
        <v>36950</v>
      </c>
      <c r="K76">
        <v>15.14</v>
      </c>
    </row>
    <row r="77" spans="1:11" x14ac:dyDescent="0.25">
      <c r="A77" s="2">
        <v>36980</v>
      </c>
      <c r="B77">
        <v>2.1524999999999999</v>
      </c>
      <c r="D77" s="2">
        <v>36981</v>
      </c>
      <c r="E77">
        <v>6.44</v>
      </c>
      <c r="G77" s="2">
        <v>36981</v>
      </c>
      <c r="H77">
        <v>0.38</v>
      </c>
      <c r="J77" s="2">
        <v>36980</v>
      </c>
      <c r="K77">
        <v>15.84</v>
      </c>
    </row>
    <row r="78" spans="1:11" x14ac:dyDescent="0.25">
      <c r="A78" s="2">
        <v>37011</v>
      </c>
      <c r="B78">
        <v>2.2000000000000002</v>
      </c>
      <c r="D78" s="2">
        <v>37011</v>
      </c>
      <c r="E78">
        <v>6.61</v>
      </c>
      <c r="G78" s="2">
        <v>37011</v>
      </c>
      <c r="H78">
        <v>0.57999999999999996</v>
      </c>
      <c r="J78" s="2">
        <v>37011</v>
      </c>
      <c r="K78">
        <v>16.28</v>
      </c>
    </row>
    <row r="79" spans="1:11" x14ac:dyDescent="0.25">
      <c r="A79" s="2">
        <v>37042</v>
      </c>
      <c r="B79">
        <v>2.3820000000000001</v>
      </c>
      <c r="D79" s="2">
        <v>37042</v>
      </c>
      <c r="E79">
        <v>7.04</v>
      </c>
      <c r="G79" s="2">
        <v>37042</v>
      </c>
      <c r="H79">
        <v>0.41</v>
      </c>
      <c r="J79" s="2">
        <v>37042</v>
      </c>
      <c r="K79">
        <v>16.8</v>
      </c>
    </row>
    <row r="80" spans="1:11" x14ac:dyDescent="0.25">
      <c r="A80" s="2">
        <v>37071</v>
      </c>
      <c r="B80">
        <v>2.3105000000000002</v>
      </c>
      <c r="D80" s="2">
        <v>37072</v>
      </c>
      <c r="E80">
        <v>7.35</v>
      </c>
      <c r="G80" s="2">
        <v>37072</v>
      </c>
      <c r="H80">
        <v>0.52</v>
      </c>
      <c r="J80" s="2">
        <v>37071</v>
      </c>
      <c r="K80">
        <v>18.32</v>
      </c>
    </row>
    <row r="81" spans="1:11" x14ac:dyDescent="0.25">
      <c r="A81" s="2">
        <v>37103</v>
      </c>
      <c r="B81">
        <v>2.4664999999999999</v>
      </c>
      <c r="D81" s="2">
        <v>37103</v>
      </c>
      <c r="E81">
        <v>7.05</v>
      </c>
      <c r="G81" s="2">
        <v>37103</v>
      </c>
      <c r="H81">
        <v>1.33</v>
      </c>
      <c r="J81" s="2">
        <v>37103</v>
      </c>
      <c r="K81">
        <v>18.88</v>
      </c>
    </row>
    <row r="82" spans="1:11" x14ac:dyDescent="0.25">
      <c r="A82" s="2">
        <v>37134</v>
      </c>
      <c r="B82">
        <v>2.5634999999999999</v>
      </c>
      <c r="D82" s="2">
        <v>37134</v>
      </c>
      <c r="E82">
        <v>6.41</v>
      </c>
      <c r="G82" s="2">
        <v>37134</v>
      </c>
      <c r="H82">
        <v>0.7</v>
      </c>
      <c r="J82" s="2">
        <v>37134</v>
      </c>
      <c r="K82">
        <v>19.05</v>
      </c>
    </row>
    <row r="83" spans="1:11" x14ac:dyDescent="0.25">
      <c r="A83" s="2">
        <v>37162</v>
      </c>
      <c r="B83">
        <v>2.67</v>
      </c>
      <c r="D83" s="2">
        <v>37164</v>
      </c>
      <c r="E83">
        <v>6.46</v>
      </c>
      <c r="G83" s="2">
        <v>37164</v>
      </c>
      <c r="H83">
        <v>0.28000000000000003</v>
      </c>
      <c r="J83" s="2">
        <v>37162</v>
      </c>
      <c r="K83">
        <v>19.100000000000001</v>
      </c>
    </row>
    <row r="84" spans="1:11" x14ac:dyDescent="0.25">
      <c r="A84" s="2">
        <v>37195</v>
      </c>
      <c r="B84">
        <v>2.6964999999999999</v>
      </c>
      <c r="D84" s="2">
        <v>37195</v>
      </c>
      <c r="E84">
        <v>7.19</v>
      </c>
      <c r="G84" s="2">
        <v>37195</v>
      </c>
      <c r="H84">
        <v>0.83</v>
      </c>
      <c r="J84" s="2">
        <v>37195</v>
      </c>
      <c r="K84">
        <v>19.05</v>
      </c>
    </row>
    <row r="85" spans="1:11" x14ac:dyDescent="0.25">
      <c r="A85" s="2">
        <v>37225</v>
      </c>
      <c r="B85">
        <v>2.4984999999999999</v>
      </c>
      <c r="D85" s="2">
        <v>37225</v>
      </c>
      <c r="E85">
        <v>7.61</v>
      </c>
      <c r="G85" s="2">
        <v>37225</v>
      </c>
      <c r="H85">
        <v>0.71</v>
      </c>
      <c r="J85" s="2">
        <v>37225</v>
      </c>
      <c r="K85">
        <v>19.05</v>
      </c>
    </row>
    <row r="86" spans="1:11" x14ac:dyDescent="0.25">
      <c r="A86" s="2">
        <v>37256</v>
      </c>
      <c r="B86">
        <v>2.3105000000000002</v>
      </c>
      <c r="D86" s="2">
        <v>37256</v>
      </c>
      <c r="E86">
        <v>7.67</v>
      </c>
      <c r="G86" s="2">
        <v>37256</v>
      </c>
      <c r="H86">
        <v>0.65</v>
      </c>
      <c r="J86" s="2">
        <v>37256</v>
      </c>
      <c r="K86">
        <v>19.05</v>
      </c>
    </row>
    <row r="87" spans="1:11" x14ac:dyDescent="0.25">
      <c r="A87" s="2">
        <v>37287</v>
      </c>
      <c r="B87">
        <v>2.4129999999999998</v>
      </c>
      <c r="D87" s="2">
        <v>37287</v>
      </c>
      <c r="E87">
        <v>7.62</v>
      </c>
      <c r="G87" s="2">
        <v>37287</v>
      </c>
      <c r="H87">
        <v>0.52</v>
      </c>
      <c r="J87" s="2">
        <v>37287</v>
      </c>
      <c r="K87">
        <v>19.05</v>
      </c>
    </row>
    <row r="88" spans="1:11" x14ac:dyDescent="0.25">
      <c r="A88" s="2">
        <v>37315</v>
      </c>
      <c r="B88">
        <v>2.3635000000000002</v>
      </c>
      <c r="D88" s="2">
        <v>37315</v>
      </c>
      <c r="E88">
        <v>7.51</v>
      </c>
      <c r="G88" s="2">
        <v>37315</v>
      </c>
      <c r="H88">
        <v>0.36</v>
      </c>
      <c r="J88" s="2">
        <v>37315</v>
      </c>
      <c r="K88">
        <v>18.79</v>
      </c>
    </row>
    <row r="89" spans="1:11" x14ac:dyDescent="0.25">
      <c r="A89" s="2">
        <v>37344</v>
      </c>
      <c r="B89">
        <v>2.3250000000000002</v>
      </c>
      <c r="D89" s="2">
        <v>37346</v>
      </c>
      <c r="E89">
        <v>7.75</v>
      </c>
      <c r="G89" s="2">
        <v>37346</v>
      </c>
      <c r="H89">
        <v>0.6</v>
      </c>
      <c r="J89" s="2">
        <v>37344</v>
      </c>
      <c r="K89">
        <v>18.52</v>
      </c>
    </row>
    <row r="90" spans="1:11" x14ac:dyDescent="0.25">
      <c r="A90" s="2">
        <v>37376</v>
      </c>
      <c r="B90">
        <v>2.3610000000000002</v>
      </c>
      <c r="D90" s="2">
        <v>37376</v>
      </c>
      <c r="E90">
        <v>7.98</v>
      </c>
      <c r="G90" s="2">
        <v>37376</v>
      </c>
      <c r="H90">
        <v>0.8</v>
      </c>
      <c r="J90" s="2">
        <v>37376</v>
      </c>
      <c r="K90">
        <v>18.11</v>
      </c>
    </row>
    <row r="91" spans="1:11" x14ac:dyDescent="0.25">
      <c r="A91" s="2">
        <v>37407</v>
      </c>
      <c r="B91">
        <v>2.5129999999999999</v>
      </c>
      <c r="D91" s="2">
        <v>37407</v>
      </c>
      <c r="E91">
        <v>7.77</v>
      </c>
      <c r="G91" s="2">
        <v>37407</v>
      </c>
      <c r="H91">
        <v>0.21</v>
      </c>
      <c r="J91" s="2">
        <v>37407</v>
      </c>
      <c r="K91">
        <v>18.16</v>
      </c>
    </row>
    <row r="92" spans="1:11" x14ac:dyDescent="0.25">
      <c r="A92" s="2">
        <v>37435</v>
      </c>
      <c r="B92">
        <v>2.8174999999999999</v>
      </c>
      <c r="D92" s="2">
        <v>37437</v>
      </c>
      <c r="E92">
        <v>7.66</v>
      </c>
      <c r="G92" s="2">
        <v>37437</v>
      </c>
      <c r="H92">
        <v>0.42</v>
      </c>
      <c r="J92" s="2">
        <v>37435</v>
      </c>
      <c r="K92">
        <v>18.41</v>
      </c>
    </row>
    <row r="93" spans="1:11" x14ac:dyDescent="0.25">
      <c r="A93" s="2">
        <v>37468</v>
      </c>
      <c r="B93">
        <v>3.46</v>
      </c>
      <c r="D93" s="2">
        <v>37468</v>
      </c>
      <c r="E93">
        <v>7.51</v>
      </c>
      <c r="G93" s="2">
        <v>37468</v>
      </c>
      <c r="H93">
        <v>1.19</v>
      </c>
      <c r="J93" s="2">
        <v>37468</v>
      </c>
      <c r="K93">
        <v>17.87</v>
      </c>
    </row>
    <row r="94" spans="1:11" x14ac:dyDescent="0.25">
      <c r="A94" s="2">
        <v>37498</v>
      </c>
      <c r="B94">
        <v>3.0059999999999998</v>
      </c>
      <c r="D94" s="2">
        <v>37499</v>
      </c>
      <c r="E94">
        <v>7.46</v>
      </c>
      <c r="G94" s="2">
        <v>37499</v>
      </c>
      <c r="H94">
        <v>0.65</v>
      </c>
      <c r="J94" s="2">
        <v>37498</v>
      </c>
      <c r="K94">
        <v>17.82</v>
      </c>
    </row>
    <row r="95" spans="1:11" x14ac:dyDescent="0.25">
      <c r="A95" s="2">
        <v>37529</v>
      </c>
      <c r="B95">
        <v>3.7395</v>
      </c>
      <c r="D95" s="2">
        <v>37529</v>
      </c>
      <c r="E95">
        <v>7.93</v>
      </c>
      <c r="G95" s="2">
        <v>37529</v>
      </c>
      <c r="H95">
        <v>0.72</v>
      </c>
      <c r="J95" s="2">
        <v>37529</v>
      </c>
      <c r="K95">
        <v>17.899999999999999</v>
      </c>
    </row>
    <row r="96" spans="1:11" x14ac:dyDescent="0.25">
      <c r="A96" s="2">
        <v>37560</v>
      </c>
      <c r="B96">
        <v>3.63</v>
      </c>
      <c r="D96" s="2">
        <v>37560</v>
      </c>
      <c r="E96">
        <v>8.4499999999999993</v>
      </c>
      <c r="G96" s="2">
        <v>37560</v>
      </c>
      <c r="H96">
        <v>1.31</v>
      </c>
      <c r="J96" s="2">
        <v>37560</v>
      </c>
      <c r="K96">
        <v>20.9</v>
      </c>
    </row>
    <row r="97" spans="1:11" x14ac:dyDescent="0.25">
      <c r="A97" s="2">
        <v>37589</v>
      </c>
      <c r="B97">
        <v>3.653</v>
      </c>
      <c r="D97" s="2">
        <v>37590</v>
      </c>
      <c r="E97">
        <v>10.93</v>
      </c>
      <c r="G97" s="2">
        <v>37590</v>
      </c>
      <c r="H97">
        <v>3.02</v>
      </c>
      <c r="J97" s="2">
        <v>37589</v>
      </c>
      <c r="K97">
        <v>21.9</v>
      </c>
    </row>
    <row r="98" spans="1:11" x14ac:dyDescent="0.25">
      <c r="A98" s="2">
        <v>37621</v>
      </c>
      <c r="B98">
        <v>3.54</v>
      </c>
      <c r="D98" s="2">
        <v>37621</v>
      </c>
      <c r="E98">
        <v>12.53</v>
      </c>
      <c r="G98" s="2">
        <v>37621</v>
      </c>
      <c r="H98">
        <v>2.1</v>
      </c>
      <c r="J98" s="2">
        <v>37621</v>
      </c>
      <c r="K98">
        <v>24.9</v>
      </c>
    </row>
    <row r="99" spans="1:11" x14ac:dyDescent="0.25">
      <c r="A99" s="2">
        <v>37652</v>
      </c>
      <c r="B99">
        <v>3.4975000000000001</v>
      </c>
      <c r="D99" s="2">
        <v>37652</v>
      </c>
      <c r="E99">
        <v>14.47</v>
      </c>
      <c r="G99" s="2">
        <v>37652</v>
      </c>
      <c r="H99">
        <v>2.25</v>
      </c>
      <c r="J99" s="2">
        <v>37652</v>
      </c>
      <c r="K99">
        <v>25.38</v>
      </c>
    </row>
    <row r="100" spans="1:11" x14ac:dyDescent="0.25">
      <c r="A100" s="2">
        <v>37680</v>
      </c>
      <c r="B100">
        <v>3.5684999999999998</v>
      </c>
      <c r="D100" s="2">
        <v>37680</v>
      </c>
      <c r="E100">
        <v>15.85</v>
      </c>
      <c r="G100" s="2">
        <v>37680</v>
      </c>
      <c r="H100">
        <v>1.57</v>
      </c>
      <c r="J100" s="2">
        <v>37680</v>
      </c>
      <c r="K100">
        <v>26.28</v>
      </c>
    </row>
    <row r="101" spans="1:11" x14ac:dyDescent="0.25">
      <c r="A101" s="2">
        <v>37711</v>
      </c>
      <c r="B101">
        <v>3.3525</v>
      </c>
      <c r="D101" s="2">
        <v>37711</v>
      </c>
      <c r="E101">
        <v>16.57</v>
      </c>
      <c r="G101" s="2">
        <v>37711</v>
      </c>
      <c r="H101">
        <v>1.23</v>
      </c>
      <c r="J101" s="2">
        <v>37711</v>
      </c>
      <c r="K101">
        <v>26.32</v>
      </c>
    </row>
    <row r="102" spans="1:11" x14ac:dyDescent="0.25">
      <c r="A102" s="2">
        <v>37741</v>
      </c>
      <c r="B102">
        <v>2.9104999999999999</v>
      </c>
      <c r="D102" s="2">
        <v>37741</v>
      </c>
      <c r="E102">
        <v>16.77</v>
      </c>
      <c r="G102" s="2">
        <v>37741</v>
      </c>
      <c r="H102">
        <v>0.97</v>
      </c>
      <c r="J102" s="2">
        <v>37741</v>
      </c>
      <c r="K102">
        <v>26.32</v>
      </c>
    </row>
    <row r="103" spans="1:11" x14ac:dyDescent="0.25">
      <c r="A103" s="2">
        <v>37771</v>
      </c>
      <c r="B103">
        <v>2.9674999999999998</v>
      </c>
      <c r="D103" s="2">
        <v>37772</v>
      </c>
      <c r="E103">
        <v>17.239999999999998</v>
      </c>
      <c r="G103" s="2">
        <v>37772</v>
      </c>
      <c r="H103">
        <v>0.61</v>
      </c>
      <c r="J103" s="2">
        <v>37771</v>
      </c>
      <c r="K103">
        <v>26.27</v>
      </c>
    </row>
    <row r="104" spans="1:11" x14ac:dyDescent="0.25">
      <c r="A104" s="2">
        <v>37802</v>
      </c>
      <c r="B104">
        <v>2.8439999999999999</v>
      </c>
      <c r="D104" s="2">
        <v>37802</v>
      </c>
      <c r="E104">
        <v>16.57</v>
      </c>
      <c r="G104" s="2">
        <v>37802</v>
      </c>
      <c r="H104">
        <v>-0.15</v>
      </c>
      <c r="J104" s="2">
        <v>37802</v>
      </c>
      <c r="K104">
        <v>25.76</v>
      </c>
    </row>
    <row r="105" spans="1:11" x14ac:dyDescent="0.25">
      <c r="A105" s="2">
        <v>37833</v>
      </c>
      <c r="B105">
        <v>2.9660000000000002</v>
      </c>
      <c r="D105" s="2">
        <v>37833</v>
      </c>
      <c r="E105">
        <v>15.43</v>
      </c>
      <c r="G105" s="2">
        <v>37833</v>
      </c>
      <c r="H105">
        <v>0.2</v>
      </c>
      <c r="J105" s="2">
        <v>37833</v>
      </c>
      <c r="K105">
        <v>24.3</v>
      </c>
    </row>
    <row r="106" spans="1:11" x14ac:dyDescent="0.25">
      <c r="A106" s="2">
        <v>37862</v>
      </c>
      <c r="B106">
        <v>2.976</v>
      </c>
      <c r="D106" s="2">
        <v>37864</v>
      </c>
      <c r="E106">
        <v>15.07</v>
      </c>
      <c r="G106" s="2">
        <v>37864</v>
      </c>
      <c r="H106">
        <v>0.34</v>
      </c>
      <c r="J106" s="2">
        <v>37862</v>
      </c>
      <c r="K106">
        <v>21.83</v>
      </c>
    </row>
    <row r="107" spans="1:11" x14ac:dyDescent="0.25">
      <c r="A107" s="2">
        <v>37894</v>
      </c>
      <c r="B107">
        <v>2.9</v>
      </c>
      <c r="D107" s="2">
        <v>37894</v>
      </c>
      <c r="E107">
        <v>15.14</v>
      </c>
      <c r="G107" s="2">
        <v>37894</v>
      </c>
      <c r="H107">
        <v>0.78</v>
      </c>
      <c r="J107" s="2">
        <v>37894</v>
      </c>
      <c r="K107">
        <v>19.84</v>
      </c>
    </row>
    <row r="108" spans="1:11" x14ac:dyDescent="0.25">
      <c r="A108" s="2">
        <v>37925</v>
      </c>
      <c r="B108">
        <v>2.8675000000000002</v>
      </c>
      <c r="D108" s="2">
        <v>37925</v>
      </c>
      <c r="E108">
        <v>13.98</v>
      </c>
      <c r="G108" s="2">
        <v>37925</v>
      </c>
      <c r="H108">
        <v>0.28999999999999998</v>
      </c>
      <c r="J108" s="2">
        <v>37925</v>
      </c>
      <c r="K108">
        <v>18.850000000000001</v>
      </c>
    </row>
    <row r="109" spans="1:11" x14ac:dyDescent="0.25">
      <c r="A109" s="2">
        <v>37953</v>
      </c>
      <c r="B109">
        <v>2.9460000000000002</v>
      </c>
      <c r="D109" s="2">
        <v>37955</v>
      </c>
      <c r="E109">
        <v>11.02</v>
      </c>
      <c r="G109" s="2">
        <v>37955</v>
      </c>
      <c r="H109">
        <v>0.34</v>
      </c>
      <c r="J109" s="2">
        <v>37953</v>
      </c>
      <c r="K109">
        <v>17.32</v>
      </c>
    </row>
    <row r="110" spans="1:11" x14ac:dyDescent="0.25">
      <c r="A110" s="2">
        <v>37986</v>
      </c>
      <c r="B110">
        <v>2.8915000000000002</v>
      </c>
      <c r="D110" s="2">
        <v>37986</v>
      </c>
      <c r="E110">
        <v>9.3000000000000007</v>
      </c>
      <c r="G110" s="2">
        <v>37986</v>
      </c>
      <c r="H110">
        <v>0.52</v>
      </c>
      <c r="J110" s="2">
        <v>37986</v>
      </c>
      <c r="K110">
        <v>16.329999999999998</v>
      </c>
    </row>
    <row r="111" spans="1:11" x14ac:dyDescent="0.25">
      <c r="A111" s="2">
        <v>38016</v>
      </c>
      <c r="B111">
        <v>2.9344999999999999</v>
      </c>
      <c r="D111" s="2">
        <v>38017</v>
      </c>
      <c r="E111">
        <v>7.71</v>
      </c>
      <c r="G111" s="2">
        <v>38017</v>
      </c>
      <c r="H111">
        <v>0.76</v>
      </c>
      <c r="J111" s="2">
        <v>38016</v>
      </c>
      <c r="K111">
        <v>16.29</v>
      </c>
    </row>
    <row r="112" spans="1:11" x14ac:dyDescent="0.25">
      <c r="A112" s="2">
        <v>38044</v>
      </c>
      <c r="B112">
        <v>2.9058999999999999</v>
      </c>
      <c r="D112" s="2">
        <v>38046</v>
      </c>
      <c r="E112">
        <v>6.69</v>
      </c>
      <c r="G112" s="2">
        <v>38046</v>
      </c>
      <c r="H112">
        <v>0.61</v>
      </c>
      <c r="J112" s="2">
        <v>38044</v>
      </c>
      <c r="K112">
        <v>16.3</v>
      </c>
    </row>
    <row r="113" spans="1:11" x14ac:dyDescent="0.25">
      <c r="A113" s="2">
        <v>38077</v>
      </c>
      <c r="B113">
        <v>2.8953000000000002</v>
      </c>
      <c r="D113" s="2">
        <v>38077</v>
      </c>
      <c r="E113">
        <v>5.89</v>
      </c>
      <c r="G113" s="2">
        <v>38077</v>
      </c>
      <c r="H113">
        <v>0.47</v>
      </c>
      <c r="J113" s="2">
        <v>38077</v>
      </c>
      <c r="K113">
        <v>16.11</v>
      </c>
    </row>
    <row r="114" spans="1:11" x14ac:dyDescent="0.25">
      <c r="A114" s="2">
        <v>38107</v>
      </c>
      <c r="B114">
        <v>2.9329999999999998</v>
      </c>
      <c r="D114" s="2">
        <v>38107</v>
      </c>
      <c r="E114">
        <v>5.26</v>
      </c>
      <c r="G114" s="2">
        <v>38107</v>
      </c>
      <c r="H114">
        <v>0.37</v>
      </c>
      <c r="J114" s="2">
        <v>38107</v>
      </c>
      <c r="K114">
        <v>15.8</v>
      </c>
    </row>
    <row r="115" spans="1:11" x14ac:dyDescent="0.25">
      <c r="A115" s="2">
        <v>38138</v>
      </c>
      <c r="B115">
        <v>3.1890000000000001</v>
      </c>
      <c r="D115" s="2">
        <v>38138</v>
      </c>
      <c r="E115">
        <v>5.15</v>
      </c>
      <c r="G115" s="2">
        <v>38138</v>
      </c>
      <c r="H115">
        <v>0.51</v>
      </c>
      <c r="J115" s="2">
        <v>38138</v>
      </c>
      <c r="K115">
        <v>15.78</v>
      </c>
    </row>
    <row r="116" spans="1:11" x14ac:dyDescent="0.25">
      <c r="A116" s="2">
        <v>38168</v>
      </c>
      <c r="B116">
        <v>3.085</v>
      </c>
      <c r="D116" s="2">
        <v>38168</v>
      </c>
      <c r="E116">
        <v>6.06</v>
      </c>
      <c r="G116" s="2">
        <v>38168</v>
      </c>
      <c r="H116">
        <v>0.71</v>
      </c>
      <c r="J116" s="2">
        <v>38168</v>
      </c>
      <c r="K116">
        <v>15.8</v>
      </c>
    </row>
    <row r="117" spans="1:11" x14ac:dyDescent="0.25">
      <c r="A117" s="2">
        <v>38198</v>
      </c>
      <c r="B117">
        <v>3.0365000000000002</v>
      </c>
      <c r="D117" s="2">
        <v>38199</v>
      </c>
      <c r="E117">
        <v>6.81</v>
      </c>
      <c r="G117" s="2">
        <v>38199</v>
      </c>
      <c r="H117">
        <v>0.91</v>
      </c>
      <c r="J117" s="2">
        <v>38198</v>
      </c>
      <c r="K117">
        <v>15.82</v>
      </c>
    </row>
    <row r="118" spans="1:11" x14ac:dyDescent="0.25">
      <c r="A118" s="2">
        <v>38230</v>
      </c>
      <c r="B118">
        <v>2.927</v>
      </c>
      <c r="D118" s="2">
        <v>38230</v>
      </c>
      <c r="E118">
        <v>7.18</v>
      </c>
      <c r="G118" s="2">
        <v>38230</v>
      </c>
      <c r="H118">
        <v>0.69</v>
      </c>
      <c r="J118" s="2">
        <v>38230</v>
      </c>
      <c r="K118">
        <v>15.91</v>
      </c>
    </row>
    <row r="119" spans="1:11" x14ac:dyDescent="0.25">
      <c r="A119" s="2">
        <v>38260</v>
      </c>
      <c r="B119">
        <v>2.8607999999999998</v>
      </c>
      <c r="D119" s="2">
        <v>38260</v>
      </c>
      <c r="E119">
        <v>6.7</v>
      </c>
      <c r="G119" s="2">
        <v>38260</v>
      </c>
      <c r="H119">
        <v>0.33</v>
      </c>
      <c r="J119" s="2">
        <v>38260</v>
      </c>
      <c r="K119">
        <v>16.239999999999998</v>
      </c>
    </row>
    <row r="120" spans="1:11" x14ac:dyDescent="0.25">
      <c r="A120" s="2">
        <v>38289</v>
      </c>
      <c r="B120">
        <v>2.8570000000000002</v>
      </c>
      <c r="D120" s="2">
        <v>38291</v>
      </c>
      <c r="E120">
        <v>6.86</v>
      </c>
      <c r="G120" s="2">
        <v>38291</v>
      </c>
      <c r="H120">
        <v>0.44</v>
      </c>
      <c r="J120" s="2">
        <v>38289</v>
      </c>
      <c r="K120">
        <v>16.739999999999998</v>
      </c>
    </row>
    <row r="121" spans="1:11" x14ac:dyDescent="0.25">
      <c r="A121" s="2">
        <v>38321</v>
      </c>
      <c r="B121">
        <v>2.72</v>
      </c>
      <c r="D121" s="2">
        <v>38321</v>
      </c>
      <c r="E121">
        <v>7.24</v>
      </c>
      <c r="G121" s="2">
        <v>38321</v>
      </c>
      <c r="H121">
        <v>0.69</v>
      </c>
      <c r="J121" s="2">
        <v>38321</v>
      </c>
      <c r="K121">
        <v>17.21</v>
      </c>
    </row>
    <row r="122" spans="1:11" x14ac:dyDescent="0.25">
      <c r="A122" s="2">
        <v>38352</v>
      </c>
      <c r="B122">
        <v>2.6560000000000001</v>
      </c>
      <c r="D122" s="2">
        <v>38352</v>
      </c>
      <c r="E122">
        <v>7.6</v>
      </c>
      <c r="G122" s="2">
        <v>38352</v>
      </c>
      <c r="H122">
        <v>0.86</v>
      </c>
      <c r="J122" s="2">
        <v>38352</v>
      </c>
      <c r="K122">
        <v>17.75</v>
      </c>
    </row>
    <row r="123" spans="1:11" x14ac:dyDescent="0.25">
      <c r="A123" s="2">
        <v>38383</v>
      </c>
      <c r="B123">
        <v>2.6088</v>
      </c>
      <c r="D123" s="2">
        <v>38383</v>
      </c>
      <c r="E123">
        <v>7.41</v>
      </c>
      <c r="G123" s="2">
        <v>38383</v>
      </c>
      <c r="H123">
        <v>0.57999999999999996</v>
      </c>
      <c r="J123" s="2">
        <v>38383</v>
      </c>
      <c r="K123">
        <v>18.239999999999998</v>
      </c>
    </row>
    <row r="124" spans="1:11" x14ac:dyDescent="0.25">
      <c r="A124" s="2">
        <v>38411</v>
      </c>
      <c r="B124">
        <v>2.5874999999999999</v>
      </c>
      <c r="D124" s="2">
        <v>38411</v>
      </c>
      <c r="E124">
        <v>7.39</v>
      </c>
      <c r="G124" s="2">
        <v>38411</v>
      </c>
      <c r="H124">
        <v>0.59</v>
      </c>
      <c r="J124" s="2">
        <v>38411</v>
      </c>
      <c r="K124">
        <v>18.739999999999998</v>
      </c>
    </row>
    <row r="125" spans="1:11" x14ac:dyDescent="0.25">
      <c r="A125" s="2">
        <v>38442</v>
      </c>
      <c r="B125">
        <v>2.6789999999999998</v>
      </c>
      <c r="D125" s="2">
        <v>38442</v>
      </c>
      <c r="E125">
        <v>7.54</v>
      </c>
      <c r="G125" s="2">
        <v>38442</v>
      </c>
      <c r="H125">
        <v>0.61</v>
      </c>
      <c r="J125" s="2">
        <v>38442</v>
      </c>
      <c r="K125">
        <v>19.25</v>
      </c>
    </row>
    <row r="126" spans="1:11" x14ac:dyDescent="0.25">
      <c r="A126" s="2">
        <v>38471</v>
      </c>
      <c r="B126">
        <v>2.528</v>
      </c>
      <c r="D126" s="2">
        <v>38472</v>
      </c>
      <c r="E126">
        <v>8.07</v>
      </c>
      <c r="G126" s="2">
        <v>38472</v>
      </c>
      <c r="H126">
        <v>0.87</v>
      </c>
      <c r="J126" s="2">
        <v>38471</v>
      </c>
      <c r="K126">
        <v>19.5</v>
      </c>
    </row>
    <row r="127" spans="1:11" x14ac:dyDescent="0.25">
      <c r="A127" s="2">
        <v>38503</v>
      </c>
      <c r="B127">
        <v>2.4076</v>
      </c>
      <c r="D127" s="2">
        <v>38503</v>
      </c>
      <c r="E127">
        <v>8.0500000000000007</v>
      </c>
      <c r="G127" s="2">
        <v>38503</v>
      </c>
      <c r="H127">
        <v>0.49</v>
      </c>
      <c r="J127" s="2">
        <v>38503</v>
      </c>
      <c r="K127">
        <v>19.760000000000002</v>
      </c>
    </row>
    <row r="128" spans="1:11" x14ac:dyDescent="0.25">
      <c r="A128" s="2">
        <v>38533</v>
      </c>
      <c r="B128">
        <v>2.3325</v>
      </c>
      <c r="D128" s="2">
        <v>38533</v>
      </c>
      <c r="E128">
        <v>7.27</v>
      </c>
      <c r="G128" s="2">
        <v>38533</v>
      </c>
      <c r="H128">
        <v>-0.02</v>
      </c>
      <c r="J128" s="2">
        <v>38533</v>
      </c>
      <c r="K128">
        <v>19.739999999999998</v>
      </c>
    </row>
    <row r="129" spans="1:11" x14ac:dyDescent="0.25">
      <c r="A129" s="2">
        <v>38562</v>
      </c>
      <c r="B129">
        <v>2.3786999999999998</v>
      </c>
      <c r="D129" s="2">
        <v>38564</v>
      </c>
      <c r="E129">
        <v>6.57</v>
      </c>
      <c r="G129" s="2">
        <v>38564</v>
      </c>
      <c r="H129">
        <v>0.25</v>
      </c>
      <c r="J129" s="2">
        <v>38562</v>
      </c>
      <c r="K129">
        <v>19.739999999999998</v>
      </c>
    </row>
    <row r="130" spans="1:11" x14ac:dyDescent="0.25">
      <c r="A130" s="2">
        <v>38595</v>
      </c>
      <c r="B130">
        <v>2.3570000000000002</v>
      </c>
      <c r="D130" s="2">
        <v>38595</v>
      </c>
      <c r="E130">
        <v>6.02</v>
      </c>
      <c r="G130" s="2">
        <v>38595</v>
      </c>
      <c r="H130">
        <v>0.17</v>
      </c>
      <c r="J130" s="2">
        <v>38595</v>
      </c>
      <c r="K130">
        <v>19.73</v>
      </c>
    </row>
    <row r="131" spans="1:11" x14ac:dyDescent="0.25">
      <c r="A131" s="2">
        <v>38625</v>
      </c>
      <c r="B131">
        <v>2.2275</v>
      </c>
      <c r="D131" s="2">
        <v>38625</v>
      </c>
      <c r="E131">
        <v>6.04</v>
      </c>
      <c r="G131" s="2">
        <v>38625</v>
      </c>
      <c r="H131">
        <v>0.35</v>
      </c>
      <c r="J131" s="2">
        <v>38625</v>
      </c>
      <c r="K131">
        <v>19.53</v>
      </c>
    </row>
    <row r="132" spans="1:11" x14ac:dyDescent="0.25">
      <c r="A132" s="2">
        <v>38656</v>
      </c>
      <c r="B132">
        <v>2.2517999999999998</v>
      </c>
      <c r="D132" s="2">
        <v>38656</v>
      </c>
      <c r="E132">
        <v>6.36</v>
      </c>
      <c r="G132" s="2">
        <v>38656</v>
      </c>
      <c r="H132">
        <v>0.75</v>
      </c>
      <c r="J132" s="2">
        <v>38656</v>
      </c>
      <c r="K132">
        <v>18.95</v>
      </c>
    </row>
    <row r="133" spans="1:11" x14ac:dyDescent="0.25">
      <c r="A133" s="2">
        <v>38686</v>
      </c>
      <c r="B133">
        <v>2.2035</v>
      </c>
      <c r="D133" s="2">
        <v>38686</v>
      </c>
      <c r="E133">
        <v>6.22</v>
      </c>
      <c r="G133" s="2">
        <v>38686</v>
      </c>
      <c r="H133">
        <v>0.55000000000000004</v>
      </c>
      <c r="J133" s="2">
        <v>38686</v>
      </c>
      <c r="K133">
        <v>18.53</v>
      </c>
    </row>
    <row r="134" spans="1:11" x14ac:dyDescent="0.25">
      <c r="A134" s="2">
        <v>38716</v>
      </c>
      <c r="B134">
        <v>2.3355000000000001</v>
      </c>
      <c r="D134" s="2">
        <v>38717</v>
      </c>
      <c r="E134">
        <v>5.69</v>
      </c>
      <c r="G134" s="2">
        <v>38717</v>
      </c>
      <c r="H134">
        <v>0.36</v>
      </c>
      <c r="J134" s="2">
        <v>38716</v>
      </c>
      <c r="K134">
        <v>18.05</v>
      </c>
    </row>
    <row r="135" spans="1:11" x14ac:dyDescent="0.25">
      <c r="A135" s="2">
        <v>38748</v>
      </c>
      <c r="B135">
        <v>2.2120000000000002</v>
      </c>
      <c r="D135" s="2">
        <v>38748</v>
      </c>
      <c r="E135">
        <v>5.7</v>
      </c>
      <c r="G135" s="2">
        <v>38748</v>
      </c>
      <c r="H135">
        <v>0.59</v>
      </c>
      <c r="J135" s="2">
        <v>38748</v>
      </c>
      <c r="K135">
        <v>17.23</v>
      </c>
    </row>
    <row r="136" spans="1:11" x14ac:dyDescent="0.25">
      <c r="A136" s="2">
        <v>38776</v>
      </c>
      <c r="B136">
        <v>2.1234999999999999</v>
      </c>
      <c r="D136" s="2">
        <v>38776</v>
      </c>
      <c r="E136">
        <v>5.51</v>
      </c>
      <c r="G136" s="2">
        <v>38776</v>
      </c>
      <c r="H136">
        <v>0.41</v>
      </c>
      <c r="J136" s="2">
        <v>38776</v>
      </c>
      <c r="K136">
        <v>17.29</v>
      </c>
    </row>
    <row r="137" spans="1:11" x14ac:dyDescent="0.25">
      <c r="A137" s="2">
        <v>38807</v>
      </c>
      <c r="B137">
        <v>2.1640000000000001</v>
      </c>
      <c r="D137" s="2">
        <v>38807</v>
      </c>
      <c r="E137">
        <v>5.32</v>
      </c>
      <c r="G137" s="2">
        <v>38807</v>
      </c>
      <c r="H137">
        <v>0.43</v>
      </c>
      <c r="J137" s="2">
        <v>38807</v>
      </c>
      <c r="K137">
        <v>16.54</v>
      </c>
    </row>
    <row r="138" spans="1:11" x14ac:dyDescent="0.25">
      <c r="A138" s="2">
        <v>38835</v>
      </c>
      <c r="B138">
        <v>2.0870000000000002</v>
      </c>
      <c r="D138" s="2">
        <v>38837</v>
      </c>
      <c r="E138">
        <v>4.63</v>
      </c>
      <c r="G138" s="2">
        <v>38837</v>
      </c>
      <c r="H138">
        <v>0.21</v>
      </c>
      <c r="J138" s="2">
        <v>38835</v>
      </c>
      <c r="K138">
        <v>15.7</v>
      </c>
    </row>
    <row r="139" spans="1:11" x14ac:dyDescent="0.25">
      <c r="A139" s="2">
        <v>38868</v>
      </c>
      <c r="B139">
        <v>2.3069999999999999</v>
      </c>
      <c r="D139" s="2">
        <v>38868</v>
      </c>
      <c r="E139">
        <v>4.2300000000000004</v>
      </c>
      <c r="G139" s="2">
        <v>38868</v>
      </c>
      <c r="H139">
        <v>0.1</v>
      </c>
      <c r="J139" s="2">
        <v>38868</v>
      </c>
      <c r="K139">
        <v>15.66</v>
      </c>
    </row>
    <row r="140" spans="1:11" x14ac:dyDescent="0.25">
      <c r="A140" s="2">
        <v>38898</v>
      </c>
      <c r="B140">
        <v>2.165</v>
      </c>
      <c r="D140" s="2">
        <v>38898</v>
      </c>
      <c r="E140">
        <v>4.03</v>
      </c>
      <c r="G140" s="2">
        <v>38898</v>
      </c>
      <c r="H140">
        <v>-0.21</v>
      </c>
      <c r="J140" s="2">
        <v>38898</v>
      </c>
      <c r="K140">
        <v>15.18</v>
      </c>
    </row>
    <row r="141" spans="1:11" x14ac:dyDescent="0.25">
      <c r="A141" s="2">
        <v>38929</v>
      </c>
      <c r="B141">
        <v>2.177</v>
      </c>
      <c r="D141" s="2">
        <v>38929</v>
      </c>
      <c r="E141">
        <v>3.97</v>
      </c>
      <c r="G141" s="2">
        <v>38929</v>
      </c>
      <c r="H141">
        <v>0.19</v>
      </c>
      <c r="J141" s="2">
        <v>38929</v>
      </c>
      <c r="K141">
        <v>14.66</v>
      </c>
    </row>
    <row r="142" spans="1:11" x14ac:dyDescent="0.25">
      <c r="A142" s="2">
        <v>38960</v>
      </c>
      <c r="B142">
        <v>2.145</v>
      </c>
      <c r="D142" s="2">
        <v>38960</v>
      </c>
      <c r="E142">
        <v>3.84</v>
      </c>
      <c r="G142" s="2">
        <v>38960</v>
      </c>
      <c r="H142">
        <v>0.05</v>
      </c>
      <c r="J142" s="2">
        <v>38960</v>
      </c>
      <c r="K142">
        <v>14.18</v>
      </c>
    </row>
    <row r="143" spans="1:11" x14ac:dyDescent="0.25">
      <c r="A143" s="2">
        <v>38989</v>
      </c>
      <c r="B143">
        <v>2.169</v>
      </c>
      <c r="D143" s="2">
        <v>38990</v>
      </c>
      <c r="E143">
        <v>3.7</v>
      </c>
      <c r="G143" s="2">
        <v>38990</v>
      </c>
      <c r="H143">
        <v>0.21</v>
      </c>
      <c r="J143" s="2">
        <v>38989</v>
      </c>
      <c r="K143">
        <v>14.17</v>
      </c>
    </row>
    <row r="144" spans="1:11" x14ac:dyDescent="0.25">
      <c r="A144" s="2">
        <v>39021</v>
      </c>
      <c r="B144">
        <v>2.1417999999999999</v>
      </c>
      <c r="D144" s="2">
        <v>39021</v>
      </c>
      <c r="E144">
        <v>3.26</v>
      </c>
      <c r="G144" s="2">
        <v>39021</v>
      </c>
      <c r="H144">
        <v>0.33</v>
      </c>
      <c r="J144" s="2">
        <v>39021</v>
      </c>
      <c r="K144">
        <v>13.68</v>
      </c>
    </row>
    <row r="145" spans="1:11" x14ac:dyDescent="0.25">
      <c r="A145" s="2">
        <v>39051</v>
      </c>
      <c r="B145">
        <v>2.1648999999999998</v>
      </c>
      <c r="D145" s="2">
        <v>39051</v>
      </c>
      <c r="E145">
        <v>3.02</v>
      </c>
      <c r="G145" s="2">
        <v>39051</v>
      </c>
      <c r="H145">
        <v>0.31</v>
      </c>
      <c r="J145" s="2">
        <v>39051</v>
      </c>
      <c r="K145">
        <v>13.18</v>
      </c>
    </row>
    <row r="146" spans="1:11" x14ac:dyDescent="0.25">
      <c r="A146" s="2">
        <v>39080</v>
      </c>
      <c r="B146">
        <v>2.1364000000000001</v>
      </c>
      <c r="D146" s="2">
        <v>39082</v>
      </c>
      <c r="E146">
        <v>3.14</v>
      </c>
      <c r="G146" s="2">
        <v>39082</v>
      </c>
      <c r="H146">
        <v>0.48</v>
      </c>
      <c r="J146" s="2">
        <v>39080</v>
      </c>
      <c r="K146">
        <v>13.19</v>
      </c>
    </row>
    <row r="147" spans="1:11" x14ac:dyDescent="0.25">
      <c r="A147" s="2">
        <v>39113</v>
      </c>
      <c r="B147">
        <v>2.1229</v>
      </c>
      <c r="D147" s="2">
        <v>39113</v>
      </c>
      <c r="E147">
        <v>2.99</v>
      </c>
      <c r="G147" s="2">
        <v>39113</v>
      </c>
      <c r="H147">
        <v>0.44</v>
      </c>
      <c r="J147" s="2">
        <v>39113</v>
      </c>
      <c r="K147">
        <v>12.93</v>
      </c>
    </row>
    <row r="148" spans="1:11" x14ac:dyDescent="0.25">
      <c r="A148" s="2">
        <v>39141</v>
      </c>
      <c r="B148">
        <v>2.1204999999999998</v>
      </c>
      <c r="D148" s="2">
        <v>39141</v>
      </c>
      <c r="E148">
        <v>3.02</v>
      </c>
      <c r="G148" s="2">
        <v>39141</v>
      </c>
      <c r="H148">
        <v>0.44</v>
      </c>
      <c r="J148" s="2">
        <v>39141</v>
      </c>
      <c r="K148">
        <v>12.93</v>
      </c>
    </row>
    <row r="149" spans="1:11" x14ac:dyDescent="0.25">
      <c r="A149" s="2">
        <v>39171</v>
      </c>
      <c r="B149">
        <v>2.0594000000000001</v>
      </c>
      <c r="D149" s="2">
        <v>39172</v>
      </c>
      <c r="E149">
        <v>2.96</v>
      </c>
      <c r="G149" s="2">
        <v>39172</v>
      </c>
      <c r="H149">
        <v>0.37</v>
      </c>
      <c r="J149" s="2">
        <v>39171</v>
      </c>
      <c r="K149">
        <v>12.68</v>
      </c>
    </row>
    <row r="150" spans="1:11" x14ac:dyDescent="0.25">
      <c r="A150" s="2">
        <v>39202</v>
      </c>
      <c r="B150">
        <v>2.0345</v>
      </c>
      <c r="D150" s="2">
        <v>39202</v>
      </c>
      <c r="E150">
        <v>3</v>
      </c>
      <c r="G150" s="2">
        <v>39202</v>
      </c>
      <c r="H150">
        <v>0.25</v>
      </c>
      <c r="J150" s="2">
        <v>39202</v>
      </c>
      <c r="K150">
        <v>12.43</v>
      </c>
    </row>
    <row r="151" spans="1:11" x14ac:dyDescent="0.25">
      <c r="A151" s="2">
        <v>39233</v>
      </c>
      <c r="B151">
        <v>1.9246000000000001</v>
      </c>
      <c r="D151" s="2">
        <v>39233</v>
      </c>
      <c r="E151">
        <v>3.18</v>
      </c>
      <c r="G151" s="2">
        <v>39233</v>
      </c>
      <c r="H151">
        <v>0.28000000000000003</v>
      </c>
      <c r="J151" s="2">
        <v>39233</v>
      </c>
      <c r="K151">
        <v>12.43</v>
      </c>
    </row>
    <row r="152" spans="1:11" x14ac:dyDescent="0.25">
      <c r="A152" s="2">
        <v>39262</v>
      </c>
      <c r="B152">
        <v>1.929</v>
      </c>
      <c r="D152" s="2">
        <v>39263</v>
      </c>
      <c r="E152">
        <v>3.69</v>
      </c>
      <c r="G152" s="2">
        <v>39263</v>
      </c>
      <c r="H152">
        <v>0.28000000000000003</v>
      </c>
      <c r="J152" s="2">
        <v>39262</v>
      </c>
      <c r="K152">
        <v>11.93</v>
      </c>
    </row>
    <row r="153" spans="1:11" x14ac:dyDescent="0.25">
      <c r="A153" s="2">
        <v>39294</v>
      </c>
      <c r="B153">
        <v>1.8825000000000001</v>
      </c>
      <c r="D153" s="2">
        <v>39294</v>
      </c>
      <c r="E153">
        <v>3.74</v>
      </c>
      <c r="G153" s="2">
        <v>39294</v>
      </c>
      <c r="H153">
        <v>0.24</v>
      </c>
      <c r="J153" s="2">
        <v>39294</v>
      </c>
      <c r="K153">
        <v>11.43</v>
      </c>
    </row>
    <row r="154" spans="1:11" x14ac:dyDescent="0.25">
      <c r="A154" s="2">
        <v>39325</v>
      </c>
      <c r="B154">
        <v>1.9619</v>
      </c>
      <c r="D154" s="2">
        <v>39325</v>
      </c>
      <c r="E154">
        <v>4.18</v>
      </c>
      <c r="G154" s="2">
        <v>39325</v>
      </c>
      <c r="H154">
        <v>0.47</v>
      </c>
      <c r="J154" s="2">
        <v>39325</v>
      </c>
      <c r="K154">
        <v>11.43</v>
      </c>
    </row>
    <row r="155" spans="1:11" x14ac:dyDescent="0.25">
      <c r="A155" s="2">
        <v>39353</v>
      </c>
      <c r="B155">
        <v>1.8335999999999999</v>
      </c>
      <c r="D155" s="2">
        <v>39355</v>
      </c>
      <c r="E155">
        <v>4.1500000000000004</v>
      </c>
      <c r="G155" s="2">
        <v>39355</v>
      </c>
      <c r="H155">
        <v>0.18</v>
      </c>
      <c r="J155" s="2">
        <v>39353</v>
      </c>
      <c r="K155">
        <v>11.18</v>
      </c>
    </row>
    <row r="156" spans="1:11" x14ac:dyDescent="0.25">
      <c r="A156" s="2">
        <v>39386</v>
      </c>
      <c r="B156">
        <v>1.736</v>
      </c>
      <c r="D156" s="2">
        <v>39386</v>
      </c>
      <c r="E156">
        <v>4.12</v>
      </c>
      <c r="G156" s="2">
        <v>39386</v>
      </c>
      <c r="H156">
        <v>0.3</v>
      </c>
      <c r="J156" s="2">
        <v>39386</v>
      </c>
      <c r="K156">
        <v>11.18</v>
      </c>
    </row>
    <row r="157" spans="1:11" x14ac:dyDescent="0.25">
      <c r="A157" s="2">
        <v>39416</v>
      </c>
      <c r="B157">
        <v>1.7924</v>
      </c>
      <c r="D157" s="2">
        <v>39416</v>
      </c>
      <c r="E157">
        <v>4.1900000000000004</v>
      </c>
      <c r="G157" s="2">
        <v>39416</v>
      </c>
      <c r="H157">
        <v>0.38</v>
      </c>
      <c r="J157" s="2">
        <v>39416</v>
      </c>
      <c r="K157">
        <v>11.18</v>
      </c>
    </row>
    <row r="158" spans="1:11" x14ac:dyDescent="0.25">
      <c r="A158" s="2">
        <v>39447</v>
      </c>
      <c r="B158">
        <v>1.78</v>
      </c>
      <c r="D158" s="2">
        <v>39447</v>
      </c>
      <c r="E158">
        <v>4.46</v>
      </c>
      <c r="G158" s="2">
        <v>39447</v>
      </c>
      <c r="H158">
        <v>0.74</v>
      </c>
      <c r="J158" s="2">
        <v>39447</v>
      </c>
      <c r="K158">
        <v>11.18</v>
      </c>
    </row>
    <row r="159" spans="1:11" x14ac:dyDescent="0.25">
      <c r="A159" s="2">
        <v>39478</v>
      </c>
      <c r="B159">
        <v>1.7592000000000001</v>
      </c>
      <c r="D159" s="2">
        <v>39478</v>
      </c>
      <c r="E159">
        <v>4.5599999999999996</v>
      </c>
      <c r="G159" s="2">
        <v>39478</v>
      </c>
      <c r="H159">
        <v>0.54</v>
      </c>
      <c r="J159" s="2">
        <v>39478</v>
      </c>
      <c r="K159">
        <v>11.18</v>
      </c>
    </row>
    <row r="160" spans="1:11" x14ac:dyDescent="0.25">
      <c r="A160" s="2">
        <v>39507</v>
      </c>
      <c r="B160">
        <v>1.6907000000000001</v>
      </c>
      <c r="D160" s="2">
        <v>39507</v>
      </c>
      <c r="E160">
        <v>4.6100000000000003</v>
      </c>
      <c r="G160" s="2">
        <v>39507</v>
      </c>
      <c r="H160">
        <v>0.49</v>
      </c>
      <c r="J160" s="2">
        <v>39507</v>
      </c>
      <c r="K160">
        <v>11.18</v>
      </c>
    </row>
    <row r="161" spans="1:11" x14ac:dyDescent="0.25">
      <c r="A161" s="2">
        <v>39538</v>
      </c>
      <c r="B161">
        <v>1.7519</v>
      </c>
      <c r="D161" s="2">
        <v>39538</v>
      </c>
      <c r="E161">
        <v>4.7300000000000004</v>
      </c>
      <c r="G161" s="2">
        <v>39538</v>
      </c>
      <c r="H161">
        <v>0.48</v>
      </c>
      <c r="J161" s="2">
        <v>39538</v>
      </c>
      <c r="K161">
        <v>11.18</v>
      </c>
    </row>
    <row r="162" spans="1:11" x14ac:dyDescent="0.25">
      <c r="A162" s="2">
        <v>39568</v>
      </c>
      <c r="B162">
        <v>1.6629</v>
      </c>
      <c r="D162" s="2">
        <v>39568</v>
      </c>
      <c r="E162">
        <v>5.04</v>
      </c>
      <c r="G162" s="2">
        <v>39568</v>
      </c>
      <c r="H162">
        <v>0.55000000000000004</v>
      </c>
      <c r="J162" s="2">
        <v>39568</v>
      </c>
      <c r="K162">
        <v>11.61</v>
      </c>
    </row>
    <row r="163" spans="1:11" x14ac:dyDescent="0.25">
      <c r="A163" s="2">
        <v>39598</v>
      </c>
      <c r="B163">
        <v>1.627</v>
      </c>
      <c r="D163" s="2">
        <v>39599</v>
      </c>
      <c r="E163">
        <v>5.58</v>
      </c>
      <c r="G163" s="2">
        <v>39599</v>
      </c>
      <c r="H163">
        <v>0.79</v>
      </c>
      <c r="J163" s="2">
        <v>39598</v>
      </c>
      <c r="K163">
        <v>11.64</v>
      </c>
    </row>
    <row r="164" spans="1:11" x14ac:dyDescent="0.25">
      <c r="A164" s="2">
        <v>39629</v>
      </c>
      <c r="B164">
        <v>1.6036999999999999</v>
      </c>
      <c r="D164" s="2">
        <v>39629</v>
      </c>
      <c r="E164">
        <v>6.06</v>
      </c>
      <c r="G164" s="2">
        <v>39629</v>
      </c>
      <c r="H164">
        <v>0.74</v>
      </c>
      <c r="J164" s="2">
        <v>39629</v>
      </c>
      <c r="K164">
        <v>12.17</v>
      </c>
    </row>
    <row r="165" spans="1:11" x14ac:dyDescent="0.25">
      <c r="A165" s="2">
        <v>39660</v>
      </c>
      <c r="B165">
        <v>1.5653999999999999</v>
      </c>
      <c r="D165" s="2">
        <v>39660</v>
      </c>
      <c r="E165">
        <v>6.37</v>
      </c>
      <c r="G165" s="2">
        <v>39660</v>
      </c>
      <c r="H165">
        <v>0.53</v>
      </c>
      <c r="J165" s="2">
        <v>39660</v>
      </c>
      <c r="K165">
        <v>12.92</v>
      </c>
    </row>
    <row r="166" spans="1:11" x14ac:dyDescent="0.25">
      <c r="A166" s="2">
        <v>39689</v>
      </c>
      <c r="B166">
        <v>1.6315</v>
      </c>
      <c r="D166" s="2">
        <v>39691</v>
      </c>
      <c r="E166">
        <v>6.17</v>
      </c>
      <c r="G166" s="2">
        <v>39691</v>
      </c>
      <c r="H166">
        <v>0.28000000000000003</v>
      </c>
      <c r="J166" s="2">
        <v>39689</v>
      </c>
      <c r="K166">
        <v>12.92</v>
      </c>
    </row>
    <row r="167" spans="1:11" x14ac:dyDescent="0.25">
      <c r="A167" s="2">
        <v>39721</v>
      </c>
      <c r="B167">
        <v>1.9046000000000001</v>
      </c>
      <c r="D167" s="2">
        <v>39721</v>
      </c>
      <c r="E167">
        <v>6.25</v>
      </c>
      <c r="G167" s="2">
        <v>39721</v>
      </c>
      <c r="H167">
        <v>0.26</v>
      </c>
      <c r="J167" s="2">
        <v>39721</v>
      </c>
      <c r="K167">
        <v>13.66</v>
      </c>
    </row>
    <row r="168" spans="1:11" x14ac:dyDescent="0.25">
      <c r="A168" s="2">
        <v>39752</v>
      </c>
      <c r="B168">
        <v>2.1589999999999998</v>
      </c>
      <c r="D168" s="2">
        <v>39752</v>
      </c>
      <c r="E168">
        <v>6.41</v>
      </c>
      <c r="G168" s="2">
        <v>39752</v>
      </c>
      <c r="H168">
        <v>0.45</v>
      </c>
      <c r="J168" s="2">
        <v>39752</v>
      </c>
      <c r="K168">
        <v>13.65</v>
      </c>
    </row>
    <row r="169" spans="1:11" x14ac:dyDescent="0.25">
      <c r="A169" s="2">
        <v>39780</v>
      </c>
      <c r="B169">
        <v>2.3062999999999998</v>
      </c>
      <c r="D169" s="2">
        <v>39782</v>
      </c>
      <c r="E169">
        <v>6.39</v>
      </c>
      <c r="G169" s="2">
        <v>39782</v>
      </c>
      <c r="H169">
        <v>0.36</v>
      </c>
      <c r="J169" s="2">
        <v>39780</v>
      </c>
      <c r="K169">
        <v>13.65</v>
      </c>
    </row>
    <row r="170" spans="1:11" x14ac:dyDescent="0.25">
      <c r="A170" s="2">
        <v>39813</v>
      </c>
      <c r="B170">
        <v>2.3144999999999998</v>
      </c>
      <c r="D170" s="2">
        <v>39813</v>
      </c>
      <c r="E170">
        <v>5.9</v>
      </c>
      <c r="G170" s="2">
        <v>39813</v>
      </c>
      <c r="H170">
        <v>0.28000000000000003</v>
      </c>
      <c r="J170" s="2">
        <v>39813</v>
      </c>
      <c r="K170">
        <v>13.67</v>
      </c>
    </row>
    <row r="171" spans="1:11" x14ac:dyDescent="0.25">
      <c r="A171" s="2">
        <v>39843</v>
      </c>
      <c r="B171">
        <v>2.323</v>
      </c>
      <c r="D171" s="2">
        <v>39844</v>
      </c>
      <c r="E171">
        <v>5.84</v>
      </c>
      <c r="G171" s="2">
        <v>39844</v>
      </c>
      <c r="H171">
        <v>0.48</v>
      </c>
      <c r="J171" s="2">
        <v>39843</v>
      </c>
      <c r="K171">
        <v>12.66</v>
      </c>
    </row>
    <row r="172" spans="1:11" x14ac:dyDescent="0.25">
      <c r="A172" s="2">
        <v>39871</v>
      </c>
      <c r="B172">
        <v>2.3866000000000001</v>
      </c>
      <c r="D172" s="2">
        <v>39872</v>
      </c>
      <c r="E172">
        <v>5.9</v>
      </c>
      <c r="G172" s="2">
        <v>39872</v>
      </c>
      <c r="H172">
        <v>0.55000000000000004</v>
      </c>
      <c r="J172" s="2">
        <v>39871</v>
      </c>
      <c r="K172">
        <v>12.66</v>
      </c>
    </row>
    <row r="173" spans="1:11" x14ac:dyDescent="0.25">
      <c r="A173" s="2">
        <v>39903</v>
      </c>
      <c r="B173">
        <v>2.3228</v>
      </c>
      <c r="D173" s="2">
        <v>39903</v>
      </c>
      <c r="E173">
        <v>5.61</v>
      </c>
      <c r="G173" s="2">
        <v>39903</v>
      </c>
      <c r="H173">
        <v>0.2</v>
      </c>
      <c r="J173" s="2">
        <v>39903</v>
      </c>
      <c r="K173">
        <v>11.16</v>
      </c>
    </row>
    <row r="174" spans="1:11" x14ac:dyDescent="0.25">
      <c r="A174" s="2">
        <v>39933</v>
      </c>
      <c r="B174">
        <v>2.1903999999999999</v>
      </c>
      <c r="D174" s="2">
        <v>39933</v>
      </c>
      <c r="E174">
        <v>5.53</v>
      </c>
      <c r="G174" s="2">
        <v>39933</v>
      </c>
      <c r="H174">
        <v>0.48</v>
      </c>
      <c r="J174" s="2">
        <v>39933</v>
      </c>
      <c r="K174">
        <v>10.16</v>
      </c>
    </row>
    <row r="175" spans="1:11" x14ac:dyDescent="0.25">
      <c r="A175" s="2">
        <v>39962</v>
      </c>
      <c r="B175">
        <v>1.9702</v>
      </c>
      <c r="D175" s="2">
        <v>39964</v>
      </c>
      <c r="E175">
        <v>5.2</v>
      </c>
      <c r="G175" s="2">
        <v>39964</v>
      </c>
      <c r="H175">
        <v>0.47</v>
      </c>
      <c r="J175" s="2">
        <v>39962</v>
      </c>
      <c r="K175">
        <v>10.16</v>
      </c>
    </row>
    <row r="176" spans="1:11" x14ac:dyDescent="0.25">
      <c r="A176" s="2">
        <v>39994</v>
      </c>
      <c r="B176">
        <v>1.9518</v>
      </c>
      <c r="D176" s="2">
        <v>39994</v>
      </c>
      <c r="E176">
        <v>4.8</v>
      </c>
      <c r="G176" s="2">
        <v>39994</v>
      </c>
      <c r="H176">
        <v>0.36</v>
      </c>
      <c r="J176" s="2">
        <v>39994</v>
      </c>
      <c r="K176">
        <v>9.16</v>
      </c>
    </row>
    <row r="177" spans="1:11" x14ac:dyDescent="0.25">
      <c r="A177" s="2">
        <v>40025</v>
      </c>
      <c r="B177">
        <v>1.8651</v>
      </c>
      <c r="D177" s="2">
        <v>40025</v>
      </c>
      <c r="E177">
        <v>4.5</v>
      </c>
      <c r="G177" s="2">
        <v>40025</v>
      </c>
      <c r="H177">
        <v>0.24</v>
      </c>
      <c r="J177" s="2">
        <v>40025</v>
      </c>
      <c r="K177">
        <v>8.65</v>
      </c>
    </row>
    <row r="178" spans="1:11" x14ac:dyDescent="0.25">
      <c r="A178" s="2">
        <v>40056</v>
      </c>
      <c r="B178">
        <v>1.8804000000000001</v>
      </c>
      <c r="D178" s="2">
        <v>40056</v>
      </c>
      <c r="E178">
        <v>4.3600000000000003</v>
      </c>
      <c r="G178" s="2">
        <v>40056</v>
      </c>
      <c r="H178">
        <v>0.15</v>
      </c>
      <c r="J178" s="2">
        <v>40056</v>
      </c>
      <c r="K178">
        <v>8.65</v>
      </c>
    </row>
    <row r="179" spans="1:11" x14ac:dyDescent="0.25">
      <c r="A179" s="2">
        <v>40086</v>
      </c>
      <c r="B179">
        <v>1.7669999999999999</v>
      </c>
      <c r="D179" s="2">
        <v>40086</v>
      </c>
      <c r="E179">
        <v>4.34</v>
      </c>
      <c r="G179" s="2">
        <v>40086</v>
      </c>
      <c r="H179">
        <v>0.24</v>
      </c>
      <c r="J179" s="2">
        <v>40086</v>
      </c>
      <c r="K179">
        <v>8.65</v>
      </c>
    </row>
    <row r="180" spans="1:11" x14ac:dyDescent="0.25">
      <c r="A180" s="2">
        <v>40116</v>
      </c>
      <c r="B180">
        <v>1.7612000000000001</v>
      </c>
      <c r="D180" s="2">
        <v>40117</v>
      </c>
      <c r="E180">
        <v>4.17</v>
      </c>
      <c r="G180" s="2">
        <v>40117</v>
      </c>
      <c r="H180">
        <v>0.28000000000000003</v>
      </c>
      <c r="J180" s="2">
        <v>40116</v>
      </c>
      <c r="K180">
        <v>8.65</v>
      </c>
    </row>
    <row r="181" spans="1:11" x14ac:dyDescent="0.25">
      <c r="A181" s="2">
        <v>40147</v>
      </c>
      <c r="B181">
        <v>1.7557</v>
      </c>
      <c r="D181" s="2">
        <v>40147</v>
      </c>
      <c r="E181">
        <v>4.22</v>
      </c>
      <c r="G181" s="2">
        <v>40147</v>
      </c>
      <c r="H181">
        <v>0.41</v>
      </c>
      <c r="J181" s="2">
        <v>40147</v>
      </c>
      <c r="K181">
        <v>8.65</v>
      </c>
    </row>
    <row r="182" spans="1:11" x14ac:dyDescent="0.25">
      <c r="A182" s="2">
        <v>40178</v>
      </c>
      <c r="B182">
        <v>1.7444999999999999</v>
      </c>
      <c r="D182" s="2">
        <v>40178</v>
      </c>
      <c r="E182">
        <v>4.3099999999999996</v>
      </c>
      <c r="G182" s="2">
        <v>40178</v>
      </c>
      <c r="H182">
        <v>0.37</v>
      </c>
      <c r="J182" s="2">
        <v>40178</v>
      </c>
      <c r="K182">
        <v>8.65</v>
      </c>
    </row>
    <row r="183" spans="1:11" x14ac:dyDescent="0.25">
      <c r="A183" s="2">
        <v>40207</v>
      </c>
      <c r="B183">
        <v>1.895</v>
      </c>
      <c r="D183" s="2">
        <v>40209</v>
      </c>
      <c r="E183">
        <v>4.59</v>
      </c>
      <c r="G183" s="2">
        <v>40209</v>
      </c>
      <c r="H183">
        <v>0.75</v>
      </c>
      <c r="J183" s="2">
        <v>40207</v>
      </c>
      <c r="K183">
        <v>8.65</v>
      </c>
    </row>
    <row r="184" spans="1:11" x14ac:dyDescent="0.25">
      <c r="A184" s="2">
        <v>40235</v>
      </c>
      <c r="B184">
        <v>1.8076000000000001</v>
      </c>
      <c r="D184" s="2">
        <v>40237</v>
      </c>
      <c r="E184">
        <v>4.83</v>
      </c>
      <c r="G184" s="2">
        <v>40237</v>
      </c>
      <c r="H184">
        <v>0.78</v>
      </c>
      <c r="J184" s="2">
        <v>40235</v>
      </c>
      <c r="K184">
        <v>8.65</v>
      </c>
    </row>
    <row r="185" spans="1:11" x14ac:dyDescent="0.25">
      <c r="A185" s="2">
        <v>40268</v>
      </c>
      <c r="B185">
        <v>1.7813000000000001</v>
      </c>
      <c r="D185" s="2">
        <v>40268</v>
      </c>
      <c r="E185">
        <v>5.17</v>
      </c>
      <c r="G185" s="2">
        <v>40268</v>
      </c>
      <c r="H185">
        <v>0.52</v>
      </c>
      <c r="J185" s="2">
        <v>40268</v>
      </c>
      <c r="K185">
        <v>8.65</v>
      </c>
    </row>
    <row r="186" spans="1:11" x14ac:dyDescent="0.25">
      <c r="A186" s="2">
        <v>40298</v>
      </c>
      <c r="B186">
        <v>1.7394000000000001</v>
      </c>
      <c r="D186" s="2">
        <v>40298</v>
      </c>
      <c r="E186">
        <v>5.26</v>
      </c>
      <c r="G186" s="2">
        <v>40298</v>
      </c>
      <c r="H186">
        <v>0.56999999999999995</v>
      </c>
      <c r="J186" s="2">
        <v>40298</v>
      </c>
      <c r="K186">
        <v>9.4</v>
      </c>
    </row>
    <row r="187" spans="1:11" x14ac:dyDescent="0.25">
      <c r="A187" s="2">
        <v>40329</v>
      </c>
      <c r="B187">
        <v>1.8209</v>
      </c>
      <c r="D187" s="2">
        <v>40329</v>
      </c>
      <c r="E187">
        <v>5.22</v>
      </c>
      <c r="G187" s="2">
        <v>40329</v>
      </c>
      <c r="H187">
        <v>0.43</v>
      </c>
      <c r="J187" s="2">
        <v>40329</v>
      </c>
      <c r="K187">
        <v>9.39</v>
      </c>
    </row>
    <row r="188" spans="1:11" x14ac:dyDescent="0.25">
      <c r="A188" s="2">
        <v>40359</v>
      </c>
      <c r="B188">
        <v>1.8047</v>
      </c>
      <c r="D188" s="2">
        <v>40359</v>
      </c>
      <c r="E188">
        <v>4.84</v>
      </c>
      <c r="G188" s="2">
        <v>40359</v>
      </c>
      <c r="H188">
        <v>0</v>
      </c>
      <c r="J188" s="2">
        <v>40359</v>
      </c>
      <c r="K188">
        <v>10.16</v>
      </c>
    </row>
    <row r="189" spans="1:11" x14ac:dyDescent="0.25">
      <c r="A189" s="2">
        <v>40389</v>
      </c>
      <c r="B189">
        <v>1.7548999999999999</v>
      </c>
      <c r="D189" s="2">
        <v>40390</v>
      </c>
      <c r="E189">
        <v>4.5999999999999996</v>
      </c>
      <c r="G189" s="2">
        <v>40390</v>
      </c>
      <c r="H189">
        <v>0.01</v>
      </c>
      <c r="J189" s="2">
        <v>40389</v>
      </c>
      <c r="K189">
        <v>10.66</v>
      </c>
    </row>
    <row r="190" spans="1:11" x14ac:dyDescent="0.25">
      <c r="A190" s="2">
        <v>40421</v>
      </c>
      <c r="B190">
        <v>1.7559</v>
      </c>
      <c r="D190" s="2">
        <v>40421</v>
      </c>
      <c r="E190">
        <v>4.49</v>
      </c>
      <c r="G190" s="2">
        <v>40421</v>
      </c>
      <c r="H190">
        <v>0.04</v>
      </c>
      <c r="J190" s="2">
        <v>40421</v>
      </c>
      <c r="K190">
        <v>10.66</v>
      </c>
    </row>
    <row r="191" spans="1:11" x14ac:dyDescent="0.25">
      <c r="A191" s="2">
        <v>40451</v>
      </c>
      <c r="B191">
        <v>1.6873</v>
      </c>
      <c r="D191" s="2">
        <v>40451</v>
      </c>
      <c r="E191">
        <v>4.7</v>
      </c>
      <c r="G191" s="2">
        <v>40451</v>
      </c>
      <c r="H191">
        <v>0.45</v>
      </c>
      <c r="J191" s="2">
        <v>40451</v>
      </c>
      <c r="K191">
        <v>10.66</v>
      </c>
    </row>
    <row r="192" spans="1:11" x14ac:dyDescent="0.25">
      <c r="A192" s="2">
        <v>40480</v>
      </c>
      <c r="B192">
        <v>1.6991000000000001</v>
      </c>
      <c r="D192" s="2">
        <v>40482</v>
      </c>
      <c r="E192">
        <v>5.2</v>
      </c>
      <c r="G192" s="2">
        <v>40482</v>
      </c>
      <c r="H192">
        <v>0.75</v>
      </c>
      <c r="J192" s="2">
        <v>40480</v>
      </c>
      <c r="K192">
        <v>10.66</v>
      </c>
    </row>
    <row r="193" spans="1:11" x14ac:dyDescent="0.25">
      <c r="A193" s="2">
        <v>40512</v>
      </c>
      <c r="B193">
        <v>1.7142999999999999</v>
      </c>
      <c r="D193" s="2">
        <v>40512</v>
      </c>
      <c r="E193">
        <v>5.63</v>
      </c>
      <c r="G193" s="2">
        <v>40512</v>
      </c>
      <c r="H193">
        <v>0.83</v>
      </c>
      <c r="J193" s="2">
        <v>40512</v>
      </c>
      <c r="K193">
        <v>10.66</v>
      </c>
    </row>
    <row r="194" spans="1:11" x14ac:dyDescent="0.25">
      <c r="A194" s="2">
        <v>40543</v>
      </c>
      <c r="B194">
        <v>1.6613</v>
      </c>
      <c r="D194" s="2">
        <v>40543</v>
      </c>
      <c r="E194">
        <v>5.91</v>
      </c>
      <c r="G194" s="2">
        <v>40543</v>
      </c>
      <c r="H194">
        <v>0.63</v>
      </c>
      <c r="J194" s="2">
        <v>40543</v>
      </c>
      <c r="K194">
        <v>10.67</v>
      </c>
    </row>
    <row r="195" spans="1:11" x14ac:dyDescent="0.25">
      <c r="A195" s="2">
        <v>40574</v>
      </c>
      <c r="B195">
        <v>1.667</v>
      </c>
      <c r="D195" s="2">
        <v>40574</v>
      </c>
      <c r="E195">
        <v>5.99</v>
      </c>
      <c r="G195" s="2">
        <v>40574</v>
      </c>
      <c r="H195">
        <v>0.83</v>
      </c>
      <c r="J195" s="2">
        <v>40574</v>
      </c>
      <c r="K195">
        <v>11.17</v>
      </c>
    </row>
    <row r="196" spans="1:11" x14ac:dyDescent="0.25">
      <c r="A196" s="2">
        <v>40602</v>
      </c>
      <c r="B196">
        <v>1.6642999999999999</v>
      </c>
      <c r="D196" s="2">
        <v>40602</v>
      </c>
      <c r="E196">
        <v>6.01</v>
      </c>
      <c r="G196" s="2">
        <v>40602</v>
      </c>
      <c r="H196">
        <v>0.8</v>
      </c>
      <c r="J196" s="2">
        <v>40602</v>
      </c>
      <c r="K196">
        <v>11.17</v>
      </c>
    </row>
    <row r="197" spans="1:11" x14ac:dyDescent="0.25">
      <c r="A197" s="2">
        <v>40633</v>
      </c>
      <c r="B197">
        <v>1.6317999999999999</v>
      </c>
      <c r="D197" s="2">
        <v>40633</v>
      </c>
      <c r="E197">
        <v>6.3</v>
      </c>
      <c r="G197" s="2">
        <v>40633</v>
      </c>
      <c r="H197">
        <v>0.79</v>
      </c>
      <c r="J197" s="2">
        <v>40633</v>
      </c>
      <c r="K197">
        <v>11.67</v>
      </c>
    </row>
    <row r="198" spans="1:11" x14ac:dyDescent="0.25">
      <c r="A198" s="2">
        <v>40662</v>
      </c>
      <c r="B198">
        <v>1.5753999999999999</v>
      </c>
      <c r="D198" s="2">
        <v>40663</v>
      </c>
      <c r="E198">
        <v>6.51</v>
      </c>
      <c r="G198" s="2">
        <v>40663</v>
      </c>
      <c r="H198">
        <v>0.77</v>
      </c>
      <c r="J198" s="2">
        <v>40662</v>
      </c>
      <c r="K198">
        <v>11.92</v>
      </c>
    </row>
    <row r="199" spans="1:11" x14ac:dyDescent="0.25">
      <c r="A199" s="2">
        <v>40694</v>
      </c>
      <c r="B199">
        <v>1.5801000000000001</v>
      </c>
      <c r="D199" s="2">
        <v>40694</v>
      </c>
      <c r="E199">
        <v>6.55</v>
      </c>
      <c r="G199" s="2">
        <v>40694</v>
      </c>
      <c r="H199">
        <v>0.47</v>
      </c>
      <c r="J199" s="2">
        <v>40694</v>
      </c>
      <c r="K199">
        <v>11.92</v>
      </c>
    </row>
    <row r="200" spans="1:11" x14ac:dyDescent="0.25">
      <c r="A200" s="2">
        <v>40724</v>
      </c>
      <c r="B200">
        <v>1.5632999999999999</v>
      </c>
      <c r="D200" s="2">
        <v>40724</v>
      </c>
      <c r="E200">
        <v>6.71</v>
      </c>
      <c r="G200" s="2">
        <v>40724</v>
      </c>
      <c r="H200">
        <v>0.15</v>
      </c>
      <c r="J200" s="2">
        <v>40724</v>
      </c>
      <c r="K200">
        <v>12.17</v>
      </c>
    </row>
    <row r="201" spans="1:11" x14ac:dyDescent="0.25">
      <c r="A201" s="2">
        <v>40753</v>
      </c>
      <c r="B201">
        <v>1.5492999999999999</v>
      </c>
      <c r="D201" s="2">
        <v>40755</v>
      </c>
      <c r="E201">
        <v>6.87</v>
      </c>
      <c r="G201" s="2">
        <v>40755</v>
      </c>
      <c r="H201">
        <v>0.16</v>
      </c>
      <c r="J201" s="2">
        <v>40753</v>
      </c>
      <c r="K201">
        <v>12.42</v>
      </c>
    </row>
    <row r="202" spans="1:11" x14ac:dyDescent="0.25">
      <c r="A202" s="2">
        <v>40786</v>
      </c>
      <c r="B202">
        <v>1.5895999999999999</v>
      </c>
      <c r="D202" s="2">
        <v>40786</v>
      </c>
      <c r="E202">
        <v>7.23</v>
      </c>
      <c r="G202" s="2">
        <v>40786</v>
      </c>
      <c r="H202">
        <v>0.37</v>
      </c>
      <c r="J202" s="2">
        <v>40786</v>
      </c>
      <c r="K202">
        <v>12.41</v>
      </c>
    </row>
    <row r="203" spans="1:11" x14ac:dyDescent="0.25">
      <c r="A203" s="2">
        <v>40816</v>
      </c>
      <c r="B203">
        <v>1.8793</v>
      </c>
      <c r="D203" s="2">
        <v>40816</v>
      </c>
      <c r="E203">
        <v>7.31</v>
      </c>
      <c r="G203" s="2">
        <v>40816</v>
      </c>
      <c r="H203">
        <v>0.53</v>
      </c>
      <c r="J203" s="2">
        <v>40816</v>
      </c>
      <c r="K203">
        <v>11.9</v>
      </c>
    </row>
    <row r="204" spans="1:11" x14ac:dyDescent="0.25">
      <c r="A204" s="2">
        <v>40847</v>
      </c>
      <c r="B204">
        <v>1.7157</v>
      </c>
      <c r="D204" s="2">
        <v>40847</v>
      </c>
      <c r="E204">
        <v>6.97</v>
      </c>
      <c r="G204" s="2">
        <v>40847</v>
      </c>
      <c r="H204">
        <v>0.43</v>
      </c>
      <c r="J204" s="2">
        <v>40847</v>
      </c>
      <c r="K204">
        <v>11.4</v>
      </c>
    </row>
    <row r="205" spans="1:11" x14ac:dyDescent="0.25">
      <c r="A205" s="2">
        <v>40877</v>
      </c>
      <c r="B205">
        <v>1.8085</v>
      </c>
      <c r="D205" s="2">
        <v>40877</v>
      </c>
      <c r="E205">
        <v>6.64</v>
      </c>
      <c r="G205" s="2">
        <v>40877</v>
      </c>
      <c r="H205">
        <v>0.52</v>
      </c>
      <c r="J205" s="2">
        <v>40877</v>
      </c>
      <c r="K205">
        <v>11.4</v>
      </c>
    </row>
    <row r="206" spans="1:11" x14ac:dyDescent="0.25">
      <c r="A206" s="2">
        <v>40907</v>
      </c>
      <c r="B206">
        <v>1.8668</v>
      </c>
      <c r="D206" s="2">
        <v>40908</v>
      </c>
      <c r="E206">
        <v>6.5</v>
      </c>
      <c r="G206" s="2">
        <v>40908</v>
      </c>
      <c r="H206">
        <v>0.5</v>
      </c>
      <c r="J206" s="2">
        <v>40907</v>
      </c>
      <c r="K206">
        <v>10.91</v>
      </c>
    </row>
    <row r="207" spans="1:11" x14ac:dyDescent="0.25">
      <c r="A207" s="2">
        <v>40939</v>
      </c>
      <c r="B207">
        <v>1.7467999999999999</v>
      </c>
      <c r="D207" s="2">
        <v>40939</v>
      </c>
      <c r="E207">
        <v>6.22</v>
      </c>
      <c r="G207" s="2">
        <v>40939</v>
      </c>
      <c r="H207">
        <v>0.56000000000000005</v>
      </c>
      <c r="J207" s="2">
        <v>40939</v>
      </c>
      <c r="K207">
        <v>10.4</v>
      </c>
    </row>
    <row r="208" spans="1:11" x14ac:dyDescent="0.25">
      <c r="A208" s="2">
        <v>40968</v>
      </c>
      <c r="B208">
        <v>1.7174</v>
      </c>
      <c r="D208" s="2">
        <v>40968</v>
      </c>
      <c r="E208">
        <v>5.85</v>
      </c>
      <c r="G208" s="2">
        <v>40968</v>
      </c>
      <c r="H208">
        <v>0.45</v>
      </c>
      <c r="J208" s="2">
        <v>40968</v>
      </c>
      <c r="K208">
        <v>10.4</v>
      </c>
    </row>
    <row r="209" spans="1:11" x14ac:dyDescent="0.25">
      <c r="A209" s="2">
        <v>40998</v>
      </c>
      <c r="B209">
        <v>1.8268</v>
      </c>
      <c r="D209" s="2">
        <v>40999</v>
      </c>
      <c r="E209">
        <v>5.24</v>
      </c>
      <c r="G209" s="2">
        <v>40999</v>
      </c>
      <c r="H209">
        <v>0.21</v>
      </c>
      <c r="J209" s="2">
        <v>40998</v>
      </c>
      <c r="K209">
        <v>9.65</v>
      </c>
    </row>
    <row r="210" spans="1:11" x14ac:dyDescent="0.25">
      <c r="A210" s="2">
        <v>41029</v>
      </c>
      <c r="B210">
        <v>1.9083000000000001</v>
      </c>
      <c r="D210" s="2">
        <v>41029</v>
      </c>
      <c r="E210">
        <v>5.0999999999999996</v>
      </c>
      <c r="G210" s="2">
        <v>41029</v>
      </c>
      <c r="H210">
        <v>0.64</v>
      </c>
      <c r="J210" s="2">
        <v>41029</v>
      </c>
      <c r="K210">
        <v>8.9</v>
      </c>
    </row>
    <row r="211" spans="1:11" x14ac:dyDescent="0.25">
      <c r="A211" s="2">
        <v>41060</v>
      </c>
      <c r="B211">
        <v>2.0226999999999999</v>
      </c>
      <c r="D211" s="2">
        <v>41060</v>
      </c>
      <c r="E211">
        <v>4.99</v>
      </c>
      <c r="G211" s="2">
        <v>41060</v>
      </c>
      <c r="H211">
        <v>0.36</v>
      </c>
      <c r="J211" s="2">
        <v>41060</v>
      </c>
      <c r="K211">
        <v>8.39</v>
      </c>
    </row>
    <row r="212" spans="1:11" x14ac:dyDescent="0.25">
      <c r="A212" s="2">
        <v>41089</v>
      </c>
      <c r="B212">
        <v>2.0093999999999999</v>
      </c>
      <c r="D212" s="2">
        <v>41090</v>
      </c>
      <c r="E212">
        <v>4.92</v>
      </c>
      <c r="G212" s="2">
        <v>41090</v>
      </c>
      <c r="H212">
        <v>0.08</v>
      </c>
      <c r="J212" s="2">
        <v>41089</v>
      </c>
      <c r="K212">
        <v>8.4</v>
      </c>
    </row>
    <row r="213" spans="1:11" x14ac:dyDescent="0.25">
      <c r="A213" s="2">
        <v>41121</v>
      </c>
      <c r="B213">
        <v>2.0569000000000002</v>
      </c>
      <c r="D213" s="2">
        <v>41121</v>
      </c>
      <c r="E213">
        <v>5.2</v>
      </c>
      <c r="G213" s="2">
        <v>41121</v>
      </c>
      <c r="H213">
        <v>0.43</v>
      </c>
      <c r="J213" s="2">
        <v>41121</v>
      </c>
      <c r="K213">
        <v>7.89</v>
      </c>
    </row>
    <row r="214" spans="1:11" x14ac:dyDescent="0.25">
      <c r="A214" s="2">
        <v>41152</v>
      </c>
      <c r="B214">
        <v>2.0308000000000002</v>
      </c>
      <c r="D214" s="2">
        <v>41152</v>
      </c>
      <c r="E214">
        <v>5.24</v>
      </c>
      <c r="G214" s="2">
        <v>41152</v>
      </c>
      <c r="H214">
        <v>0.41</v>
      </c>
      <c r="J214" s="2">
        <v>41152</v>
      </c>
      <c r="K214">
        <v>7.39</v>
      </c>
    </row>
    <row r="215" spans="1:11" x14ac:dyDescent="0.25">
      <c r="A215" s="2">
        <v>41180</v>
      </c>
      <c r="B215">
        <v>2.0264000000000002</v>
      </c>
      <c r="D215" s="2">
        <v>41182</v>
      </c>
      <c r="E215">
        <v>5.28</v>
      </c>
      <c r="G215" s="2">
        <v>41182</v>
      </c>
      <c r="H215">
        <v>0.56999999999999995</v>
      </c>
      <c r="J215" s="2">
        <v>41180</v>
      </c>
      <c r="K215">
        <v>7.39</v>
      </c>
    </row>
    <row r="216" spans="1:11" x14ac:dyDescent="0.25">
      <c r="A216" s="2">
        <v>41213</v>
      </c>
      <c r="B216">
        <v>2.0308000000000002</v>
      </c>
      <c r="D216" s="2">
        <v>41213</v>
      </c>
      <c r="E216">
        <v>5.45</v>
      </c>
      <c r="G216" s="2">
        <v>41213</v>
      </c>
      <c r="H216">
        <v>0.59</v>
      </c>
      <c r="J216" s="2">
        <v>41213</v>
      </c>
      <c r="K216">
        <v>7.14</v>
      </c>
    </row>
    <row r="217" spans="1:11" x14ac:dyDescent="0.25">
      <c r="A217" s="2">
        <v>41243</v>
      </c>
      <c r="B217">
        <v>2.1360000000000001</v>
      </c>
      <c r="D217" s="2">
        <v>41243</v>
      </c>
      <c r="E217">
        <v>5.53</v>
      </c>
      <c r="G217" s="2">
        <v>41243</v>
      </c>
      <c r="H217">
        <v>0.6</v>
      </c>
      <c r="J217" s="2">
        <v>41243</v>
      </c>
      <c r="K217">
        <v>7.14</v>
      </c>
    </row>
    <row r="218" spans="1:11" x14ac:dyDescent="0.25">
      <c r="A218" s="2">
        <v>41274</v>
      </c>
      <c r="B218">
        <v>2.0516000000000001</v>
      </c>
      <c r="D218" s="2">
        <v>41274</v>
      </c>
      <c r="E218">
        <v>5.84</v>
      </c>
      <c r="G218" s="2">
        <v>41274</v>
      </c>
      <c r="H218">
        <v>0.79</v>
      </c>
      <c r="J218" s="2">
        <v>41274</v>
      </c>
      <c r="K218">
        <v>7.29</v>
      </c>
    </row>
    <row r="219" spans="1:11" x14ac:dyDescent="0.25">
      <c r="A219" s="2">
        <v>41305</v>
      </c>
      <c r="B219">
        <v>1.9915</v>
      </c>
      <c r="D219" s="2">
        <v>41305</v>
      </c>
      <c r="E219">
        <v>6.15</v>
      </c>
      <c r="G219" s="2">
        <v>41305</v>
      </c>
      <c r="H219">
        <v>0.86</v>
      </c>
      <c r="J219" s="2">
        <v>41305</v>
      </c>
      <c r="K219">
        <v>7.11</v>
      </c>
    </row>
    <row r="220" spans="1:11" x14ac:dyDescent="0.25">
      <c r="A220" s="2">
        <v>41333</v>
      </c>
      <c r="B220">
        <v>1.9784999999999999</v>
      </c>
      <c r="D220" s="2">
        <v>41333</v>
      </c>
      <c r="E220">
        <v>6.31</v>
      </c>
      <c r="G220" s="2">
        <v>41333</v>
      </c>
      <c r="H220">
        <v>0.6</v>
      </c>
      <c r="J220" s="2">
        <v>41333</v>
      </c>
      <c r="K220">
        <v>7.2</v>
      </c>
    </row>
    <row r="221" spans="1:11" x14ac:dyDescent="0.25">
      <c r="A221" s="2">
        <v>41362</v>
      </c>
      <c r="B221">
        <v>2.0217000000000001</v>
      </c>
      <c r="D221" s="2">
        <v>41364</v>
      </c>
      <c r="E221">
        <v>6.59</v>
      </c>
      <c r="G221" s="2">
        <v>41364</v>
      </c>
      <c r="H221">
        <v>0.47</v>
      </c>
      <c r="J221" s="2">
        <v>41362</v>
      </c>
      <c r="K221">
        <v>7.16</v>
      </c>
    </row>
    <row r="222" spans="1:11" x14ac:dyDescent="0.25">
      <c r="A222" s="2">
        <v>41394</v>
      </c>
      <c r="B222">
        <v>2.0013000000000001</v>
      </c>
      <c r="D222" s="2">
        <v>41394</v>
      </c>
      <c r="E222">
        <v>6.49</v>
      </c>
      <c r="G222" s="2">
        <v>41394</v>
      </c>
      <c r="H222">
        <v>0.55000000000000004</v>
      </c>
      <c r="J222" s="2">
        <v>41394</v>
      </c>
      <c r="K222">
        <v>7.4</v>
      </c>
    </row>
    <row r="223" spans="1:11" x14ac:dyDescent="0.25">
      <c r="A223" s="2">
        <v>41425</v>
      </c>
      <c r="B223">
        <v>2.1410999999999998</v>
      </c>
      <c r="D223" s="2">
        <v>41425</v>
      </c>
      <c r="E223">
        <v>6.5</v>
      </c>
      <c r="G223" s="2">
        <v>41425</v>
      </c>
      <c r="H223">
        <v>0.37</v>
      </c>
      <c r="J223" s="2">
        <v>41425</v>
      </c>
      <c r="K223">
        <v>7.9</v>
      </c>
    </row>
    <row r="224" spans="1:11" x14ac:dyDescent="0.25">
      <c r="A224" s="2">
        <v>41453</v>
      </c>
      <c r="B224">
        <v>2.2317</v>
      </c>
      <c r="D224" s="2">
        <v>41455</v>
      </c>
      <c r="E224">
        <v>6.7</v>
      </c>
      <c r="G224" s="2">
        <v>41455</v>
      </c>
      <c r="H224">
        <v>0.26</v>
      </c>
      <c r="J224" s="2">
        <v>41453</v>
      </c>
      <c r="K224">
        <v>7.9</v>
      </c>
    </row>
    <row r="225" spans="1:11" x14ac:dyDescent="0.25">
      <c r="A225" s="2">
        <v>41486</v>
      </c>
      <c r="B225">
        <v>2.2766000000000002</v>
      </c>
      <c r="D225" s="2">
        <v>41486</v>
      </c>
      <c r="E225">
        <v>6.27</v>
      </c>
      <c r="G225" s="2">
        <v>41486</v>
      </c>
      <c r="H225">
        <v>0.03</v>
      </c>
      <c r="J225" s="2">
        <v>41486</v>
      </c>
      <c r="K225">
        <v>8.4</v>
      </c>
    </row>
    <row r="226" spans="1:11" x14ac:dyDescent="0.25">
      <c r="A226" s="2">
        <v>41516</v>
      </c>
      <c r="B226">
        <v>2.3855</v>
      </c>
      <c r="D226" s="2">
        <v>41517</v>
      </c>
      <c r="E226">
        <v>6.09</v>
      </c>
      <c r="G226" s="2">
        <v>41517</v>
      </c>
      <c r="H226">
        <v>0.24</v>
      </c>
      <c r="J226" s="2">
        <v>41516</v>
      </c>
      <c r="K226">
        <v>8.9</v>
      </c>
    </row>
    <row r="227" spans="1:11" x14ac:dyDescent="0.25">
      <c r="A227" s="2">
        <v>41547</v>
      </c>
      <c r="B227">
        <v>2.2170000000000001</v>
      </c>
      <c r="D227" s="2">
        <v>41547</v>
      </c>
      <c r="E227">
        <v>5.86</v>
      </c>
      <c r="G227" s="2">
        <v>41547</v>
      </c>
      <c r="H227">
        <v>0.35</v>
      </c>
      <c r="J227" s="2">
        <v>41547</v>
      </c>
      <c r="K227">
        <v>8.9</v>
      </c>
    </row>
    <row r="228" spans="1:11" x14ac:dyDescent="0.25">
      <c r="A228" s="2">
        <v>41578</v>
      </c>
      <c r="B228">
        <v>2.2397999999999998</v>
      </c>
      <c r="D228" s="2">
        <v>41578</v>
      </c>
      <c r="E228">
        <v>5.84</v>
      </c>
      <c r="G228" s="2">
        <v>41578</v>
      </c>
      <c r="H228">
        <v>0.56999999999999995</v>
      </c>
      <c r="J228" s="2">
        <v>41578</v>
      </c>
      <c r="K228">
        <v>9.4</v>
      </c>
    </row>
    <row r="229" spans="1:11" x14ac:dyDescent="0.25">
      <c r="A229" s="2">
        <v>41607</v>
      </c>
      <c r="B229">
        <v>2.3359999999999999</v>
      </c>
      <c r="D229" s="2">
        <v>41608</v>
      </c>
      <c r="E229">
        <v>5.77</v>
      </c>
      <c r="G229" s="2">
        <v>41608</v>
      </c>
      <c r="H229">
        <v>0.54</v>
      </c>
      <c r="J229" s="2">
        <v>41607</v>
      </c>
      <c r="K229">
        <v>9.9</v>
      </c>
    </row>
    <row r="230" spans="1:11" x14ac:dyDescent="0.25">
      <c r="A230" s="2">
        <v>41639</v>
      </c>
      <c r="B230">
        <v>2.3620999999999999</v>
      </c>
      <c r="D230" s="2">
        <v>41639</v>
      </c>
      <c r="E230">
        <v>5.91</v>
      </c>
      <c r="G230" s="2">
        <v>41639</v>
      </c>
      <c r="H230">
        <v>0.92</v>
      </c>
      <c r="J230" s="2">
        <v>41639</v>
      </c>
      <c r="K230">
        <v>9.9</v>
      </c>
    </row>
    <row r="231" spans="1:11" x14ac:dyDescent="0.25">
      <c r="A231" s="2">
        <v>41670</v>
      </c>
      <c r="B231">
        <v>2.4127999999999998</v>
      </c>
      <c r="D231" s="2">
        <v>41670</v>
      </c>
      <c r="E231">
        <v>5.59</v>
      </c>
      <c r="G231" s="2">
        <v>41670</v>
      </c>
      <c r="H231">
        <v>0.55000000000000004</v>
      </c>
      <c r="J231" s="2">
        <v>41670</v>
      </c>
      <c r="K231">
        <v>10.4</v>
      </c>
    </row>
    <row r="232" spans="1:11" x14ac:dyDescent="0.25">
      <c r="A232" s="2">
        <v>41698</v>
      </c>
      <c r="B232">
        <v>2.3443000000000001</v>
      </c>
      <c r="D232" s="2">
        <v>41698</v>
      </c>
      <c r="E232">
        <v>5.68</v>
      </c>
      <c r="G232" s="2">
        <v>41698</v>
      </c>
      <c r="H232">
        <v>0.69</v>
      </c>
      <c r="J232" s="2">
        <v>41698</v>
      </c>
      <c r="K232">
        <v>10.65</v>
      </c>
    </row>
    <row r="233" spans="1:11" x14ac:dyDescent="0.25">
      <c r="A233" s="2">
        <v>41729</v>
      </c>
      <c r="B233">
        <v>2.2719</v>
      </c>
      <c r="D233" s="2">
        <v>41729</v>
      </c>
      <c r="E233">
        <v>6.15</v>
      </c>
      <c r="G233" s="2">
        <v>41729</v>
      </c>
      <c r="H233">
        <v>0.92</v>
      </c>
      <c r="J233" s="2">
        <v>41729</v>
      </c>
      <c r="K233">
        <v>10.65</v>
      </c>
    </row>
    <row r="234" spans="1:11" x14ac:dyDescent="0.25">
      <c r="A234" s="2">
        <v>41759</v>
      </c>
      <c r="B234">
        <v>2.2323</v>
      </c>
      <c r="D234" s="2">
        <v>41759</v>
      </c>
      <c r="E234">
        <v>6.28</v>
      </c>
      <c r="G234" s="2">
        <v>41759</v>
      </c>
      <c r="H234">
        <v>0.67</v>
      </c>
      <c r="J234" s="2">
        <v>41759</v>
      </c>
      <c r="K234">
        <v>10.9</v>
      </c>
    </row>
    <row r="235" spans="1:11" x14ac:dyDescent="0.25">
      <c r="A235" s="2">
        <v>41789</v>
      </c>
      <c r="B235">
        <v>2.2414999999999998</v>
      </c>
      <c r="D235" s="2">
        <v>41790</v>
      </c>
      <c r="E235">
        <v>6.37</v>
      </c>
      <c r="G235" s="2">
        <v>41790</v>
      </c>
      <c r="H235">
        <v>0.46</v>
      </c>
      <c r="J235" s="2">
        <v>41789</v>
      </c>
      <c r="K235">
        <v>10.9</v>
      </c>
    </row>
    <row r="236" spans="1:11" x14ac:dyDescent="0.25">
      <c r="A236" s="2">
        <v>41820</v>
      </c>
      <c r="B236">
        <v>2.2143000000000002</v>
      </c>
      <c r="D236" s="2">
        <v>41820</v>
      </c>
      <c r="E236">
        <v>6.52</v>
      </c>
      <c r="G236" s="2">
        <v>41820</v>
      </c>
      <c r="H236">
        <v>0.4</v>
      </c>
      <c r="J236" s="2">
        <v>41820</v>
      </c>
      <c r="K236">
        <v>10.9</v>
      </c>
    </row>
    <row r="237" spans="1:11" x14ac:dyDescent="0.25">
      <c r="A237" s="2">
        <v>41851</v>
      </c>
      <c r="B237">
        <v>2.2635999999999998</v>
      </c>
      <c r="D237" s="2">
        <v>41851</v>
      </c>
      <c r="E237">
        <v>6.5</v>
      </c>
      <c r="G237" s="2">
        <v>41851</v>
      </c>
      <c r="H237">
        <v>0.01</v>
      </c>
      <c r="J237" s="2">
        <v>41851</v>
      </c>
      <c r="K237">
        <v>10.9</v>
      </c>
    </row>
    <row r="238" spans="1:11" x14ac:dyDescent="0.25">
      <c r="A238" s="2">
        <v>41880</v>
      </c>
      <c r="B238">
        <v>2.2359</v>
      </c>
      <c r="D238" s="2">
        <v>41882</v>
      </c>
      <c r="E238">
        <v>6.51</v>
      </c>
      <c r="G238" s="2">
        <v>41882</v>
      </c>
      <c r="H238">
        <v>0.25</v>
      </c>
      <c r="J238" s="2">
        <v>41880</v>
      </c>
      <c r="K238">
        <v>10.9</v>
      </c>
    </row>
    <row r="239" spans="1:11" x14ac:dyDescent="0.25">
      <c r="A239" s="2">
        <v>41912</v>
      </c>
      <c r="B239">
        <v>2.4468999999999999</v>
      </c>
      <c r="D239" s="2">
        <v>41912</v>
      </c>
      <c r="E239">
        <v>6.75</v>
      </c>
      <c r="G239" s="2">
        <v>41912</v>
      </c>
      <c r="H239">
        <v>0.56999999999999995</v>
      </c>
      <c r="J239" s="2">
        <v>41912</v>
      </c>
      <c r="K239">
        <v>10.9</v>
      </c>
    </row>
    <row r="240" spans="1:11" x14ac:dyDescent="0.25">
      <c r="A240" s="2">
        <v>41943</v>
      </c>
      <c r="B240">
        <v>2.4777999999999998</v>
      </c>
      <c r="D240" s="2">
        <v>41943</v>
      </c>
      <c r="E240">
        <v>6.59</v>
      </c>
      <c r="G240" s="2">
        <v>41943</v>
      </c>
      <c r="H240">
        <v>0.42</v>
      </c>
      <c r="J240" s="2">
        <v>41943</v>
      </c>
      <c r="K240">
        <v>11.15</v>
      </c>
    </row>
    <row r="241" spans="1:11" x14ac:dyDescent="0.25">
      <c r="A241" s="2">
        <v>41971</v>
      </c>
      <c r="B241">
        <v>2.5653999999999999</v>
      </c>
      <c r="D241" s="2">
        <v>41973</v>
      </c>
      <c r="E241">
        <v>6.56</v>
      </c>
      <c r="G241" s="2">
        <v>41973</v>
      </c>
      <c r="H241">
        <v>0.51</v>
      </c>
      <c r="J241" s="2">
        <v>41971</v>
      </c>
      <c r="K241">
        <v>11.15</v>
      </c>
    </row>
    <row r="242" spans="1:11" x14ac:dyDescent="0.25">
      <c r="A242" s="2">
        <v>42004</v>
      </c>
      <c r="B242">
        <v>2.6576</v>
      </c>
      <c r="D242" s="2">
        <v>42004</v>
      </c>
      <c r="E242">
        <v>6.41</v>
      </c>
      <c r="G242" s="2">
        <v>42004</v>
      </c>
      <c r="H242">
        <v>0.78</v>
      </c>
      <c r="J242" s="2">
        <v>42004</v>
      </c>
      <c r="K242">
        <v>11.65</v>
      </c>
    </row>
    <row r="243" spans="1:11" x14ac:dyDescent="0.25">
      <c r="A243" s="2">
        <v>42034</v>
      </c>
      <c r="B243">
        <v>2.6829000000000001</v>
      </c>
      <c r="D243" s="2">
        <v>42035</v>
      </c>
      <c r="E243">
        <v>7.14</v>
      </c>
      <c r="G243" s="2">
        <v>42035</v>
      </c>
      <c r="H243">
        <v>1.24</v>
      </c>
      <c r="J243" s="2">
        <v>42034</v>
      </c>
      <c r="K243">
        <v>12.15</v>
      </c>
    </row>
    <row r="244" spans="1:11" x14ac:dyDescent="0.25">
      <c r="A244" s="2">
        <v>42062</v>
      </c>
      <c r="B244">
        <v>2.8412000000000002</v>
      </c>
      <c r="D244" s="2">
        <v>42063</v>
      </c>
      <c r="E244">
        <v>7.7</v>
      </c>
      <c r="G244" s="2">
        <v>42063</v>
      </c>
      <c r="H244">
        <v>1.22</v>
      </c>
      <c r="J244" s="2">
        <v>42062</v>
      </c>
      <c r="K244">
        <v>12.15</v>
      </c>
    </row>
    <row r="245" spans="1:11" x14ac:dyDescent="0.25">
      <c r="A245" s="2">
        <v>42094</v>
      </c>
      <c r="B245">
        <v>3.1966999999999999</v>
      </c>
      <c r="D245" s="2">
        <v>42094</v>
      </c>
      <c r="E245">
        <v>8.1300000000000008</v>
      </c>
      <c r="G245" s="2">
        <v>42094</v>
      </c>
      <c r="H245">
        <v>1.32</v>
      </c>
      <c r="J245" s="2">
        <v>42094</v>
      </c>
      <c r="K245">
        <v>12.65</v>
      </c>
    </row>
    <row r="246" spans="1:11" x14ac:dyDescent="0.25">
      <c r="A246" s="2">
        <v>42124</v>
      </c>
      <c r="B246">
        <v>3.0145</v>
      </c>
      <c r="D246" s="2">
        <v>42124</v>
      </c>
      <c r="E246">
        <v>8.17</v>
      </c>
      <c r="G246" s="2">
        <v>42124</v>
      </c>
      <c r="H246">
        <v>0.71</v>
      </c>
      <c r="J246" s="2">
        <v>42124</v>
      </c>
      <c r="K246">
        <v>13.15</v>
      </c>
    </row>
    <row r="247" spans="1:11" x14ac:dyDescent="0.25">
      <c r="A247" s="2">
        <v>42153</v>
      </c>
      <c r="B247">
        <v>3.1787000000000001</v>
      </c>
      <c r="D247" s="2">
        <v>42155</v>
      </c>
      <c r="E247">
        <v>8.4700000000000006</v>
      </c>
      <c r="G247" s="2">
        <v>42155</v>
      </c>
      <c r="H247">
        <v>0.74</v>
      </c>
      <c r="J247" s="2">
        <v>42153</v>
      </c>
      <c r="K247">
        <v>13.15</v>
      </c>
    </row>
    <row r="248" spans="1:11" x14ac:dyDescent="0.25">
      <c r="A248" s="2">
        <v>42185</v>
      </c>
      <c r="B248">
        <v>3.1030000000000002</v>
      </c>
      <c r="D248" s="2">
        <v>42185</v>
      </c>
      <c r="E248">
        <v>8.89</v>
      </c>
      <c r="G248" s="2">
        <v>42185</v>
      </c>
      <c r="H248">
        <v>0.79</v>
      </c>
      <c r="J248" s="2">
        <v>42185</v>
      </c>
      <c r="K248">
        <v>13.65</v>
      </c>
    </row>
    <row r="249" spans="1:11" x14ac:dyDescent="0.25">
      <c r="A249" s="2">
        <v>42216</v>
      </c>
      <c r="B249">
        <v>3.4214000000000002</v>
      </c>
      <c r="D249" s="2">
        <v>42216</v>
      </c>
      <c r="E249">
        <v>9.56</v>
      </c>
      <c r="G249" s="2">
        <v>42216</v>
      </c>
      <c r="H249">
        <v>0.62</v>
      </c>
      <c r="J249" s="2">
        <v>42216</v>
      </c>
      <c r="K249">
        <v>14.15</v>
      </c>
    </row>
    <row r="250" spans="1:11" x14ac:dyDescent="0.25">
      <c r="A250" s="2">
        <v>42247</v>
      </c>
      <c r="B250">
        <v>3.6204999999999998</v>
      </c>
      <c r="D250" s="2">
        <v>42247</v>
      </c>
      <c r="E250">
        <v>9.5299999999999994</v>
      </c>
      <c r="G250" s="2">
        <v>42247</v>
      </c>
      <c r="H250">
        <v>0.22</v>
      </c>
      <c r="J250" s="2">
        <v>42247</v>
      </c>
      <c r="K250">
        <v>14.15</v>
      </c>
    </row>
    <row r="251" spans="1:11" x14ac:dyDescent="0.25">
      <c r="A251" s="2">
        <v>42277</v>
      </c>
      <c r="B251">
        <v>3.9474999999999998</v>
      </c>
      <c r="D251" s="2">
        <v>42277</v>
      </c>
      <c r="E251">
        <v>9.49</v>
      </c>
      <c r="G251" s="2">
        <v>42277</v>
      </c>
      <c r="H251">
        <v>0.54</v>
      </c>
      <c r="J251" s="2">
        <v>42277</v>
      </c>
      <c r="K251">
        <v>14.15</v>
      </c>
    </row>
    <row r="252" spans="1:11" x14ac:dyDescent="0.25">
      <c r="A252" s="2">
        <v>42307</v>
      </c>
      <c r="B252">
        <v>3.8557999999999999</v>
      </c>
      <c r="D252" s="2">
        <v>42308</v>
      </c>
      <c r="E252">
        <v>9.93</v>
      </c>
      <c r="G252" s="2">
        <v>42308</v>
      </c>
      <c r="H252">
        <v>0.82</v>
      </c>
      <c r="J252" s="2">
        <v>42307</v>
      </c>
      <c r="K252">
        <v>14.15</v>
      </c>
    </row>
    <row r="253" spans="1:11" x14ac:dyDescent="0.25">
      <c r="A253" s="2">
        <v>42338</v>
      </c>
      <c r="B253">
        <v>3.8673999999999999</v>
      </c>
      <c r="D253" s="2">
        <v>42338</v>
      </c>
      <c r="E253">
        <v>10.48</v>
      </c>
      <c r="G253" s="2">
        <v>42338</v>
      </c>
      <c r="H253">
        <v>1.01</v>
      </c>
      <c r="J253" s="2">
        <v>42338</v>
      </c>
      <c r="K253">
        <v>14.15</v>
      </c>
    </row>
    <row r="254" spans="1:11" x14ac:dyDescent="0.25">
      <c r="A254" s="2">
        <v>42369</v>
      </c>
      <c r="B254">
        <v>3.9607999999999999</v>
      </c>
      <c r="D254" s="2">
        <v>42369</v>
      </c>
      <c r="E254">
        <v>10.67</v>
      </c>
      <c r="G254" s="2">
        <v>42369</v>
      </c>
      <c r="H254">
        <v>0.96</v>
      </c>
      <c r="J254" s="2">
        <v>42369</v>
      </c>
      <c r="K254">
        <v>14.15</v>
      </c>
    </row>
    <row r="255" spans="1:11" x14ac:dyDescent="0.25">
      <c r="A255" s="2">
        <v>42398</v>
      </c>
      <c r="B255">
        <v>3.9992000000000001</v>
      </c>
      <c r="D255" s="2">
        <v>42400</v>
      </c>
      <c r="E255">
        <v>10.71</v>
      </c>
      <c r="G255" s="2">
        <v>42400</v>
      </c>
      <c r="H255">
        <v>1.27</v>
      </c>
      <c r="J255" s="2">
        <v>42398</v>
      </c>
      <c r="K255">
        <v>14.15</v>
      </c>
    </row>
    <row r="256" spans="1:11" x14ac:dyDescent="0.25">
      <c r="A256" s="2">
        <v>42429</v>
      </c>
      <c r="B256">
        <v>4.0159000000000002</v>
      </c>
      <c r="D256" s="2">
        <v>42429</v>
      </c>
      <c r="E256">
        <v>10.36</v>
      </c>
      <c r="G256" s="2">
        <v>42429</v>
      </c>
      <c r="H256">
        <v>0.9</v>
      </c>
      <c r="J256" s="2">
        <v>42429</v>
      </c>
      <c r="K256">
        <v>14.15</v>
      </c>
    </row>
    <row r="257" spans="1:11" x14ac:dyDescent="0.25">
      <c r="A257" s="2">
        <v>42460</v>
      </c>
      <c r="B257">
        <v>3.5922000000000001</v>
      </c>
      <c r="D257" s="2">
        <v>42460</v>
      </c>
      <c r="E257">
        <v>9.39</v>
      </c>
      <c r="G257" s="2">
        <v>42460</v>
      </c>
      <c r="H257">
        <v>0.43</v>
      </c>
      <c r="J257" s="2">
        <v>42460</v>
      </c>
      <c r="K257">
        <v>14.15</v>
      </c>
    </row>
    <row r="258" spans="1:11" x14ac:dyDescent="0.25">
      <c r="A258" s="2">
        <v>42489</v>
      </c>
      <c r="B258">
        <v>3.4358</v>
      </c>
      <c r="D258" s="2">
        <v>42490</v>
      </c>
      <c r="E258">
        <v>9.2799999999999994</v>
      </c>
      <c r="G258" s="2">
        <v>42490</v>
      </c>
      <c r="H258">
        <v>0.61</v>
      </c>
      <c r="J258" s="2">
        <v>42489</v>
      </c>
      <c r="K258">
        <v>14.15</v>
      </c>
    </row>
    <row r="259" spans="1:11" x14ac:dyDescent="0.25">
      <c r="A259" s="2">
        <v>42521</v>
      </c>
      <c r="B259">
        <v>3.6116000000000001</v>
      </c>
      <c r="D259" s="2">
        <v>42521</v>
      </c>
      <c r="E259">
        <v>9.32</v>
      </c>
      <c r="G259" s="2">
        <v>42521</v>
      </c>
      <c r="H259">
        <v>0.78</v>
      </c>
      <c r="J259" s="2">
        <v>42521</v>
      </c>
      <c r="K259">
        <v>14.15</v>
      </c>
    </row>
    <row r="260" spans="1:11" x14ac:dyDescent="0.25">
      <c r="A260" s="2">
        <v>42551</v>
      </c>
      <c r="B260">
        <v>3.2130000000000001</v>
      </c>
      <c r="D260" s="2">
        <v>42551</v>
      </c>
      <c r="E260">
        <v>8.84</v>
      </c>
      <c r="G260" s="2">
        <v>42551</v>
      </c>
      <c r="H260">
        <v>0.35</v>
      </c>
      <c r="J260" s="2">
        <v>42551</v>
      </c>
      <c r="K260">
        <v>14.15</v>
      </c>
    </row>
    <row r="261" spans="1:11" x14ac:dyDescent="0.25">
      <c r="A261" s="2">
        <v>42580</v>
      </c>
      <c r="B261">
        <v>3.2488999999999999</v>
      </c>
      <c r="D261" s="2">
        <v>42582</v>
      </c>
      <c r="E261">
        <v>8.74</v>
      </c>
      <c r="G261" s="2">
        <v>42582</v>
      </c>
      <c r="H261">
        <v>0.52</v>
      </c>
      <c r="J261" s="2">
        <v>42580</v>
      </c>
      <c r="K261">
        <v>14.15</v>
      </c>
    </row>
    <row r="262" spans="1:11" x14ac:dyDescent="0.25">
      <c r="A262" s="2">
        <v>42613</v>
      </c>
      <c r="B262">
        <v>3.2267000000000001</v>
      </c>
      <c r="D262" s="2">
        <v>42613</v>
      </c>
      <c r="E262">
        <v>8.9700000000000006</v>
      </c>
      <c r="G262" s="2">
        <v>42613</v>
      </c>
      <c r="H262">
        <v>0.44</v>
      </c>
      <c r="J262" s="2">
        <v>42613</v>
      </c>
      <c r="K262">
        <v>14.15</v>
      </c>
    </row>
    <row r="263" spans="1:11" x14ac:dyDescent="0.25">
      <c r="A263" s="2">
        <v>42643</v>
      </c>
      <c r="B263">
        <v>3.2624</v>
      </c>
      <c r="D263" s="2">
        <v>42643</v>
      </c>
      <c r="E263">
        <v>8.48</v>
      </c>
      <c r="G263" s="2">
        <v>42643</v>
      </c>
      <c r="H263">
        <v>0.08</v>
      </c>
      <c r="J263" s="2">
        <v>42643</v>
      </c>
      <c r="K263">
        <v>14.15</v>
      </c>
    </row>
    <row r="264" spans="1:11" x14ac:dyDescent="0.25">
      <c r="A264" s="2">
        <v>42674</v>
      </c>
      <c r="B264">
        <v>3.1936</v>
      </c>
      <c r="D264" s="2">
        <v>42674</v>
      </c>
      <c r="E264">
        <v>7.87</v>
      </c>
      <c r="G264" s="2">
        <v>42674</v>
      </c>
      <c r="H264">
        <v>0.26</v>
      </c>
      <c r="J264" s="2">
        <v>42674</v>
      </c>
      <c r="K264">
        <v>13.9</v>
      </c>
    </row>
    <row r="265" spans="1:11" x14ac:dyDescent="0.25">
      <c r="A265" s="2">
        <v>42704</v>
      </c>
      <c r="B265">
        <v>3.3858000000000001</v>
      </c>
      <c r="D265" s="2">
        <v>42704</v>
      </c>
      <c r="E265">
        <v>6.99</v>
      </c>
      <c r="G265" s="2">
        <v>42704</v>
      </c>
      <c r="H265">
        <v>0.18</v>
      </c>
      <c r="J265" s="2">
        <v>42704</v>
      </c>
      <c r="K265">
        <v>13.9</v>
      </c>
    </row>
    <row r="266" spans="1:11" x14ac:dyDescent="0.25">
      <c r="A266" s="2">
        <v>42734</v>
      </c>
      <c r="B266">
        <v>3.2551999999999999</v>
      </c>
      <c r="D266" s="2">
        <v>42735</v>
      </c>
      <c r="E266">
        <v>6.29</v>
      </c>
      <c r="G266" s="2">
        <v>42735</v>
      </c>
      <c r="H266">
        <v>0.3</v>
      </c>
      <c r="J266" s="2">
        <v>42734</v>
      </c>
      <c r="K266">
        <v>13.65</v>
      </c>
    </row>
    <row r="267" spans="1:11" x14ac:dyDescent="0.25">
      <c r="A267" s="2">
        <v>42766</v>
      </c>
      <c r="B267">
        <v>3.1486000000000001</v>
      </c>
      <c r="D267" s="2">
        <v>42766</v>
      </c>
      <c r="E267">
        <v>5.35</v>
      </c>
      <c r="G267" s="2">
        <v>42766</v>
      </c>
      <c r="H267">
        <v>0.38</v>
      </c>
      <c r="J267" s="2">
        <v>42766</v>
      </c>
      <c r="K267">
        <v>12.9</v>
      </c>
    </row>
    <row r="268" spans="1:11" x14ac:dyDescent="0.25">
      <c r="A268" s="2">
        <v>42794</v>
      </c>
      <c r="B268">
        <v>3.1103999999999998</v>
      </c>
      <c r="D268" s="2">
        <v>42794</v>
      </c>
      <c r="E268">
        <v>4.76</v>
      </c>
      <c r="G268" s="2">
        <v>42794</v>
      </c>
      <c r="H268">
        <v>0.33</v>
      </c>
      <c r="J268" s="2">
        <v>42794</v>
      </c>
      <c r="K268">
        <v>12.15</v>
      </c>
    </row>
    <row r="269" spans="1:11" x14ac:dyDescent="0.25">
      <c r="A269" s="2">
        <v>42825</v>
      </c>
      <c r="B269">
        <v>3.1219999999999999</v>
      </c>
      <c r="D269" s="2">
        <v>42825</v>
      </c>
      <c r="E269">
        <v>4.57</v>
      </c>
      <c r="G269" s="2">
        <v>42825</v>
      </c>
      <c r="H269">
        <v>0.25</v>
      </c>
      <c r="J269" s="2">
        <v>42825</v>
      </c>
      <c r="K269">
        <v>12.15</v>
      </c>
    </row>
    <row r="270" spans="1:11" x14ac:dyDescent="0.25">
      <c r="A270" s="2">
        <v>42853</v>
      </c>
      <c r="B270">
        <v>3.1768000000000001</v>
      </c>
      <c r="D270" s="2">
        <v>42855</v>
      </c>
      <c r="E270">
        <v>4.08</v>
      </c>
      <c r="G270" s="2">
        <v>42855</v>
      </c>
      <c r="H270">
        <v>0.14000000000000001</v>
      </c>
      <c r="J270" s="2">
        <v>42853</v>
      </c>
      <c r="K270">
        <v>11.15</v>
      </c>
    </row>
    <row r="271" spans="1:11" x14ac:dyDescent="0.25">
      <c r="A271" s="2">
        <v>42886</v>
      </c>
      <c r="B271">
        <v>3.2269999999999999</v>
      </c>
      <c r="D271" s="2">
        <v>42886</v>
      </c>
      <c r="E271">
        <v>3.6</v>
      </c>
      <c r="G271" s="2">
        <v>42886</v>
      </c>
      <c r="H271">
        <v>0.31</v>
      </c>
      <c r="J271" s="2">
        <v>42886</v>
      </c>
      <c r="K271">
        <v>11.15</v>
      </c>
    </row>
    <row r="272" spans="1:11" x14ac:dyDescent="0.25">
      <c r="A272" s="2">
        <v>42916</v>
      </c>
      <c r="B272">
        <v>3.3081999999999998</v>
      </c>
      <c r="D272" s="2">
        <v>42916</v>
      </c>
      <c r="E272">
        <v>3</v>
      </c>
      <c r="G272" s="2">
        <v>42916</v>
      </c>
      <c r="H272">
        <v>-0.23</v>
      </c>
      <c r="J272" s="2">
        <v>42916</v>
      </c>
      <c r="K272">
        <v>10.15</v>
      </c>
    </row>
    <row r="273" spans="1:11" x14ac:dyDescent="0.25">
      <c r="A273" s="2">
        <v>42947</v>
      </c>
      <c r="B273">
        <v>3.1254</v>
      </c>
      <c r="D273" s="2">
        <v>42947</v>
      </c>
      <c r="E273">
        <v>2.71</v>
      </c>
      <c r="G273" s="2">
        <v>42947</v>
      </c>
      <c r="H273">
        <v>0.24</v>
      </c>
      <c r="J273" s="2">
        <v>42947</v>
      </c>
      <c r="K273">
        <v>9.15</v>
      </c>
    </row>
    <row r="274" spans="1:11" x14ac:dyDescent="0.25">
      <c r="A274" s="2">
        <v>42978</v>
      </c>
      <c r="B274">
        <v>3.1490999999999998</v>
      </c>
      <c r="D274" s="2">
        <v>42978</v>
      </c>
      <c r="E274">
        <v>2.46</v>
      </c>
      <c r="G274" s="2">
        <v>42978</v>
      </c>
      <c r="H274">
        <v>0.19</v>
      </c>
      <c r="J274" s="2">
        <v>42978</v>
      </c>
      <c r="K274">
        <v>9.15</v>
      </c>
    </row>
    <row r="275" spans="1:11" x14ac:dyDescent="0.25">
      <c r="A275" s="2">
        <v>43007</v>
      </c>
      <c r="B275">
        <v>3.1625000000000001</v>
      </c>
      <c r="D275" s="2">
        <v>43008</v>
      </c>
      <c r="E275">
        <v>2.54</v>
      </c>
      <c r="G275" s="2">
        <v>43008</v>
      </c>
      <c r="H275">
        <v>0.16</v>
      </c>
      <c r="J275" s="2">
        <v>43007</v>
      </c>
      <c r="K275">
        <v>8.15</v>
      </c>
    </row>
    <row r="276" spans="1:11" x14ac:dyDescent="0.25">
      <c r="A276" s="2">
        <v>43039</v>
      </c>
      <c r="B276">
        <v>3.2713000000000001</v>
      </c>
      <c r="D276" s="2">
        <v>43039</v>
      </c>
      <c r="E276">
        <v>2.7</v>
      </c>
      <c r="G276" s="2">
        <v>43039</v>
      </c>
      <c r="H276">
        <v>0.42</v>
      </c>
      <c r="J276" s="2">
        <v>43039</v>
      </c>
      <c r="K276">
        <v>7.4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FUNDOS</vt:lpstr>
      <vt:lpstr>ÍNDICES</vt:lpstr>
      <vt:lpstr>JUROS FUTUROS</vt:lpstr>
      <vt:lpstr>FATORES</vt:lpstr>
      <vt:lpstr>OUTROS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Default-001</dc:creator>
  <dc:description/>
  <cp:lastModifiedBy>Tebaldi</cp:lastModifiedBy>
  <cp:revision>2</cp:revision>
  <dcterms:created xsi:type="dcterms:W3CDTF">2017-11-22T20:14:58Z</dcterms:created>
  <dcterms:modified xsi:type="dcterms:W3CDTF">2019-10-20T17:05:35Z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