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bteba\Documents\GitHub\DiegoTrabalho\"/>
    </mc:Choice>
  </mc:AlternateContent>
  <xr:revisionPtr revIDLastSave="0" documentId="13_ncr:1_{3B4B8616-367C-4F43-8959-E5772EF5EF57}" xr6:coauthVersionLast="47" xr6:coauthVersionMax="47" xr10:uidLastSave="{00000000-0000-0000-0000-000000000000}"/>
  <bookViews>
    <workbookView xWindow="3855" yWindow="3375" windowWidth="21600" windowHeight="11385" activeTab="3" xr2:uid="{00000000-000D-0000-FFFF-FFFF00000000}"/>
  </bookViews>
  <sheets>
    <sheet name="SIH- QUANT. FACO-FEC " sheetId="1" r:id="rId1"/>
    <sheet name="SIA- QUANT APROVADA. FACO FEC" sheetId="2" r:id="rId2"/>
    <sheet name="SIH- VALOR TOTAL FACO-FEC" sheetId="3" r:id="rId3"/>
    <sheet name="Planilha2" sheetId="7" r:id="rId4"/>
    <sheet name="SIA- VALOR APROVADO FACO-FEC" sheetId="4" r:id="rId5"/>
    <sheet name="Planilha1" sheetId="6" r:id="rId6"/>
    <sheet name="IPCA" sheetId="5" r:id="rId7"/>
  </sheets>
  <definedNames>
    <definedName name="_xlnm._FilterDatabase" localSheetId="6" hidden="1">IPCA!$A$2:$B$2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3" i="7"/>
  <c r="N4" i="7"/>
  <c r="N5" i="7"/>
  <c r="N6" i="7"/>
  <c r="N7" i="7"/>
  <c r="N8" i="7"/>
  <c r="N9" i="7"/>
  <c r="N10" i="7"/>
  <c r="N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2" i="6"/>
</calcChain>
</file>

<file path=xl/sharedStrings.xml><?xml version="1.0" encoding="utf-8"?>
<sst xmlns="http://schemas.openxmlformats.org/spreadsheetml/2006/main" count="637" uniqueCount="564">
  <si>
    <t>Procedimentos hospitalares do SUS - por local de internação - Brasil</t>
  </si>
  <si>
    <r>
      <rPr>
        <sz val="11"/>
        <color rgb="FF000000"/>
        <rFont val="Calibri, sans-serif"/>
      </rPr>
      <t xml:space="preserve">AIH </t>
    </r>
    <r>
      <rPr>
        <b/>
        <sz val="11"/>
        <color rgb="FF000000"/>
        <rFont val="Calibri, sans-serif"/>
      </rPr>
      <t>aprovadas</t>
    </r>
    <r>
      <rPr>
        <sz val="11"/>
        <color rgb="FF000000"/>
        <rFont val="Calibri, sans-serif"/>
      </rPr>
      <t xml:space="preserve"> por Região e Ano/mês </t>
    </r>
    <r>
      <rPr>
        <b/>
        <sz val="11"/>
        <color rgb="FF000000"/>
        <rFont val="Calibri, sans-serif"/>
      </rPr>
      <t>atendimento</t>
    </r>
  </si>
  <si>
    <t>atualizado 24/05/2022</t>
  </si>
  <si>
    <t>Procedimento: 0405050097 FACECTOMIA C/ IMPLANTE DE LENTE INTRA-OCULAR, 0405050100 FACECTOMIA S/ IMPLANTE DE LENTE INTRA-OCULAR, 0405050119 FACOEMULSIFICACAO C/ IMPLANTE DE LENTE INTRA-OCULAR RIGIDA, 0405050372 FACOEMULSIFICACAO C/ IMPLANTE DE LENTE INTRA-OCULAR DOBRAVEL</t>
  </si>
  <si>
    <t>Período:2008-2021</t>
  </si>
  <si>
    <t>-</t>
  </si>
  <si>
    <r>
      <rPr>
        <sz val="11"/>
        <color rgb="FF000000"/>
        <rFont val="Calibri, sans-serif"/>
      </rPr>
      <t>Fonte: Ministério da Saúde - Sistema de Informações Hospitalares do SUS</t>
    </r>
    <r>
      <rPr>
        <b/>
        <sz val="11"/>
        <color rgb="FFFF0000"/>
        <rFont val="Calibri, sans-serif"/>
      </rPr>
      <t xml:space="preserve"> (SIH/SUS)</t>
    </r>
  </si>
  <si>
    <t>Notas:</t>
  </si>
  <si>
    <t>Dados referentes aos últimos seis meses, sujeitos a atualização.</t>
  </si>
  <si>
    <t>A partir do processamento de junho de 2012, houve mudança na classificação da natureza e esfera dos estabelecimentos. Com isso, temos que:</t>
  </si>
  <si>
    <t>Até maio de 2012 estas informações estão disponíveis como "Natureza" e "Esfera Administrativa".</t>
  </si>
  <si>
    <t>De junho de 2012 a outubro de 2015, estão disponíveis tanto como "Natureza" e "Esfera Administrativa", como "Natureza Jurídica" e "Esfera Jurídica".</t>
  </si>
  <si>
    <t>A partir de novembro de 2015, estão disponíveis como "Natureza Jurídica" e "Esfera Jurídica".</t>
  </si>
  <si>
    <t>Produção Ambulatorial do SUS - Brasil - por local de atendimento</t>
  </si>
  <si>
    <r>
      <rPr>
        <b/>
        <sz val="11"/>
        <color rgb="FF000000"/>
        <rFont val="Calibri, sans-serif"/>
      </rPr>
      <t xml:space="preserve">Qtd.aprovada </t>
    </r>
    <r>
      <rPr>
        <sz val="11"/>
        <color rgb="FF000000"/>
        <rFont val="Calibri, sans-serif"/>
      </rPr>
      <t xml:space="preserve">por Região e Ano/mês </t>
    </r>
    <r>
      <rPr>
        <b/>
        <sz val="11"/>
        <color rgb="FF000000"/>
        <rFont val="Calibri, sans-serif"/>
      </rPr>
      <t>atendimento</t>
    </r>
  </si>
  <si>
    <r>
      <rPr>
        <b/>
        <sz val="11"/>
        <color rgb="FF000000"/>
        <rFont val="Calibri, sans-serif"/>
      </rPr>
      <t xml:space="preserve">Valor total aprovado </t>
    </r>
    <r>
      <rPr>
        <sz val="11"/>
        <color rgb="FF000000"/>
        <rFont val="Calibri, sans-serif"/>
      </rPr>
      <t xml:space="preserve">por Região e Ano/mês </t>
    </r>
    <r>
      <rPr>
        <b/>
        <sz val="11"/>
        <color rgb="FF000000"/>
        <rFont val="Calibri, sans-serif"/>
      </rPr>
      <t>atendimento</t>
    </r>
  </si>
  <si>
    <r>
      <rPr>
        <sz val="11"/>
        <color rgb="FF000000"/>
        <rFont val="Calibri, sans-serif"/>
      </rPr>
      <t xml:space="preserve">Fonte: Ministério da Saúde - Sistema de Informações Hospitalares do SUS </t>
    </r>
    <r>
      <rPr>
        <b/>
        <sz val="11"/>
        <color rgb="FFFF0000"/>
        <rFont val="Calibri, sans-serif"/>
      </rPr>
      <t>(SIH/SUS)</t>
    </r>
  </si>
  <si>
    <r>
      <rPr>
        <b/>
        <sz val="11"/>
        <color rgb="FF000000"/>
        <rFont val="Calibri, sans-serif"/>
      </rPr>
      <t xml:space="preserve">Valor aprovado </t>
    </r>
    <r>
      <rPr>
        <sz val="11"/>
        <color rgb="FF000000"/>
        <rFont val="Calibri, sans-serif"/>
      </rPr>
      <t xml:space="preserve">por Região e Ano/mês </t>
    </r>
    <r>
      <rPr>
        <b/>
        <sz val="11"/>
        <color rgb="FF000000"/>
        <rFont val="Calibri, sans-serif"/>
      </rPr>
      <t>atendimento</t>
    </r>
  </si>
  <si>
    <r>
      <rPr>
        <sz val="11"/>
        <color rgb="FF000000"/>
        <rFont val="Calibri, sans-serif"/>
      </rPr>
      <t xml:space="preserve">atualizado </t>
    </r>
    <r>
      <rPr>
        <sz val="11"/>
        <color rgb="FF0000FF"/>
        <rFont val="Calibri, sans-serif"/>
      </rPr>
      <t>24/05/2022</t>
    </r>
  </si>
  <si>
    <r>
      <rPr>
        <b/>
        <sz val="11"/>
        <color theme="1"/>
        <rFont val="Calibri"/>
        <family val="2"/>
      </rPr>
      <t xml:space="preserve">Valor aprovado </t>
    </r>
    <r>
      <rPr>
        <sz val="11"/>
        <color theme="1"/>
        <rFont val="Calibri"/>
        <family val="2"/>
      </rPr>
      <t xml:space="preserve">por Região e Ano </t>
    </r>
    <r>
      <rPr>
        <b/>
        <sz val="11"/>
        <color theme="1"/>
        <rFont val="Calibri"/>
        <family val="2"/>
      </rPr>
      <t>atendimento</t>
    </r>
  </si>
  <si>
    <r>
      <rPr>
        <sz val="11"/>
        <color theme="1"/>
        <rFont val="Calibri, Arial"/>
      </rPr>
      <t xml:space="preserve">atualizado </t>
    </r>
    <r>
      <rPr>
        <sz val="11"/>
        <color rgb="FF0000FF"/>
        <rFont val="Calibri, Arial"/>
      </rPr>
      <t>24/04/2022</t>
    </r>
  </si>
  <si>
    <r>
      <rPr>
        <sz val="11"/>
        <color rgb="FF000000"/>
        <rFont val="Calibri, sans-serif"/>
      </rPr>
      <t xml:space="preserve">Fonte: Ministério da Saúde - Sistema de Informações Ambulatoriais do SUS </t>
    </r>
    <r>
      <rPr>
        <b/>
        <sz val="11"/>
        <color rgb="FFFF9900"/>
        <rFont val="Calibri, sans-serif"/>
      </rPr>
      <t>(SIA/SUS)</t>
    </r>
  </si>
  <si>
    <t>Data</t>
  </si>
  <si>
    <t>Regiao_Norte</t>
  </si>
  <si>
    <t>Regiao_Nordeste</t>
  </si>
  <si>
    <t>Regiao_CentroOeste</t>
  </si>
  <si>
    <t>Regiao_Sudeste</t>
  </si>
  <si>
    <t>Regiao_Sul</t>
  </si>
  <si>
    <t>Total_Brasil</t>
  </si>
  <si>
    <t xml:space="preserve">IPCA - geral - índice (dez. 1993 = 100) - - - Instituto Brasileiro de Geografia e Estatística, Sistema Nacional de Índices de Preços ao Consumidor (IBGE/SNIPC) - PRECOS12_IPCA12 - </t>
  </si>
  <si>
    <t>1979.12</t>
  </si>
  <si>
    <t>1980.01</t>
  </si>
  <si>
    <t>1980.02</t>
  </si>
  <si>
    <t>1980.03</t>
  </si>
  <si>
    <t>1980.04</t>
  </si>
  <si>
    <t>1980.05</t>
  </si>
  <si>
    <t>1980.06</t>
  </si>
  <si>
    <t>1980.07</t>
  </si>
  <si>
    <t>1980.08</t>
  </si>
  <si>
    <t>1980.09</t>
  </si>
  <si>
    <t>1980.10</t>
  </si>
  <si>
    <t>1980.11</t>
  </si>
  <si>
    <t>1980.12</t>
  </si>
  <si>
    <t>1981.01</t>
  </si>
  <si>
    <t>1981.02</t>
  </si>
  <si>
    <t>1981.03</t>
  </si>
  <si>
    <t>1981.04</t>
  </si>
  <si>
    <t>1981.05</t>
  </si>
  <si>
    <t>1981.06</t>
  </si>
  <si>
    <t>1981.07</t>
  </si>
  <si>
    <t>1981.08</t>
  </si>
  <si>
    <t>1981.09</t>
  </si>
  <si>
    <t>1981.10</t>
  </si>
  <si>
    <t>1981.11</t>
  </si>
  <si>
    <t>1981.12</t>
  </si>
  <si>
    <t>1982.01</t>
  </si>
  <si>
    <t>1982.02</t>
  </si>
  <si>
    <t>1982.03</t>
  </si>
  <si>
    <t>1982.04</t>
  </si>
  <si>
    <t>1982.05</t>
  </si>
  <si>
    <t>1982.06</t>
  </si>
  <si>
    <t>1982.07</t>
  </si>
  <si>
    <t>1982.08</t>
  </si>
  <si>
    <t>1982.09</t>
  </si>
  <si>
    <t>1982.10</t>
  </si>
  <si>
    <t>1982.11</t>
  </si>
  <si>
    <t>1982.12</t>
  </si>
  <si>
    <t>1983.01</t>
  </si>
  <si>
    <t>1983.02</t>
  </si>
  <si>
    <t>1983.03</t>
  </si>
  <si>
    <t>1983.04</t>
  </si>
  <si>
    <t>1983.05</t>
  </si>
  <si>
    <t>1983.06</t>
  </si>
  <si>
    <t>1983.07</t>
  </si>
  <si>
    <t>1983.08</t>
  </si>
  <si>
    <t>1983.09</t>
  </si>
  <si>
    <t>1983.10</t>
  </si>
  <si>
    <t>1983.11</t>
  </si>
  <si>
    <t>1983.12</t>
  </si>
  <si>
    <t>1984.01</t>
  </si>
  <si>
    <t>1984.02</t>
  </si>
  <si>
    <t>1984.03</t>
  </si>
  <si>
    <t>1984.04</t>
  </si>
  <si>
    <t>1984.05</t>
  </si>
  <si>
    <t>1984.06</t>
  </si>
  <si>
    <t>1984.07</t>
  </si>
  <si>
    <t>1984.08</t>
  </si>
  <si>
    <t>1984.09</t>
  </si>
  <si>
    <t>1984.10</t>
  </si>
  <si>
    <t>1984.11</t>
  </si>
  <si>
    <t>1984.12</t>
  </si>
  <si>
    <t>1985.01</t>
  </si>
  <si>
    <t>1985.02</t>
  </si>
  <si>
    <t>1985.03</t>
  </si>
  <si>
    <t>1985.04</t>
  </si>
  <si>
    <t>1985.05</t>
  </si>
  <si>
    <t>1985.06</t>
  </si>
  <si>
    <t>1985.07</t>
  </si>
  <si>
    <t>1985.08</t>
  </si>
  <si>
    <t>1985.09</t>
  </si>
  <si>
    <t>1985.10</t>
  </si>
  <si>
    <t>1985.11</t>
  </si>
  <si>
    <t>1985.12</t>
  </si>
  <si>
    <t>1986.01</t>
  </si>
  <si>
    <t>1986.02</t>
  </si>
  <si>
    <t>1986.03</t>
  </si>
  <si>
    <t>1986.04</t>
  </si>
  <si>
    <t>1986.05</t>
  </si>
  <si>
    <t>1986.06</t>
  </si>
  <si>
    <t>1986.07</t>
  </si>
  <si>
    <t>1986.08</t>
  </si>
  <si>
    <t>1986.09</t>
  </si>
  <si>
    <t>1986.10</t>
  </si>
  <si>
    <t>1986.11</t>
  </si>
  <si>
    <t>1986.12</t>
  </si>
  <si>
    <t>1987.01</t>
  </si>
  <si>
    <t>1987.02</t>
  </si>
  <si>
    <t>1987.03</t>
  </si>
  <si>
    <t>1987.04</t>
  </si>
  <si>
    <t>1987.05</t>
  </si>
  <si>
    <t>1987.06</t>
  </si>
  <si>
    <t>1987.07</t>
  </si>
  <si>
    <t>1987.08</t>
  </si>
  <si>
    <t>1987.09</t>
  </si>
  <si>
    <t>1987.10</t>
  </si>
  <si>
    <t>1987.11</t>
  </si>
  <si>
    <t>1987.12</t>
  </si>
  <si>
    <t>1988.01</t>
  </si>
  <si>
    <t>1988.02</t>
  </si>
  <si>
    <t>1988.03</t>
  </si>
  <si>
    <t>1988.04</t>
  </si>
  <si>
    <t>1988.05</t>
  </si>
  <si>
    <t>1988.06</t>
  </si>
  <si>
    <t>1988.07</t>
  </si>
  <si>
    <t>1988.08</t>
  </si>
  <si>
    <t>1988.09</t>
  </si>
  <si>
    <t>1988.10</t>
  </si>
  <si>
    <t>1988.11</t>
  </si>
  <si>
    <t>1988.12</t>
  </si>
  <si>
    <t>1989.01</t>
  </si>
  <si>
    <t>1989.02</t>
  </si>
  <si>
    <t>1989.03</t>
  </si>
  <si>
    <t>1989.04</t>
  </si>
  <si>
    <t>1989.05</t>
  </si>
  <si>
    <t>1989.06</t>
  </si>
  <si>
    <t>1989.07</t>
  </si>
  <si>
    <t>1989.08</t>
  </si>
  <si>
    <t>1989.09</t>
  </si>
  <si>
    <t>1989.10</t>
  </si>
  <si>
    <t>1989.11</t>
  </si>
  <si>
    <t>1989.12</t>
  </si>
  <si>
    <t>1990.01</t>
  </si>
  <si>
    <t>1990.02</t>
  </si>
  <si>
    <t>1990.03</t>
  </si>
  <si>
    <t>1990.04</t>
  </si>
  <si>
    <t>1990.05</t>
  </si>
  <si>
    <t>1990.06</t>
  </si>
  <si>
    <t>1990.07</t>
  </si>
  <si>
    <t>1990.08</t>
  </si>
  <si>
    <t>1990.09</t>
  </si>
  <si>
    <t>1990.10</t>
  </si>
  <si>
    <t>1990.11</t>
  </si>
  <si>
    <t>1990.12</t>
  </si>
  <si>
    <t>1991.01</t>
  </si>
  <si>
    <t>1991.02</t>
  </si>
  <si>
    <t>1991.03</t>
  </si>
  <si>
    <t>1991.04</t>
  </si>
  <si>
    <t>1991.05</t>
  </si>
  <si>
    <t>1991.06</t>
  </si>
  <si>
    <t>1991.07</t>
  </si>
  <si>
    <t>1991.08</t>
  </si>
  <si>
    <t>1991.09</t>
  </si>
  <si>
    <t>1991.10</t>
  </si>
  <si>
    <t>1991.11</t>
  </si>
  <si>
    <t>1991.12</t>
  </si>
  <si>
    <t>1992.01</t>
  </si>
  <si>
    <t>1992.02</t>
  </si>
  <si>
    <t>1992.03</t>
  </si>
  <si>
    <t>1992.04</t>
  </si>
  <si>
    <t>1992.05</t>
  </si>
  <si>
    <t>1992.06</t>
  </si>
  <si>
    <t>1992.07</t>
  </si>
  <si>
    <t>1992.08</t>
  </si>
  <si>
    <t>1992.09</t>
  </si>
  <si>
    <t>1992.10</t>
  </si>
  <si>
    <t>1992.11</t>
  </si>
  <si>
    <t>1992.12</t>
  </si>
  <si>
    <t>1993.01</t>
  </si>
  <si>
    <t>1993.02</t>
  </si>
  <si>
    <t>1993.03</t>
  </si>
  <si>
    <t>1993.04</t>
  </si>
  <si>
    <t>1993.05</t>
  </si>
  <si>
    <t>1993.06</t>
  </si>
  <si>
    <t>1993.07</t>
  </si>
  <si>
    <t>1993.08</t>
  </si>
  <si>
    <t>1993.09</t>
  </si>
  <si>
    <t>1993.10</t>
  </si>
  <si>
    <t>1993.11</t>
  </si>
  <si>
    <t>1993.12</t>
  </si>
  <si>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</si>
  <si>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</si>
  <si>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</si>
  <si>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</si>
  <si>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</si>
  <si>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</si>
  <si>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</si>
  <si>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</si>
  <si>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</si>
  <si>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</si>
  <si>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</si>
  <si>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</si>
  <si>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</si>
  <si>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</si>
  <si>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</si>
  <si>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</si>
  <si>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</si>
  <si>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</si>
  <si>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</si>
  <si>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</si>
  <si>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</si>
  <si>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</si>
  <si>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</si>
  <si>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</si>
  <si>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</si>
  <si>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</si>
  <si>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</si>
  <si>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</si>
  <si>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</si>
  <si>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</si>
  <si>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</si>
  <si>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</si>
  <si>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</si>
  <si>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</si>
  <si>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</si>
  <si>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</si>
  <si>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</si>
  <si>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</si>
  <si>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</si>
  <si>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</si>
  <si>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</si>
  <si>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</si>
  <si>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</si>
  <si>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</si>
  <si>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</si>
  <si>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</si>
  <si>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</si>
  <si>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</si>
  <si>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</si>
  <si>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</si>
  <si>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</si>
  <si>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</si>
  <si>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</si>
  <si>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</si>
  <si>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</si>
  <si>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</si>
  <si>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</si>
  <si>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</si>
  <si>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</si>
  <si>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</si>
  <si>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</si>
  <si>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</si>
  <si>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</si>
  <si>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</si>
  <si>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</si>
  <si>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</si>
  <si>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</si>
  <si>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</si>
  <si>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</si>
  <si>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</si>
  <si>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</si>
  <si>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</si>
  <si>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</si>
  <si>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</si>
  <si>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</si>
  <si>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</si>
  <si>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</si>
  <si>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</si>
  <si>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</si>
  <si>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</si>
  <si>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</si>
  <si>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</si>
  <si>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</si>
  <si>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</si>
  <si>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</si>
  <si>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</si>
  <si>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</si>
  <si>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</si>
  <si>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</si>
  <si>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</si>
  <si>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</si>
  <si>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</si>
  <si>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</si>
  <si>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</si>
  <si>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</si>
  <si>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</si>
  <si>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</si>
  <si>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</si>
  <si>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</si>
  <si>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</si>
  <si>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</si>
  <si>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</si>
  <si>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</si>
  <si>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</si>
  <si>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</si>
  <si>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</si>
  <si>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</si>
  <si>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</si>
  <si>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</si>
  <si>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</si>
  <si>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</si>
  <si>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</si>
  <si>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</si>
  <si>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</si>
  <si>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</si>
  <si>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</si>
  <si>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</si>
  <si>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</si>
  <si>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</si>
  <si>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</si>
  <si>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</si>
  <si>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</si>
  <si>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</si>
  <si>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</si>
  <si>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</si>
  <si>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</si>
  <si>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</si>
  <si>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</si>
  <si>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</si>
  <si>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</si>
  <si>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</si>
  <si>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</si>
  <si>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</si>
  <si>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</si>
  <si>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</si>
  <si>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</si>
  <si>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</si>
  <si>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</si>
  <si>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</si>
  <si>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</si>
  <si>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</si>
  <si>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</si>
  <si>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</si>
  <si>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</si>
  <si>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</si>
  <si>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</si>
  <si>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</si>
  <si>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</si>
  <si>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</si>
  <si>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</si>
  <si>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</si>
  <si>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</si>
  <si>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</si>
  <si>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</si>
  <si>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</si>
  <si>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</si>
  <si>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</si>
  <si>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</si>
  <si>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</si>
  <si>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</si>
  <si>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</si>
  <si>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</si>
  <si>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</si>
  <si>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</si>
  <si>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</si>
  <si>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</si>
  <si>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</si>
  <si>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</si>
  <si>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</si>
  <si>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</si>
  <si>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</si>
  <si>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</si>
  <si>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</si>
  <si>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</si>
  <si>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</si>
  <si>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</si>
  <si>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</si>
  <si>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</si>
  <si>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</si>
  <si>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</si>
  <si>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</si>
  <si>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</si>
  <si>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</si>
  <si>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</si>
  <si>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</si>
  <si>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</si>
  <si>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</si>
  <si>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</si>
  <si>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</si>
  <si>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</si>
  <si>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</si>
  <si>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</si>
  <si>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</si>
  <si>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</si>
  <si>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</si>
  <si>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</si>
  <si>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</si>
  <si>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</si>
  <si>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</si>
  <si>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</si>
  <si>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</si>
  <si>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</si>
  <si>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</si>
  <si>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</si>
  <si>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</si>
  <si>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</si>
  <si>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</si>
  <si>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</si>
  <si>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</si>
  <si>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</si>
  <si>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</si>
  <si>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</si>
  <si>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</si>
  <si>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</si>
  <si>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</si>
  <si>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</si>
  <si>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</si>
  <si>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</si>
  <si>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</si>
  <si>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</si>
  <si>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</si>
  <si>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</si>
  <si>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</si>
  <si>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</si>
  <si>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</si>
  <si>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</si>
  <si>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</si>
  <si>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</si>
  <si>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</si>
  <si>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</si>
  <si>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</si>
  <si>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</si>
  <si>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</si>
  <si>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</si>
  <si>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</si>
  <si>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</si>
  <si>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</si>
  <si>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</si>
  <si>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</si>
  <si>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</si>
  <si>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</si>
  <si>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</si>
  <si>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</si>
  <si>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</si>
  <si>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</si>
  <si>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</si>
  <si>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</si>
  <si>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</si>
  <si>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</si>
  <si>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</si>
  <si>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</si>
  <si>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</si>
  <si>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</si>
  <si>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</si>
  <si>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</si>
  <si>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</si>
  <si>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</si>
  <si>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</si>
  <si>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</si>
  <si>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</si>
  <si>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</si>
  <si>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</si>
  <si>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</si>
  <si>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</si>
  <si>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</si>
  <si>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</si>
  <si>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</si>
  <si>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</si>
  <si>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</si>
  <si>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</si>
  <si>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</si>
  <si>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</si>
  <si>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</si>
  <si>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</si>
  <si>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</si>
  <si>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</si>
  <si>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</si>
  <si>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</si>
  <si>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</si>
  <si>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</si>
  <si>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</si>
  <si>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</si>
  <si>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</si>
  <si>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</si>
  <si>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</si>
  <si>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</si>
  <si>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</si>
  <si>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</si>
  <si>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</si>
  <si>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</si>
  <si>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</si>
  <si>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</si>
  <si>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</si>
  <si>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</si>
  <si>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</si>
  <si>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</si>
  <si>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</si>
  <si>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</si>
  <si>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</si>
  <si>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</si>
  <si>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</si>
  <si>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</si>
  <si>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</si>
  <si>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</si>
  <si>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</si>
  <si>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</si>
  <si>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</si>
  <si>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</si>
  <si>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</si>
  <si>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</si>
  <si>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</si>
  <si>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</si>
  <si>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</si>
  <si>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</si>
  <si>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</si>
  <si>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</si>
  <si>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</si>
  <si>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</si>
  <si>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</si>
  <si>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</si>
  <si>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</si>
  <si>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</si>
  <si>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</si>
  <si>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</si>
  <si>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</si>
  <si>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</si>
  <si>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</si>
  <si>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</si>
  <si>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</si>
  <si>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</si>
  <si>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</si>
  <si>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</si>
  <si>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</si>
  <si>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</si>
  <si>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</si>
  <si>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</si>
  <si>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</si>
  <si>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</si>
  <si>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</si>
  <si>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</si>
  <si>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</si>
  <si>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</si>
  <si>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</si>
  <si>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IPCA</t>
  </si>
  <si>
    <r>
      <t xml:space="preserve">Fonte: Ministério da Saúde - Sistema de Informações Ambulatoriais do SUS </t>
    </r>
    <r>
      <rPr>
        <b/>
        <sz val="11"/>
        <color rgb="FFFF9900"/>
        <rFont val="Calibri, sans-serif"/>
      </rPr>
      <t>(SIA/SUS)</t>
    </r>
  </si>
  <si>
    <t>y</t>
  </si>
  <si>
    <t>x</t>
  </si>
  <si>
    <t>***</t>
  </si>
  <si>
    <t>Qtd</t>
  </si>
  <si>
    <t>Estimate</t>
  </si>
  <si>
    <t>Std. Error</t>
  </si>
  <si>
    <t>t value</t>
  </si>
  <si>
    <t>Pr(&gt;|t|)</t>
  </si>
  <si>
    <t>&lt;2e-16</t>
  </si>
  <si>
    <t>I(Qtd * I2)</t>
  </si>
  <si>
    <t>I(Qtd * I3)</t>
  </si>
  <si>
    <t>ar1</t>
  </si>
  <si>
    <t>ar2</t>
  </si>
  <si>
    <t>ar3</t>
  </si>
  <si>
    <t>ar7</t>
  </si>
  <si>
    <t>ar8</t>
  </si>
  <si>
    <t>ar11</t>
  </si>
  <si>
    <t>intercept</t>
  </si>
  <si>
    <t>Pandemia2</t>
  </si>
  <si>
    <t>Estimativa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</si>
</sst>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00"/>
    <numFmt numFmtId="165" formatCode="0.0000E+00"/>
  </numFmts>
  <fonts count="16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, sans-serif"/>
    </font>
    <font>
      <b/>
      <sz val="11"/>
      <color rgb="FF000000"/>
      <name val="Calibri, sans-serif"/>
    </font>
    <font>
      <b/>
      <sz val="11"/>
      <color rgb="FFFF0000"/>
      <name val="Calibri, sans-serif"/>
    </font>
    <font>
      <b/>
      <sz val="11"/>
      <color rgb="FFFF9900"/>
      <name val="Calibri, sans-serif"/>
    </font>
    <font>
      <sz val="11"/>
      <color rgb="FF0000FF"/>
      <name val="Calibri, sans-serif"/>
    </font>
    <font>
      <b/>
      <sz val="11"/>
      <color theme="1"/>
      <name val="Calibri"/>
      <family val="2"/>
    </font>
    <font>
      <sz val="11"/>
      <color theme="1"/>
      <name val="Calibri, Arial"/>
    </font>
    <font>
      <sz val="11"/>
      <color rgb="FF0000FF"/>
      <name val="Calibri, Arial"/>
    </font>
    <font>
      <sz val="10"/>
      <color indexed="8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/>
    <xf numFmtId="44" fontId="1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13" fillId="0" borderId="0" xfId="1"/>
    <xf numFmtId="164" fontId="13" fillId="0" borderId="0" xfId="1" applyNumberFormat="1"/>
    <xf numFmtId="165" fontId="13" fillId="0" borderId="0" xfId="1" applyNumberFormat="1"/>
    <xf numFmtId="0" fontId="5" fillId="0" borderId="0" xfId="0" applyFont="1"/>
    <xf numFmtId="44" fontId="1" fillId="0" borderId="0" xfId="2" applyFont="1" applyAlignment="1">
      <alignment horizontal="right"/>
    </xf>
    <xf numFmtId="44" fontId="1" fillId="0" borderId="0" xfId="2" applyFont="1" applyAlignment="1"/>
    <xf numFmtId="0" fontId="15" fillId="0" borderId="0" xfId="0" applyFont="1"/>
    <xf numFmtId="0" fontId="3" fillId="0" borderId="0" xfId="0" applyFont="1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3">
    <cellStyle name="Moeda" xfId="2" builtinId="4"/>
    <cellStyle name="Normal" xfId="0" builtinId="0"/>
    <cellStyle name="Normal 2" xfId="1" xr:uid="{FCA85984-11E8-4AF2-B309-28D867C23C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039480397699852E-2"/>
          <c:y val="6.545454545454546E-2"/>
          <c:w val="0.90917357309320568"/>
          <c:h val="0.89169230769230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Planilha1!$B$2:$B$169</c:f>
              <c:numCache>
                <c:formatCode>General</c:formatCode>
                <c:ptCount val="144"/>
                <c:pt idx="0">
                  <c:v>14873</c:v>
                </c:pt>
                <c:pt idx="1">
                  <c:v>16697</c:v>
                </c:pt>
                <c:pt idx="2">
                  <c:v>19155</c:v>
                </c:pt>
                <c:pt idx="3">
                  <c:v>20888</c:v>
                </c:pt>
                <c:pt idx="4">
                  <c:v>19985</c:v>
                </c:pt>
                <c:pt idx="5">
                  <c:v>23194</c:v>
                </c:pt>
                <c:pt idx="6">
                  <c:v>22052</c:v>
                </c:pt>
                <c:pt idx="7">
                  <c:v>24526</c:v>
                </c:pt>
                <c:pt idx="8">
                  <c:v>23401</c:v>
                </c:pt>
                <c:pt idx="9">
                  <c:v>25650</c:v>
                </c:pt>
                <c:pt idx="10">
                  <c:v>25829</c:v>
                </c:pt>
                <c:pt idx="11">
                  <c:v>23412</c:v>
                </c:pt>
                <c:pt idx="12">
                  <c:v>22091</c:v>
                </c:pt>
                <c:pt idx="13">
                  <c:v>20601</c:v>
                </c:pt>
                <c:pt idx="14">
                  <c:v>27361</c:v>
                </c:pt>
                <c:pt idx="15">
                  <c:v>25397</c:v>
                </c:pt>
                <c:pt idx="16">
                  <c:v>27266</c:v>
                </c:pt>
                <c:pt idx="17">
                  <c:v>28258</c:v>
                </c:pt>
                <c:pt idx="18">
                  <c:v>31039</c:v>
                </c:pt>
                <c:pt idx="19">
                  <c:v>29170</c:v>
                </c:pt>
                <c:pt idx="20">
                  <c:v>29655</c:v>
                </c:pt>
                <c:pt idx="21">
                  <c:v>28996</c:v>
                </c:pt>
                <c:pt idx="22">
                  <c:v>28043</c:v>
                </c:pt>
                <c:pt idx="23">
                  <c:v>23604</c:v>
                </c:pt>
                <c:pt idx="24">
                  <c:v>24576</c:v>
                </c:pt>
                <c:pt idx="25">
                  <c:v>25602</c:v>
                </c:pt>
                <c:pt idx="26">
                  <c:v>31368</c:v>
                </c:pt>
                <c:pt idx="27">
                  <c:v>32612</c:v>
                </c:pt>
                <c:pt idx="28">
                  <c:v>35814</c:v>
                </c:pt>
                <c:pt idx="29">
                  <c:v>33353</c:v>
                </c:pt>
                <c:pt idx="30">
                  <c:v>28196</c:v>
                </c:pt>
                <c:pt idx="31">
                  <c:v>30002</c:v>
                </c:pt>
                <c:pt idx="32">
                  <c:v>28389</c:v>
                </c:pt>
                <c:pt idx="33">
                  <c:v>26977</c:v>
                </c:pt>
                <c:pt idx="34">
                  <c:v>29007</c:v>
                </c:pt>
                <c:pt idx="35">
                  <c:v>25328</c:v>
                </c:pt>
                <c:pt idx="36">
                  <c:v>23640</c:v>
                </c:pt>
                <c:pt idx="37">
                  <c:v>28903</c:v>
                </c:pt>
                <c:pt idx="38">
                  <c:v>29355</c:v>
                </c:pt>
                <c:pt idx="39">
                  <c:v>31230</c:v>
                </c:pt>
                <c:pt idx="40">
                  <c:v>36732</c:v>
                </c:pt>
                <c:pt idx="41">
                  <c:v>44687</c:v>
                </c:pt>
                <c:pt idx="42">
                  <c:v>35111</c:v>
                </c:pt>
                <c:pt idx="43">
                  <c:v>37332</c:v>
                </c:pt>
                <c:pt idx="44">
                  <c:v>45022</c:v>
                </c:pt>
                <c:pt idx="45">
                  <c:v>30889</c:v>
                </c:pt>
                <c:pt idx="46">
                  <c:v>37919</c:v>
                </c:pt>
                <c:pt idx="47">
                  <c:v>47129</c:v>
                </c:pt>
                <c:pt idx="48">
                  <c:v>35968</c:v>
                </c:pt>
                <c:pt idx="49">
                  <c:v>31926</c:v>
                </c:pt>
                <c:pt idx="50">
                  <c:v>34967</c:v>
                </c:pt>
                <c:pt idx="51">
                  <c:v>38302</c:v>
                </c:pt>
                <c:pt idx="52">
                  <c:v>44016</c:v>
                </c:pt>
                <c:pt idx="53">
                  <c:v>42072</c:v>
                </c:pt>
                <c:pt idx="54">
                  <c:v>41986</c:v>
                </c:pt>
                <c:pt idx="55">
                  <c:v>45102</c:v>
                </c:pt>
                <c:pt idx="56">
                  <c:v>35094</c:v>
                </c:pt>
                <c:pt idx="57">
                  <c:v>38851</c:v>
                </c:pt>
                <c:pt idx="58">
                  <c:v>34648</c:v>
                </c:pt>
                <c:pt idx="59">
                  <c:v>32849</c:v>
                </c:pt>
                <c:pt idx="60">
                  <c:v>29600</c:v>
                </c:pt>
                <c:pt idx="61">
                  <c:v>31778</c:v>
                </c:pt>
                <c:pt idx="62">
                  <c:v>34868</c:v>
                </c:pt>
                <c:pt idx="63">
                  <c:v>39426</c:v>
                </c:pt>
                <c:pt idx="64">
                  <c:v>44066</c:v>
                </c:pt>
                <c:pt idx="65">
                  <c:v>51960</c:v>
                </c:pt>
                <c:pt idx="66">
                  <c:v>47039</c:v>
                </c:pt>
                <c:pt idx="67">
                  <c:v>51544</c:v>
                </c:pt>
                <c:pt idx="68">
                  <c:v>55293</c:v>
                </c:pt>
                <c:pt idx="69">
                  <c:v>49032</c:v>
                </c:pt>
                <c:pt idx="70">
                  <c:v>46145</c:v>
                </c:pt>
                <c:pt idx="71">
                  <c:v>42180</c:v>
                </c:pt>
                <c:pt idx="72">
                  <c:v>36317</c:v>
                </c:pt>
                <c:pt idx="73">
                  <c:v>38964</c:v>
                </c:pt>
                <c:pt idx="74">
                  <c:v>45067</c:v>
                </c:pt>
                <c:pt idx="75">
                  <c:v>49403</c:v>
                </c:pt>
                <c:pt idx="76">
                  <c:v>56499</c:v>
                </c:pt>
                <c:pt idx="77">
                  <c:v>53131</c:v>
                </c:pt>
                <c:pt idx="78">
                  <c:v>48878</c:v>
                </c:pt>
                <c:pt idx="79">
                  <c:v>49165</c:v>
                </c:pt>
                <c:pt idx="80">
                  <c:v>53290</c:v>
                </c:pt>
                <c:pt idx="81">
                  <c:v>49611</c:v>
                </c:pt>
                <c:pt idx="82">
                  <c:v>44283</c:v>
                </c:pt>
                <c:pt idx="83">
                  <c:v>34823</c:v>
                </c:pt>
                <c:pt idx="84">
                  <c:v>31511</c:v>
                </c:pt>
                <c:pt idx="85">
                  <c:v>33557</c:v>
                </c:pt>
                <c:pt idx="86">
                  <c:v>41394</c:v>
                </c:pt>
                <c:pt idx="87">
                  <c:v>39349</c:v>
                </c:pt>
                <c:pt idx="88">
                  <c:v>39031</c:v>
                </c:pt>
                <c:pt idx="89">
                  <c:v>39047</c:v>
                </c:pt>
                <c:pt idx="90">
                  <c:v>38159</c:v>
                </c:pt>
                <c:pt idx="91">
                  <c:v>40858</c:v>
                </c:pt>
                <c:pt idx="92">
                  <c:v>38585</c:v>
                </c:pt>
                <c:pt idx="93">
                  <c:v>45081</c:v>
                </c:pt>
                <c:pt idx="94">
                  <c:v>41620</c:v>
                </c:pt>
                <c:pt idx="95">
                  <c:v>40957</c:v>
                </c:pt>
                <c:pt idx="96">
                  <c:v>36364</c:v>
                </c:pt>
                <c:pt idx="97">
                  <c:v>33901</c:v>
                </c:pt>
                <c:pt idx="98">
                  <c:v>35965</c:v>
                </c:pt>
                <c:pt idx="99">
                  <c:v>42745</c:v>
                </c:pt>
                <c:pt idx="100">
                  <c:v>47203</c:v>
                </c:pt>
                <c:pt idx="101">
                  <c:v>41795</c:v>
                </c:pt>
                <c:pt idx="102">
                  <c:v>38634</c:v>
                </c:pt>
                <c:pt idx="103">
                  <c:v>38732</c:v>
                </c:pt>
                <c:pt idx="104">
                  <c:v>36871</c:v>
                </c:pt>
                <c:pt idx="105">
                  <c:v>36200</c:v>
                </c:pt>
                <c:pt idx="106">
                  <c:v>34313</c:v>
                </c:pt>
                <c:pt idx="107">
                  <c:v>29300</c:v>
                </c:pt>
                <c:pt idx="108">
                  <c:v>28166</c:v>
                </c:pt>
                <c:pt idx="109">
                  <c:v>29604</c:v>
                </c:pt>
                <c:pt idx="110">
                  <c:v>35859</c:v>
                </c:pt>
                <c:pt idx="111">
                  <c:v>34222</c:v>
                </c:pt>
                <c:pt idx="112">
                  <c:v>37077</c:v>
                </c:pt>
                <c:pt idx="113">
                  <c:v>40844</c:v>
                </c:pt>
                <c:pt idx="114">
                  <c:v>38782</c:v>
                </c:pt>
                <c:pt idx="115">
                  <c:v>45704</c:v>
                </c:pt>
                <c:pt idx="116">
                  <c:v>47103</c:v>
                </c:pt>
                <c:pt idx="117">
                  <c:v>50088</c:v>
                </c:pt>
                <c:pt idx="118">
                  <c:v>47772</c:v>
                </c:pt>
                <c:pt idx="119">
                  <c:v>52001</c:v>
                </c:pt>
                <c:pt idx="120">
                  <c:v>37184</c:v>
                </c:pt>
                <c:pt idx="121">
                  <c:v>36158</c:v>
                </c:pt>
                <c:pt idx="122">
                  <c:v>42531</c:v>
                </c:pt>
                <c:pt idx="123">
                  <c:v>53896</c:v>
                </c:pt>
                <c:pt idx="124">
                  <c:v>51773</c:v>
                </c:pt>
                <c:pt idx="125">
                  <c:v>53628</c:v>
                </c:pt>
                <c:pt idx="126">
                  <c:v>64320</c:v>
                </c:pt>
                <c:pt idx="127">
                  <c:v>52145</c:v>
                </c:pt>
                <c:pt idx="128">
                  <c:v>47974</c:v>
                </c:pt>
                <c:pt idx="129">
                  <c:v>60447</c:v>
                </c:pt>
                <c:pt idx="130">
                  <c:v>79584</c:v>
                </c:pt>
                <c:pt idx="131">
                  <c:v>75187</c:v>
                </c:pt>
                <c:pt idx="132">
                  <c:v>41120</c:v>
                </c:pt>
                <c:pt idx="133">
                  <c:v>45598</c:v>
                </c:pt>
                <c:pt idx="134">
                  <c:v>49593</c:v>
                </c:pt>
                <c:pt idx="135">
                  <c:v>55969</c:v>
                </c:pt>
                <c:pt idx="136">
                  <c:v>64511</c:v>
                </c:pt>
                <c:pt idx="137">
                  <c:v>63170</c:v>
                </c:pt>
                <c:pt idx="138">
                  <c:v>66288</c:v>
                </c:pt>
                <c:pt idx="139">
                  <c:v>55068</c:v>
                </c:pt>
                <c:pt idx="140">
                  <c:v>52785</c:v>
                </c:pt>
                <c:pt idx="141">
                  <c:v>57842</c:v>
                </c:pt>
                <c:pt idx="142">
                  <c:v>59530</c:v>
                </c:pt>
                <c:pt idx="143">
                  <c:v>52546</c:v>
                </c:pt>
              </c:numCache>
            </c:numRef>
          </c:xVal>
          <c:yVal>
            <c:numRef>
              <c:f>Planilha1!$A$2:$A$169</c:f>
              <c:numCache>
                <c:formatCode>General</c:formatCode>
                <c:ptCount val="144"/>
                <c:pt idx="0">
                  <c:v>8527155.75</c:v>
                </c:pt>
                <c:pt idx="1">
                  <c:v>9511962.75</c:v>
                </c:pt>
                <c:pt idx="2">
                  <c:v>10942532.4</c:v>
                </c:pt>
                <c:pt idx="3">
                  <c:v>12057247.4</c:v>
                </c:pt>
                <c:pt idx="4">
                  <c:v>11544427.300000001</c:v>
                </c:pt>
                <c:pt idx="5">
                  <c:v>13247544.199999999</c:v>
                </c:pt>
                <c:pt idx="6">
                  <c:v>12519882.800000001</c:v>
                </c:pt>
                <c:pt idx="7">
                  <c:v>14002317.699999999</c:v>
                </c:pt>
                <c:pt idx="8">
                  <c:v>13408038.300000001</c:v>
                </c:pt>
                <c:pt idx="9">
                  <c:v>14757769.1</c:v>
                </c:pt>
                <c:pt idx="10">
                  <c:v>14952565.9</c:v>
                </c:pt>
                <c:pt idx="11">
                  <c:v>13417879.5</c:v>
                </c:pt>
                <c:pt idx="12">
                  <c:v>12632819.1</c:v>
                </c:pt>
                <c:pt idx="13">
                  <c:v>11844161.4</c:v>
                </c:pt>
                <c:pt idx="14">
                  <c:v>15708808.9</c:v>
                </c:pt>
                <c:pt idx="15">
                  <c:v>14620754.199999999</c:v>
                </c:pt>
                <c:pt idx="16">
                  <c:v>15712161.1</c:v>
                </c:pt>
                <c:pt idx="17">
                  <c:v>16289748.9</c:v>
                </c:pt>
                <c:pt idx="18">
                  <c:v>17928915</c:v>
                </c:pt>
                <c:pt idx="19">
                  <c:v>16857555</c:v>
                </c:pt>
                <c:pt idx="20">
                  <c:v>17149927</c:v>
                </c:pt>
                <c:pt idx="21">
                  <c:v>16858639.100000001</c:v>
                </c:pt>
                <c:pt idx="22">
                  <c:v>16414174.699999999</c:v>
                </c:pt>
                <c:pt idx="23">
                  <c:v>13784961.699999999</c:v>
                </c:pt>
                <c:pt idx="24">
                  <c:v>14440239</c:v>
                </c:pt>
                <c:pt idx="25">
                  <c:v>15104821</c:v>
                </c:pt>
                <c:pt idx="26">
                  <c:v>18469845</c:v>
                </c:pt>
                <c:pt idx="27">
                  <c:v>19421782</c:v>
                </c:pt>
                <c:pt idx="28">
                  <c:v>21379046</c:v>
                </c:pt>
                <c:pt idx="29">
                  <c:v>19739521</c:v>
                </c:pt>
                <c:pt idx="30">
                  <c:v>16514033</c:v>
                </c:pt>
                <c:pt idx="31">
                  <c:v>17761391</c:v>
                </c:pt>
                <c:pt idx="32">
                  <c:v>16830323</c:v>
                </c:pt>
                <c:pt idx="33">
                  <c:v>15809855</c:v>
                </c:pt>
                <c:pt idx="34">
                  <c:v>17202987</c:v>
                </c:pt>
                <c:pt idx="35">
                  <c:v>15075760</c:v>
                </c:pt>
                <c:pt idx="36">
                  <c:v>14005165</c:v>
                </c:pt>
                <c:pt idx="37">
                  <c:v>17150200</c:v>
                </c:pt>
                <c:pt idx="38">
                  <c:v>17360184</c:v>
                </c:pt>
                <c:pt idx="39">
                  <c:v>18632043</c:v>
                </c:pt>
                <c:pt idx="40">
                  <c:v>22011046</c:v>
                </c:pt>
                <c:pt idx="41">
                  <c:v>27030758</c:v>
                </c:pt>
                <c:pt idx="42">
                  <c:v>21037114</c:v>
                </c:pt>
                <c:pt idx="43">
                  <c:v>22414929</c:v>
                </c:pt>
                <c:pt idx="44">
                  <c:v>27388530</c:v>
                </c:pt>
                <c:pt idx="45">
                  <c:v>18612498</c:v>
                </c:pt>
                <c:pt idx="46">
                  <c:v>22857982</c:v>
                </c:pt>
                <c:pt idx="47">
                  <c:v>28885219</c:v>
                </c:pt>
                <c:pt idx="48">
                  <c:v>21946992</c:v>
                </c:pt>
                <c:pt idx="49">
                  <c:v>19311636</c:v>
                </c:pt>
                <c:pt idx="50">
                  <c:v>21195685</c:v>
                </c:pt>
                <c:pt idx="51">
                  <c:v>23303203</c:v>
                </c:pt>
                <c:pt idx="52">
                  <c:v>26903057</c:v>
                </c:pt>
                <c:pt idx="53">
                  <c:v>25666523</c:v>
                </c:pt>
                <c:pt idx="54">
                  <c:v>25618597</c:v>
                </c:pt>
                <c:pt idx="55">
                  <c:v>27514239</c:v>
                </c:pt>
                <c:pt idx="56">
                  <c:v>21330186</c:v>
                </c:pt>
                <c:pt idx="57">
                  <c:v>23804400</c:v>
                </c:pt>
                <c:pt idx="58">
                  <c:v>21147691</c:v>
                </c:pt>
                <c:pt idx="59">
                  <c:v>20163517</c:v>
                </c:pt>
                <c:pt idx="60">
                  <c:v>18149727</c:v>
                </c:pt>
                <c:pt idx="61">
                  <c:v>19447017</c:v>
                </c:pt>
                <c:pt idx="62">
                  <c:v>21460312</c:v>
                </c:pt>
                <c:pt idx="63">
                  <c:v>24372331</c:v>
                </c:pt>
                <c:pt idx="64">
                  <c:v>27383192</c:v>
                </c:pt>
                <c:pt idx="65">
                  <c:v>32290836</c:v>
                </c:pt>
                <c:pt idx="66">
                  <c:v>29139224</c:v>
                </c:pt>
                <c:pt idx="67">
                  <c:v>32084364</c:v>
                </c:pt>
                <c:pt idx="68">
                  <c:v>34446123</c:v>
                </c:pt>
                <c:pt idx="69">
                  <c:v>30549606</c:v>
                </c:pt>
                <c:pt idx="70">
                  <c:v>28654320</c:v>
                </c:pt>
                <c:pt idx="71">
                  <c:v>26293233</c:v>
                </c:pt>
                <c:pt idx="72">
                  <c:v>22503022</c:v>
                </c:pt>
                <c:pt idx="73">
                  <c:v>24087306</c:v>
                </c:pt>
                <c:pt idx="74">
                  <c:v>28020486</c:v>
                </c:pt>
                <c:pt idx="75">
                  <c:v>30913876</c:v>
                </c:pt>
                <c:pt idx="76">
                  <c:v>35365533</c:v>
                </c:pt>
                <c:pt idx="77">
                  <c:v>33249883</c:v>
                </c:pt>
                <c:pt idx="78">
                  <c:v>30613928</c:v>
                </c:pt>
                <c:pt idx="79">
                  <c:v>30982926</c:v>
                </c:pt>
                <c:pt idx="80">
                  <c:v>33544374</c:v>
                </c:pt>
                <c:pt idx="81">
                  <c:v>31281813</c:v>
                </c:pt>
                <c:pt idx="82">
                  <c:v>27914593</c:v>
                </c:pt>
                <c:pt idx="83">
                  <c:v>21848838</c:v>
                </c:pt>
                <c:pt idx="84">
                  <c:v>19725158</c:v>
                </c:pt>
                <c:pt idx="85">
                  <c:v>21072045</c:v>
                </c:pt>
                <c:pt idx="86">
                  <c:v>26008401</c:v>
                </c:pt>
                <c:pt idx="87">
                  <c:v>24758524</c:v>
                </c:pt>
                <c:pt idx="88">
                  <c:v>24614489</c:v>
                </c:pt>
                <c:pt idx="89">
                  <c:v>24670788</c:v>
                </c:pt>
                <c:pt idx="90">
                  <c:v>23910882</c:v>
                </c:pt>
                <c:pt idx="91">
                  <c:v>25869910</c:v>
                </c:pt>
                <c:pt idx="92">
                  <c:v>24764019</c:v>
                </c:pt>
                <c:pt idx="93">
                  <c:v>29018651</c:v>
                </c:pt>
                <c:pt idx="94">
                  <c:v>26487452</c:v>
                </c:pt>
                <c:pt idx="95">
                  <c:v>26219066</c:v>
                </c:pt>
                <c:pt idx="96">
                  <c:v>22873522</c:v>
                </c:pt>
                <c:pt idx="97">
                  <c:v>21308226</c:v>
                </c:pt>
                <c:pt idx="98">
                  <c:v>22631691</c:v>
                </c:pt>
                <c:pt idx="99">
                  <c:v>26983508</c:v>
                </c:pt>
                <c:pt idx="100">
                  <c:v>29890679</c:v>
                </c:pt>
                <c:pt idx="101">
                  <c:v>26332187</c:v>
                </c:pt>
                <c:pt idx="102">
                  <c:v>24316334</c:v>
                </c:pt>
                <c:pt idx="103">
                  <c:v>24469944</c:v>
                </c:pt>
                <c:pt idx="104">
                  <c:v>23332848</c:v>
                </c:pt>
                <c:pt idx="105">
                  <c:v>22825957</c:v>
                </c:pt>
                <c:pt idx="106">
                  <c:v>21553765</c:v>
                </c:pt>
                <c:pt idx="107">
                  <c:v>18360524</c:v>
                </c:pt>
                <c:pt idx="108">
                  <c:v>17669713</c:v>
                </c:pt>
                <c:pt idx="109">
                  <c:v>18560474</c:v>
                </c:pt>
                <c:pt idx="110">
                  <c:v>22529229</c:v>
                </c:pt>
                <c:pt idx="111">
                  <c:v>21548466</c:v>
                </c:pt>
                <c:pt idx="112">
                  <c:v>23593115</c:v>
                </c:pt>
                <c:pt idx="113">
                  <c:v>26211887</c:v>
                </c:pt>
                <c:pt idx="114">
                  <c:v>26012557</c:v>
                </c:pt>
                <c:pt idx="115">
                  <c:v>30901670</c:v>
                </c:pt>
                <c:pt idx="116">
                  <c:v>32131622</c:v>
                </c:pt>
                <c:pt idx="117">
                  <c:v>34549585</c:v>
                </c:pt>
                <c:pt idx="118">
                  <c:v>33066048</c:v>
                </c:pt>
                <c:pt idx="119">
                  <c:v>43895806</c:v>
                </c:pt>
                <c:pt idx="120">
                  <c:v>29147290</c:v>
                </c:pt>
                <c:pt idx="121">
                  <c:v>28004685</c:v>
                </c:pt>
                <c:pt idx="122">
                  <c:v>33184909</c:v>
                </c:pt>
                <c:pt idx="123">
                  <c:v>43888946</c:v>
                </c:pt>
                <c:pt idx="124">
                  <c:v>42141888</c:v>
                </c:pt>
                <c:pt idx="125">
                  <c:v>43897661</c:v>
                </c:pt>
                <c:pt idx="126">
                  <c:v>53589337</c:v>
                </c:pt>
                <c:pt idx="127">
                  <c:v>42870535</c:v>
                </c:pt>
                <c:pt idx="128">
                  <c:v>40224604</c:v>
                </c:pt>
                <c:pt idx="129">
                  <c:v>52328928</c:v>
                </c:pt>
                <c:pt idx="130">
                  <c:v>69960397</c:v>
                </c:pt>
                <c:pt idx="131">
                  <c:v>64221328</c:v>
                </c:pt>
                <c:pt idx="132">
                  <c:v>33974743</c:v>
                </c:pt>
                <c:pt idx="133">
                  <c:v>37696006</c:v>
                </c:pt>
                <c:pt idx="134">
                  <c:v>43201274</c:v>
                </c:pt>
                <c:pt idx="135">
                  <c:v>47938534</c:v>
                </c:pt>
                <c:pt idx="136">
                  <c:v>57031007</c:v>
                </c:pt>
                <c:pt idx="137">
                  <c:v>58422478</c:v>
                </c:pt>
                <c:pt idx="138">
                  <c:v>57900969</c:v>
                </c:pt>
                <c:pt idx="139">
                  <c:v>42177520</c:v>
                </c:pt>
                <c:pt idx="140">
                  <c:v>40482906</c:v>
                </c:pt>
                <c:pt idx="141">
                  <c:v>44347119</c:v>
                </c:pt>
                <c:pt idx="142">
                  <c:v>45905897</c:v>
                </c:pt>
                <c:pt idx="143">
                  <c:v>40246223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3-42D7-941A-D162F6AA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07904"/>
        <c:axId val="2125910400"/>
      </c:scatterChart>
      <c:valAx>
        <c:axId val="21259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910400"/>
        <c:crosses val="autoZero"/>
        <c:crossBetween val="midCat"/>
      </c:valAx>
      <c:valAx>
        <c:axId val="2125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9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123824</xdr:rowOff>
    </xdr:from>
    <xdr:to>
      <xdr:col>23</xdr:col>
      <xdr:colOff>19049</xdr:colOff>
      <xdr:row>42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81A0C8-25BE-C9D9-AE5D-9D803D3B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V195"/>
  <sheetViews>
    <sheetView workbookViewId="0"/>
  </sheetViews>
  <sheetFormatPr defaultColWidth="12.5703125" defaultRowHeight="15.75" customHeight="1"/>
  <cols>
    <col min="1" max="1" width="25.85546875" customWidth="1"/>
    <col min="56" max="56" width="15.28515625" customWidth="1"/>
  </cols>
  <sheetData>
    <row r="1" spans="1:56" ht="15.75" customHeight="1">
      <c r="A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.75" customHeight="1">
      <c r="A2" s="1" t="s">
        <v>1</v>
      </c>
      <c r="C2" s="1"/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.75" customHeight="1">
      <c r="A3" s="1" t="s">
        <v>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.7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.75" customHeight="1">
      <c r="A6" s="10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.75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.75" customHeight="1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.75" customHeight="1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.75" customHeight="1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.75" customHeight="1">
      <c r="A12" s="1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.75" customHeight="1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178" ht="15.75" customHeight="1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178" ht="15.75" customHeight="1">
      <c r="A18" s="6">
        <v>39508</v>
      </c>
      <c r="B18" s="1" t="s">
        <v>5</v>
      </c>
      <c r="C18" s="3">
        <v>77</v>
      </c>
      <c r="D18" s="1" t="s">
        <v>5</v>
      </c>
      <c r="E18" s="3">
        <v>13</v>
      </c>
      <c r="F18" s="1" t="s">
        <v>5</v>
      </c>
      <c r="G18" s="3">
        <v>90</v>
      </c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178" ht="15.75" customHeight="1">
      <c r="A19" s="6">
        <v>39539</v>
      </c>
      <c r="B19" s="3">
        <v>1</v>
      </c>
      <c r="C19" s="3">
        <v>10</v>
      </c>
      <c r="D19" s="1" t="s">
        <v>5</v>
      </c>
      <c r="E19" s="3">
        <v>19</v>
      </c>
      <c r="F19" s="1" t="s">
        <v>5</v>
      </c>
      <c r="G19" s="3">
        <v>30</v>
      </c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178" ht="15.75" customHeight="1">
      <c r="A20" s="6">
        <v>39569</v>
      </c>
      <c r="B20" s="3">
        <v>4</v>
      </c>
      <c r="C20" s="3">
        <v>84</v>
      </c>
      <c r="D20" s="3">
        <v>1</v>
      </c>
      <c r="E20" s="3">
        <v>147</v>
      </c>
      <c r="F20" s="1" t="s">
        <v>5</v>
      </c>
      <c r="G20" s="3">
        <v>236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178" ht="15.75" customHeight="1">
      <c r="A21" s="6">
        <v>39600</v>
      </c>
      <c r="B21" s="3">
        <v>1</v>
      </c>
      <c r="C21" s="3">
        <v>63</v>
      </c>
      <c r="D21" s="3">
        <v>3</v>
      </c>
      <c r="E21" s="3">
        <v>203</v>
      </c>
      <c r="F21" s="3">
        <v>1</v>
      </c>
      <c r="G21" s="3">
        <v>271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178" ht="15.75" customHeight="1">
      <c r="A22" s="6">
        <v>39630</v>
      </c>
      <c r="B22" s="3">
        <v>9</v>
      </c>
      <c r="C22" s="3">
        <v>81</v>
      </c>
      <c r="D22" s="3">
        <v>5</v>
      </c>
      <c r="E22" s="3">
        <v>306</v>
      </c>
      <c r="F22" s="3">
        <v>3</v>
      </c>
      <c r="G22" s="3">
        <v>404</v>
      </c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178" ht="15.75" customHeight="1">
      <c r="A23" s="6">
        <v>39661</v>
      </c>
      <c r="B23" s="3">
        <v>7</v>
      </c>
      <c r="C23" s="3">
        <v>171</v>
      </c>
      <c r="D23" s="3">
        <v>24</v>
      </c>
      <c r="E23" s="3">
        <v>668</v>
      </c>
      <c r="F23" s="3">
        <v>10</v>
      </c>
      <c r="G23" s="3">
        <v>880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178" ht="15.75" customHeight="1">
      <c r="A24" s="6">
        <v>39692</v>
      </c>
      <c r="B24" s="3">
        <v>6</v>
      </c>
      <c r="C24" s="3">
        <v>153</v>
      </c>
      <c r="D24" s="3">
        <v>17</v>
      </c>
      <c r="E24" s="3">
        <v>844</v>
      </c>
      <c r="F24" s="3">
        <v>14</v>
      </c>
      <c r="G24" s="3">
        <v>1034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178" ht="15">
      <c r="A25" s="6">
        <v>39722</v>
      </c>
      <c r="B25" s="3">
        <v>25</v>
      </c>
      <c r="C25" s="3">
        <v>174</v>
      </c>
      <c r="D25" s="3">
        <v>16</v>
      </c>
      <c r="E25" s="3">
        <v>1011</v>
      </c>
      <c r="F25" s="3">
        <v>28</v>
      </c>
      <c r="G25" s="3">
        <v>1254</v>
      </c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178" ht="15">
      <c r="A26" s="6">
        <v>39753</v>
      </c>
      <c r="B26" s="3">
        <v>24</v>
      </c>
      <c r="C26" s="3">
        <v>229</v>
      </c>
      <c r="D26" s="3">
        <v>22</v>
      </c>
      <c r="E26" s="3">
        <v>884</v>
      </c>
      <c r="F26" s="3">
        <v>23</v>
      </c>
      <c r="G26" s="3">
        <v>1182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178" ht="15">
      <c r="A27" s="6">
        <v>39783</v>
      </c>
      <c r="B27" s="3">
        <v>21</v>
      </c>
      <c r="C27" s="3">
        <v>201</v>
      </c>
      <c r="D27" s="3">
        <v>19</v>
      </c>
      <c r="E27" s="3">
        <v>538</v>
      </c>
      <c r="F27" s="3">
        <v>34</v>
      </c>
      <c r="G27" s="3">
        <v>813</v>
      </c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178" ht="15">
      <c r="A28" s="6">
        <v>39814</v>
      </c>
      <c r="B28" s="3">
        <v>17</v>
      </c>
      <c r="C28" s="3">
        <v>221</v>
      </c>
      <c r="D28" s="3">
        <v>10</v>
      </c>
      <c r="E28" s="3">
        <v>466</v>
      </c>
      <c r="F28" s="3">
        <v>26</v>
      </c>
      <c r="G28" s="3">
        <v>740</v>
      </c>
      <c r="H28" s="3"/>
      <c r="I28" s="1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</row>
    <row r="29" spans="1:178" ht="15">
      <c r="A29" s="6">
        <v>39845</v>
      </c>
      <c r="B29" s="3">
        <v>19</v>
      </c>
      <c r="C29" s="3">
        <v>227</v>
      </c>
      <c r="D29" s="3">
        <v>17</v>
      </c>
      <c r="E29" s="3">
        <v>659</v>
      </c>
      <c r="F29" s="3">
        <v>17</v>
      </c>
      <c r="G29" s="3">
        <v>939</v>
      </c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178" ht="15">
      <c r="A30" s="6">
        <v>39873</v>
      </c>
      <c r="B30" s="3">
        <v>18</v>
      </c>
      <c r="C30" s="3">
        <v>377</v>
      </c>
      <c r="D30" s="3">
        <v>41</v>
      </c>
      <c r="E30" s="3">
        <v>971</v>
      </c>
      <c r="F30" s="3">
        <v>33</v>
      </c>
      <c r="G30" s="3">
        <v>1440</v>
      </c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178" ht="15">
      <c r="A31" s="6">
        <v>39904</v>
      </c>
      <c r="B31" s="3">
        <v>19</v>
      </c>
      <c r="C31" s="3">
        <v>339</v>
      </c>
      <c r="D31" s="3">
        <v>26</v>
      </c>
      <c r="E31" s="3">
        <v>831</v>
      </c>
      <c r="F31" s="3">
        <v>15</v>
      </c>
      <c r="G31" s="3">
        <v>1230</v>
      </c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178" ht="15">
      <c r="A32" s="6">
        <v>39934</v>
      </c>
      <c r="B32" s="3">
        <v>13</v>
      </c>
      <c r="C32" s="3">
        <v>452</v>
      </c>
      <c r="D32" s="3">
        <v>34</v>
      </c>
      <c r="E32" s="3">
        <v>963</v>
      </c>
      <c r="F32" s="3">
        <v>34</v>
      </c>
      <c r="G32" s="3">
        <v>1496</v>
      </c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>
      <c r="A33" s="6">
        <v>39965</v>
      </c>
      <c r="B33" s="3">
        <v>24</v>
      </c>
      <c r="C33" s="3">
        <v>351</v>
      </c>
      <c r="D33" s="3">
        <v>28</v>
      </c>
      <c r="E33" s="3">
        <v>1144</v>
      </c>
      <c r="F33" s="3">
        <v>32</v>
      </c>
      <c r="G33" s="3">
        <v>1579</v>
      </c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>
      <c r="A34" s="6">
        <v>39995</v>
      </c>
      <c r="B34" s="3">
        <v>15</v>
      </c>
      <c r="C34" s="3">
        <v>435</v>
      </c>
      <c r="D34" s="3">
        <v>32</v>
      </c>
      <c r="E34" s="3">
        <v>1165</v>
      </c>
      <c r="F34" s="3">
        <v>29</v>
      </c>
      <c r="G34" s="3">
        <v>1676</v>
      </c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>
      <c r="A35" s="6">
        <v>40026</v>
      </c>
      <c r="B35" s="3">
        <v>31</v>
      </c>
      <c r="C35" s="3">
        <v>527</v>
      </c>
      <c r="D35" s="3">
        <v>64</v>
      </c>
      <c r="E35" s="3">
        <v>1148</v>
      </c>
      <c r="F35" s="3">
        <v>57</v>
      </c>
      <c r="G35" s="3">
        <v>1827</v>
      </c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>
      <c r="A36" s="6">
        <v>40057</v>
      </c>
      <c r="B36" s="3">
        <v>11</v>
      </c>
      <c r="C36" s="3">
        <v>582</v>
      </c>
      <c r="D36" s="3">
        <v>46</v>
      </c>
      <c r="E36" s="3">
        <v>1357</v>
      </c>
      <c r="F36" s="3">
        <v>57</v>
      </c>
      <c r="G36" s="3">
        <v>2053</v>
      </c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>
      <c r="A37" s="6">
        <v>40087</v>
      </c>
      <c r="B37" s="3">
        <v>39</v>
      </c>
      <c r="C37" s="3">
        <v>571</v>
      </c>
      <c r="D37" s="3">
        <v>50</v>
      </c>
      <c r="E37" s="3">
        <v>1448</v>
      </c>
      <c r="F37" s="3">
        <v>55</v>
      </c>
      <c r="G37" s="3">
        <v>2163</v>
      </c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>
      <c r="A38" s="6">
        <v>40118</v>
      </c>
      <c r="B38" s="3">
        <v>34</v>
      </c>
      <c r="C38" s="3">
        <v>576</v>
      </c>
      <c r="D38" s="3">
        <v>37</v>
      </c>
      <c r="E38" s="3">
        <v>1216</v>
      </c>
      <c r="F38" s="3">
        <v>53</v>
      </c>
      <c r="G38" s="3">
        <v>1916</v>
      </c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">
      <c r="A39" s="6">
        <v>40148</v>
      </c>
      <c r="B39" s="3">
        <v>7</v>
      </c>
      <c r="C39" s="3">
        <v>410</v>
      </c>
      <c r="D39" s="3">
        <v>35</v>
      </c>
      <c r="E39" s="3">
        <v>772</v>
      </c>
      <c r="F39" s="3">
        <v>38</v>
      </c>
      <c r="G39" s="3">
        <v>1262</v>
      </c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">
      <c r="A40" s="6">
        <v>40179</v>
      </c>
      <c r="B40" s="3">
        <v>10</v>
      </c>
      <c r="C40" s="3">
        <v>428</v>
      </c>
      <c r="D40" s="3">
        <v>31</v>
      </c>
      <c r="E40" s="3">
        <v>1080</v>
      </c>
      <c r="F40" s="3">
        <v>27</v>
      </c>
      <c r="G40" s="3">
        <v>1576</v>
      </c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">
      <c r="A41" s="6">
        <v>40210</v>
      </c>
      <c r="B41" s="3">
        <v>33</v>
      </c>
      <c r="C41" s="3">
        <v>369</v>
      </c>
      <c r="D41" s="3">
        <v>82</v>
      </c>
      <c r="E41" s="3">
        <v>1119</v>
      </c>
      <c r="F41" s="3">
        <v>41</v>
      </c>
      <c r="G41" s="3">
        <v>1644</v>
      </c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">
      <c r="A42" s="6">
        <v>40238</v>
      </c>
      <c r="B42" s="3">
        <v>90</v>
      </c>
      <c r="C42" s="3">
        <v>607</v>
      </c>
      <c r="D42" s="3">
        <v>74</v>
      </c>
      <c r="E42" s="3">
        <v>1494</v>
      </c>
      <c r="F42" s="3">
        <v>61</v>
      </c>
      <c r="G42" s="3">
        <v>2326</v>
      </c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">
      <c r="A43" s="6">
        <v>40269</v>
      </c>
      <c r="B43" s="3">
        <v>62</v>
      </c>
      <c r="C43" s="3">
        <v>511</v>
      </c>
      <c r="D43" s="3">
        <v>73</v>
      </c>
      <c r="E43" s="3">
        <v>1480</v>
      </c>
      <c r="F43" s="3">
        <v>67</v>
      </c>
      <c r="G43" s="3">
        <v>2193</v>
      </c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">
      <c r="A44" s="6">
        <v>40299</v>
      </c>
      <c r="B44" s="3">
        <v>51</v>
      </c>
      <c r="C44" s="3">
        <v>516</v>
      </c>
      <c r="D44" s="3">
        <v>50</v>
      </c>
      <c r="E44" s="3">
        <v>1369</v>
      </c>
      <c r="F44" s="3">
        <v>49</v>
      </c>
      <c r="G44" s="3">
        <v>2035</v>
      </c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">
      <c r="A45" s="6">
        <v>40330</v>
      </c>
      <c r="B45" s="3">
        <v>62</v>
      </c>
      <c r="C45" s="3">
        <v>442</v>
      </c>
      <c r="D45" s="3">
        <v>82</v>
      </c>
      <c r="E45" s="3">
        <v>1262</v>
      </c>
      <c r="F45" s="3">
        <v>62</v>
      </c>
      <c r="G45" s="3">
        <v>1910</v>
      </c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">
      <c r="A46" s="6">
        <v>40360</v>
      </c>
      <c r="B46" s="3">
        <v>90</v>
      </c>
      <c r="C46" s="3">
        <v>439</v>
      </c>
      <c r="D46" s="3">
        <v>116</v>
      </c>
      <c r="E46" s="3">
        <v>1589</v>
      </c>
      <c r="F46" s="3">
        <v>119</v>
      </c>
      <c r="G46" s="3">
        <v>2353</v>
      </c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">
      <c r="A47" s="6">
        <v>40391</v>
      </c>
      <c r="B47" s="3">
        <v>87</v>
      </c>
      <c r="C47" s="3">
        <v>593</v>
      </c>
      <c r="D47" s="3">
        <v>63</v>
      </c>
      <c r="E47" s="3">
        <v>1533</v>
      </c>
      <c r="F47" s="3">
        <v>84</v>
      </c>
      <c r="G47" s="3">
        <v>2360</v>
      </c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">
      <c r="A48" s="6">
        <v>40422</v>
      </c>
      <c r="B48" s="3">
        <v>95</v>
      </c>
      <c r="C48" s="3">
        <v>550</v>
      </c>
      <c r="D48" s="3">
        <v>49</v>
      </c>
      <c r="E48" s="3">
        <v>1540</v>
      </c>
      <c r="F48" s="3">
        <v>73</v>
      </c>
      <c r="G48" s="3">
        <v>2307</v>
      </c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">
      <c r="A49" s="6">
        <v>40452</v>
      </c>
      <c r="B49" s="3">
        <v>122</v>
      </c>
      <c r="C49" s="3">
        <v>449</v>
      </c>
      <c r="D49" s="3">
        <v>107</v>
      </c>
      <c r="E49" s="3">
        <v>1784</v>
      </c>
      <c r="F49" s="3">
        <v>105</v>
      </c>
      <c r="G49" s="3">
        <v>2567</v>
      </c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">
      <c r="A50" s="6">
        <v>40483</v>
      </c>
      <c r="B50" s="3">
        <v>94</v>
      </c>
      <c r="C50" s="3">
        <v>543</v>
      </c>
      <c r="D50" s="3">
        <v>64</v>
      </c>
      <c r="E50" s="3">
        <v>1831</v>
      </c>
      <c r="F50" s="3">
        <v>116</v>
      </c>
      <c r="G50" s="3">
        <v>2648</v>
      </c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">
      <c r="A51" s="6">
        <v>40513</v>
      </c>
      <c r="B51" s="3">
        <v>43</v>
      </c>
      <c r="C51" s="3">
        <v>357</v>
      </c>
      <c r="D51" s="3">
        <v>77</v>
      </c>
      <c r="E51" s="3">
        <v>1465</v>
      </c>
      <c r="F51" s="3">
        <v>115</v>
      </c>
      <c r="G51" s="3">
        <v>2057</v>
      </c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">
      <c r="A52" s="6">
        <v>40544</v>
      </c>
      <c r="B52" s="3">
        <v>74</v>
      </c>
      <c r="C52" s="3">
        <v>484</v>
      </c>
      <c r="D52" s="3">
        <v>29</v>
      </c>
      <c r="E52" s="3">
        <v>1595</v>
      </c>
      <c r="F52" s="3">
        <v>122</v>
      </c>
      <c r="G52" s="3">
        <v>2304</v>
      </c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">
      <c r="A53" s="6">
        <v>40575</v>
      </c>
      <c r="B53" s="3">
        <v>82</v>
      </c>
      <c r="C53" s="3">
        <v>727</v>
      </c>
      <c r="D53" s="3">
        <v>52</v>
      </c>
      <c r="E53" s="3">
        <v>2012</v>
      </c>
      <c r="F53" s="3">
        <v>109</v>
      </c>
      <c r="G53" s="3">
        <v>2982</v>
      </c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">
      <c r="A54" s="6">
        <v>40603</v>
      </c>
      <c r="B54" s="3">
        <v>82</v>
      </c>
      <c r="C54" s="3">
        <v>607</v>
      </c>
      <c r="D54" s="3">
        <v>126</v>
      </c>
      <c r="E54" s="3">
        <v>1928</v>
      </c>
      <c r="F54" s="3">
        <v>100</v>
      </c>
      <c r="G54" s="3">
        <v>2843</v>
      </c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">
      <c r="A55" s="6">
        <v>40634</v>
      </c>
      <c r="B55" s="3">
        <v>47</v>
      </c>
      <c r="C55" s="3">
        <v>569</v>
      </c>
      <c r="D55" s="3">
        <v>140</v>
      </c>
      <c r="E55" s="3">
        <v>1926</v>
      </c>
      <c r="F55" s="3">
        <v>119</v>
      </c>
      <c r="G55" s="3">
        <v>2801</v>
      </c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">
      <c r="A56" s="6">
        <v>40664</v>
      </c>
      <c r="B56" s="3">
        <v>80</v>
      </c>
      <c r="C56" s="3">
        <v>736</v>
      </c>
      <c r="D56" s="3">
        <v>158</v>
      </c>
      <c r="E56" s="3">
        <v>2329</v>
      </c>
      <c r="F56" s="3">
        <v>132</v>
      </c>
      <c r="G56" s="3">
        <v>3435</v>
      </c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">
      <c r="A57" s="6">
        <v>40695</v>
      </c>
      <c r="B57" s="3">
        <v>99</v>
      </c>
      <c r="C57" s="3">
        <v>509</v>
      </c>
      <c r="D57" s="3">
        <v>136</v>
      </c>
      <c r="E57" s="3">
        <v>1974</v>
      </c>
      <c r="F57" s="3">
        <v>134</v>
      </c>
      <c r="G57" s="3">
        <v>2852</v>
      </c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">
      <c r="A58" s="6">
        <v>40725</v>
      </c>
      <c r="B58" s="3">
        <v>79</v>
      </c>
      <c r="C58" s="3">
        <v>627</v>
      </c>
      <c r="D58" s="3">
        <v>217</v>
      </c>
      <c r="E58" s="3">
        <v>1664</v>
      </c>
      <c r="F58" s="3">
        <v>139</v>
      </c>
      <c r="G58" s="3">
        <v>2726</v>
      </c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">
      <c r="A59" s="6">
        <v>40756</v>
      </c>
      <c r="B59" s="3">
        <v>89</v>
      </c>
      <c r="C59" s="3">
        <v>830</v>
      </c>
      <c r="D59" s="3">
        <v>182</v>
      </c>
      <c r="E59" s="3">
        <v>1815</v>
      </c>
      <c r="F59" s="3">
        <v>80</v>
      </c>
      <c r="G59" s="3">
        <v>2996</v>
      </c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">
      <c r="A60" s="6">
        <v>40787</v>
      </c>
      <c r="B60" s="3">
        <v>97</v>
      </c>
      <c r="C60" s="3">
        <v>539</v>
      </c>
      <c r="D60" s="3">
        <v>48</v>
      </c>
      <c r="E60" s="3">
        <v>2155</v>
      </c>
      <c r="F60" s="3">
        <v>116</v>
      </c>
      <c r="G60" s="3">
        <v>2955</v>
      </c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">
      <c r="A61" s="6">
        <v>40817</v>
      </c>
      <c r="B61" s="3">
        <v>97</v>
      </c>
      <c r="C61" s="3">
        <v>656</v>
      </c>
      <c r="D61" s="3">
        <v>97</v>
      </c>
      <c r="E61" s="3">
        <v>1604</v>
      </c>
      <c r="F61" s="3">
        <v>157</v>
      </c>
      <c r="G61" s="3">
        <v>2611</v>
      </c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">
      <c r="A62" s="6">
        <v>40848</v>
      </c>
      <c r="B62" s="3">
        <v>105</v>
      </c>
      <c r="C62" s="3">
        <v>759</v>
      </c>
      <c r="D62" s="3">
        <v>111</v>
      </c>
      <c r="E62" s="3">
        <v>1768</v>
      </c>
      <c r="F62" s="3">
        <v>91</v>
      </c>
      <c r="G62" s="3">
        <v>2834</v>
      </c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">
      <c r="A63" s="6">
        <v>40878</v>
      </c>
      <c r="B63" s="3">
        <v>81</v>
      </c>
      <c r="C63" s="3">
        <v>740</v>
      </c>
      <c r="D63" s="3">
        <v>28</v>
      </c>
      <c r="E63" s="3">
        <v>1134</v>
      </c>
      <c r="F63" s="3">
        <v>95</v>
      </c>
      <c r="G63" s="3">
        <v>2078</v>
      </c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">
      <c r="A64" s="6">
        <v>40909</v>
      </c>
      <c r="B64" s="3">
        <v>110</v>
      </c>
      <c r="C64" s="3">
        <v>637</v>
      </c>
      <c r="D64" s="3">
        <v>69</v>
      </c>
      <c r="E64" s="3">
        <v>1722</v>
      </c>
      <c r="F64" s="3">
        <v>104</v>
      </c>
      <c r="G64" s="3">
        <v>2642</v>
      </c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">
      <c r="A65" s="6">
        <v>40940</v>
      </c>
      <c r="B65" s="3">
        <v>98</v>
      </c>
      <c r="C65" s="3">
        <v>533</v>
      </c>
      <c r="D65" s="3">
        <v>100</v>
      </c>
      <c r="E65" s="3">
        <v>1745</v>
      </c>
      <c r="F65" s="3">
        <v>93</v>
      </c>
      <c r="G65" s="3">
        <v>2569</v>
      </c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">
      <c r="A66" s="6">
        <v>40969</v>
      </c>
      <c r="B66" s="3">
        <v>128</v>
      </c>
      <c r="C66" s="3">
        <v>850</v>
      </c>
      <c r="D66" s="3">
        <v>135</v>
      </c>
      <c r="E66" s="3">
        <v>2226</v>
      </c>
      <c r="F66" s="3">
        <v>110</v>
      </c>
      <c r="G66" s="3">
        <v>3449</v>
      </c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">
      <c r="A67" s="6">
        <v>41000</v>
      </c>
      <c r="B67" s="3">
        <v>159</v>
      </c>
      <c r="C67" s="3">
        <v>557</v>
      </c>
      <c r="D67" s="3">
        <v>30</v>
      </c>
      <c r="E67" s="3">
        <v>1736</v>
      </c>
      <c r="F67" s="3">
        <v>73</v>
      </c>
      <c r="G67" s="3">
        <v>2555</v>
      </c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">
      <c r="A68" s="6">
        <v>41030</v>
      </c>
      <c r="B68" s="3">
        <v>145</v>
      </c>
      <c r="C68" s="3">
        <v>782</v>
      </c>
      <c r="D68" s="3">
        <v>68</v>
      </c>
      <c r="E68" s="3">
        <v>2413</v>
      </c>
      <c r="F68" s="3">
        <v>122</v>
      </c>
      <c r="G68" s="3">
        <v>3530</v>
      </c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">
      <c r="A69" s="6">
        <v>41061</v>
      </c>
      <c r="B69" s="3">
        <v>161</v>
      </c>
      <c r="C69" s="3">
        <v>653</v>
      </c>
      <c r="D69" s="3">
        <v>74</v>
      </c>
      <c r="E69" s="3">
        <v>2193</v>
      </c>
      <c r="F69" s="3">
        <v>125</v>
      </c>
      <c r="G69" s="3">
        <v>3206</v>
      </c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">
      <c r="A70" s="6">
        <v>41091</v>
      </c>
      <c r="B70" s="3">
        <v>174</v>
      </c>
      <c r="C70" s="3">
        <v>798</v>
      </c>
      <c r="D70" s="3">
        <v>86</v>
      </c>
      <c r="E70" s="3">
        <v>2233</v>
      </c>
      <c r="F70" s="3">
        <v>134</v>
      </c>
      <c r="G70" s="3">
        <v>3425</v>
      </c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">
      <c r="A71" s="6">
        <v>41122</v>
      </c>
      <c r="B71" s="3">
        <v>145</v>
      </c>
      <c r="C71" s="3">
        <v>826</v>
      </c>
      <c r="D71" s="3">
        <v>262</v>
      </c>
      <c r="E71" s="3">
        <v>2495</v>
      </c>
      <c r="F71" s="3">
        <v>172</v>
      </c>
      <c r="G71" s="3">
        <v>3900</v>
      </c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">
      <c r="A72" s="6">
        <v>41153</v>
      </c>
      <c r="B72" s="3">
        <v>131</v>
      </c>
      <c r="C72" s="3">
        <v>686</v>
      </c>
      <c r="D72" s="3">
        <v>277</v>
      </c>
      <c r="E72" s="3">
        <v>2250</v>
      </c>
      <c r="F72" s="3">
        <v>99</v>
      </c>
      <c r="G72" s="3">
        <v>3443</v>
      </c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">
      <c r="A73" s="6">
        <v>41183</v>
      </c>
      <c r="B73" s="3">
        <v>108</v>
      </c>
      <c r="C73" s="3">
        <v>743</v>
      </c>
      <c r="D73" s="3">
        <v>280</v>
      </c>
      <c r="E73" s="3">
        <v>2370</v>
      </c>
      <c r="F73" s="3">
        <v>139</v>
      </c>
      <c r="G73" s="3">
        <v>3640</v>
      </c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">
      <c r="A74" s="6">
        <v>41214</v>
      </c>
      <c r="B74" s="3">
        <v>118</v>
      </c>
      <c r="C74" s="3">
        <v>909</v>
      </c>
      <c r="D74" s="3">
        <v>323</v>
      </c>
      <c r="E74" s="3">
        <v>1823</v>
      </c>
      <c r="F74" s="3">
        <v>129</v>
      </c>
      <c r="G74" s="3">
        <v>3302</v>
      </c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">
      <c r="A75" s="6">
        <v>41244</v>
      </c>
      <c r="B75" s="3">
        <v>108</v>
      </c>
      <c r="C75" s="3">
        <v>627</v>
      </c>
      <c r="D75" s="3">
        <v>159</v>
      </c>
      <c r="E75" s="3">
        <v>1592</v>
      </c>
      <c r="F75" s="3">
        <v>107</v>
      </c>
      <c r="G75" s="3">
        <v>2593</v>
      </c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">
      <c r="A76" s="6">
        <v>41275</v>
      </c>
      <c r="B76" s="3">
        <v>132</v>
      </c>
      <c r="C76" s="3">
        <v>769</v>
      </c>
      <c r="D76" s="3">
        <v>150</v>
      </c>
      <c r="E76" s="3">
        <v>1571</v>
      </c>
      <c r="F76" s="3">
        <v>93</v>
      </c>
      <c r="G76" s="3">
        <v>2715</v>
      </c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">
      <c r="A77" s="6">
        <v>41306</v>
      </c>
      <c r="B77" s="3">
        <v>110</v>
      </c>
      <c r="C77" s="3">
        <v>468</v>
      </c>
      <c r="D77" s="3">
        <v>166</v>
      </c>
      <c r="E77" s="3">
        <v>1581</v>
      </c>
      <c r="F77" s="3">
        <v>82</v>
      </c>
      <c r="G77" s="3">
        <v>2407</v>
      </c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">
      <c r="A78" s="6">
        <v>41334</v>
      </c>
      <c r="B78" s="3">
        <v>119</v>
      </c>
      <c r="C78" s="3">
        <v>809</v>
      </c>
      <c r="D78" s="3">
        <v>130</v>
      </c>
      <c r="E78" s="3">
        <v>2051</v>
      </c>
      <c r="F78" s="3">
        <v>210</v>
      </c>
      <c r="G78" s="3">
        <v>3319</v>
      </c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">
      <c r="A79" s="6">
        <v>41365</v>
      </c>
      <c r="B79" s="3">
        <v>255</v>
      </c>
      <c r="C79" s="3">
        <v>712</v>
      </c>
      <c r="D79" s="3">
        <v>276</v>
      </c>
      <c r="E79" s="3">
        <v>2437</v>
      </c>
      <c r="F79" s="3">
        <v>211</v>
      </c>
      <c r="G79" s="3">
        <v>3891</v>
      </c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">
      <c r="A80" s="6">
        <v>41395</v>
      </c>
      <c r="B80" s="3">
        <v>153</v>
      </c>
      <c r="C80" s="3">
        <v>663</v>
      </c>
      <c r="D80" s="3">
        <v>235</v>
      </c>
      <c r="E80" s="3">
        <v>2670</v>
      </c>
      <c r="F80" s="3">
        <v>185</v>
      </c>
      <c r="G80" s="3">
        <v>3906</v>
      </c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">
      <c r="A81" s="6">
        <v>41426</v>
      </c>
      <c r="B81" s="3">
        <v>171</v>
      </c>
      <c r="C81" s="3">
        <v>571</v>
      </c>
      <c r="D81" s="3">
        <v>260</v>
      </c>
      <c r="E81" s="3">
        <v>2498</v>
      </c>
      <c r="F81" s="3">
        <v>72</v>
      </c>
      <c r="G81" s="3">
        <v>3572</v>
      </c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">
      <c r="A82" s="6">
        <v>41456</v>
      </c>
      <c r="B82" s="3">
        <v>114</v>
      </c>
      <c r="C82" s="3">
        <v>921</v>
      </c>
      <c r="D82" s="3">
        <v>145</v>
      </c>
      <c r="E82" s="3">
        <v>2413</v>
      </c>
      <c r="F82" s="3">
        <v>200</v>
      </c>
      <c r="G82" s="3">
        <v>3793</v>
      </c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">
      <c r="A83" s="6">
        <v>41487</v>
      </c>
      <c r="B83" s="3">
        <v>129</v>
      </c>
      <c r="C83" s="3">
        <v>770</v>
      </c>
      <c r="D83" s="3">
        <v>254</v>
      </c>
      <c r="E83" s="3">
        <v>2535</v>
      </c>
      <c r="F83" s="3">
        <v>156</v>
      </c>
      <c r="G83" s="3">
        <v>3844</v>
      </c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">
      <c r="A84" s="6">
        <v>41518</v>
      </c>
      <c r="B84" s="3">
        <v>103</v>
      </c>
      <c r="C84" s="3">
        <v>940</v>
      </c>
      <c r="D84" s="3">
        <v>260</v>
      </c>
      <c r="E84" s="3">
        <v>2682</v>
      </c>
      <c r="F84" s="3">
        <v>184</v>
      </c>
      <c r="G84" s="3">
        <v>4169</v>
      </c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">
      <c r="A85" s="6">
        <v>41548</v>
      </c>
      <c r="B85" s="3">
        <v>127</v>
      </c>
      <c r="C85" s="3">
        <v>875</v>
      </c>
      <c r="D85" s="3">
        <v>255</v>
      </c>
      <c r="E85" s="3">
        <v>2439</v>
      </c>
      <c r="F85" s="3">
        <v>171</v>
      </c>
      <c r="G85" s="3">
        <v>3867</v>
      </c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">
      <c r="A86" s="6">
        <v>41579</v>
      </c>
      <c r="B86" s="3">
        <v>84</v>
      </c>
      <c r="C86" s="3">
        <v>1028</v>
      </c>
      <c r="D86" s="3">
        <v>239</v>
      </c>
      <c r="E86" s="3">
        <v>2193</v>
      </c>
      <c r="F86" s="3">
        <v>167</v>
      </c>
      <c r="G86" s="3">
        <v>3711</v>
      </c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">
      <c r="A87" s="6">
        <v>41609</v>
      </c>
      <c r="B87" s="3">
        <v>49</v>
      </c>
      <c r="C87" s="3">
        <v>585</v>
      </c>
      <c r="D87" s="3">
        <v>188</v>
      </c>
      <c r="E87" s="3">
        <v>1565</v>
      </c>
      <c r="F87" s="3">
        <v>130</v>
      </c>
      <c r="G87" s="3">
        <v>2517</v>
      </c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">
      <c r="A88" s="6">
        <v>41640</v>
      </c>
      <c r="B88" s="3">
        <v>112</v>
      </c>
      <c r="C88" s="3">
        <v>1122</v>
      </c>
      <c r="D88" s="3">
        <v>206</v>
      </c>
      <c r="E88" s="3">
        <v>1925</v>
      </c>
      <c r="F88" s="3">
        <v>115</v>
      </c>
      <c r="G88" s="3">
        <v>3480</v>
      </c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">
      <c r="A89" s="6">
        <v>41671</v>
      </c>
      <c r="B89" s="3">
        <v>132</v>
      </c>
      <c r="C89" s="3">
        <v>989</v>
      </c>
      <c r="D89" s="3">
        <v>196</v>
      </c>
      <c r="E89" s="3">
        <v>2000</v>
      </c>
      <c r="F89" s="3">
        <v>198</v>
      </c>
      <c r="G89" s="3">
        <v>3515</v>
      </c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">
      <c r="A90" s="6">
        <v>41699</v>
      </c>
      <c r="B90" s="3">
        <v>115</v>
      </c>
      <c r="C90" s="3">
        <v>1034</v>
      </c>
      <c r="D90" s="3">
        <v>221</v>
      </c>
      <c r="E90" s="3">
        <v>1940</v>
      </c>
      <c r="F90" s="3">
        <v>112</v>
      </c>
      <c r="G90" s="3">
        <v>3422</v>
      </c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">
      <c r="A91" s="6">
        <v>41730</v>
      </c>
      <c r="B91" s="3">
        <v>43</v>
      </c>
      <c r="C91" s="3">
        <v>816</v>
      </c>
      <c r="D91" s="3">
        <v>229</v>
      </c>
      <c r="E91" s="3">
        <v>2207</v>
      </c>
      <c r="F91" s="3">
        <v>133</v>
      </c>
      <c r="G91" s="3">
        <v>3428</v>
      </c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">
      <c r="A92" s="6">
        <v>41760</v>
      </c>
      <c r="B92" s="3">
        <v>102</v>
      </c>
      <c r="C92" s="3">
        <v>1214</v>
      </c>
      <c r="D92" s="3">
        <v>281</v>
      </c>
      <c r="E92" s="3">
        <v>2447</v>
      </c>
      <c r="F92" s="3">
        <v>166</v>
      </c>
      <c r="G92" s="3">
        <v>4210</v>
      </c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">
      <c r="A93" s="6">
        <v>41791</v>
      </c>
      <c r="B93" s="3">
        <v>90</v>
      </c>
      <c r="C93" s="3">
        <v>605</v>
      </c>
      <c r="D93" s="3">
        <v>222</v>
      </c>
      <c r="E93" s="3">
        <v>2391</v>
      </c>
      <c r="F93" s="3">
        <v>160</v>
      </c>
      <c r="G93" s="3">
        <v>3468</v>
      </c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">
      <c r="A94" s="6">
        <v>41821</v>
      </c>
      <c r="B94" s="3">
        <v>187</v>
      </c>
      <c r="C94" s="3">
        <v>1075</v>
      </c>
      <c r="D94" s="3">
        <v>273</v>
      </c>
      <c r="E94" s="3">
        <v>2380</v>
      </c>
      <c r="F94" s="3">
        <v>193</v>
      </c>
      <c r="G94" s="3">
        <v>4108</v>
      </c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">
      <c r="A95" s="6">
        <v>41852</v>
      </c>
      <c r="B95" s="3">
        <v>186</v>
      </c>
      <c r="C95" s="3">
        <v>1024</v>
      </c>
      <c r="D95" s="3">
        <v>264</v>
      </c>
      <c r="E95" s="3">
        <v>2561</v>
      </c>
      <c r="F95" s="3">
        <v>334</v>
      </c>
      <c r="G95" s="3">
        <v>4369</v>
      </c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">
      <c r="A96" s="6">
        <v>41883</v>
      </c>
      <c r="B96" s="3">
        <v>143</v>
      </c>
      <c r="C96" s="3">
        <v>1074</v>
      </c>
      <c r="D96" s="3">
        <v>274</v>
      </c>
      <c r="E96" s="3">
        <v>2396</v>
      </c>
      <c r="F96" s="3">
        <v>316</v>
      </c>
      <c r="G96" s="3">
        <v>4203</v>
      </c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">
      <c r="A97" s="6">
        <v>41913</v>
      </c>
      <c r="B97" s="3">
        <v>111</v>
      </c>
      <c r="C97" s="3">
        <v>1178</v>
      </c>
      <c r="D97" s="3">
        <v>308</v>
      </c>
      <c r="E97" s="3">
        <v>2652</v>
      </c>
      <c r="F97" s="3">
        <v>342</v>
      </c>
      <c r="G97" s="3">
        <v>4591</v>
      </c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">
      <c r="A98" s="6">
        <v>41944</v>
      </c>
      <c r="B98" s="3">
        <v>141</v>
      </c>
      <c r="C98" s="3">
        <v>1227</v>
      </c>
      <c r="D98" s="3">
        <v>354</v>
      </c>
      <c r="E98" s="3">
        <v>2663</v>
      </c>
      <c r="F98" s="3">
        <v>339</v>
      </c>
      <c r="G98" s="3">
        <v>4724</v>
      </c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">
      <c r="A99" s="6">
        <v>41974</v>
      </c>
      <c r="B99" s="3">
        <v>63</v>
      </c>
      <c r="C99" s="3">
        <v>808</v>
      </c>
      <c r="D99" s="3">
        <v>140</v>
      </c>
      <c r="E99" s="3">
        <v>1775</v>
      </c>
      <c r="F99" s="3">
        <v>162</v>
      </c>
      <c r="G99" s="3">
        <v>2948</v>
      </c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">
      <c r="A100" s="6">
        <v>42005</v>
      </c>
      <c r="B100" s="3">
        <v>90</v>
      </c>
      <c r="C100" s="3">
        <v>1089</v>
      </c>
      <c r="D100" s="3">
        <v>188</v>
      </c>
      <c r="E100" s="3">
        <v>1857</v>
      </c>
      <c r="F100" s="3">
        <v>163</v>
      </c>
      <c r="G100" s="3">
        <v>3387</v>
      </c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">
      <c r="A101" s="6">
        <v>42036</v>
      </c>
      <c r="B101" s="3">
        <v>116</v>
      </c>
      <c r="C101" s="3">
        <v>565</v>
      </c>
      <c r="D101" s="3">
        <v>188</v>
      </c>
      <c r="E101" s="3">
        <v>1930</v>
      </c>
      <c r="F101" s="3">
        <v>190</v>
      </c>
      <c r="G101" s="3">
        <v>2989</v>
      </c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">
      <c r="A102" s="6">
        <v>42064</v>
      </c>
      <c r="B102" s="3">
        <v>120</v>
      </c>
      <c r="C102" s="3">
        <v>1041</v>
      </c>
      <c r="D102" s="3">
        <v>254</v>
      </c>
      <c r="E102" s="3">
        <v>2586</v>
      </c>
      <c r="F102" s="3">
        <v>255</v>
      </c>
      <c r="G102" s="3">
        <v>4256</v>
      </c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">
      <c r="A103" s="6">
        <v>42095</v>
      </c>
      <c r="B103" s="3">
        <v>125</v>
      </c>
      <c r="C103" s="3">
        <v>887</v>
      </c>
      <c r="D103" s="3">
        <v>232</v>
      </c>
      <c r="E103" s="3">
        <v>2050</v>
      </c>
      <c r="F103" s="3">
        <v>255</v>
      </c>
      <c r="G103" s="3">
        <v>3549</v>
      </c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">
      <c r="A104" s="6">
        <v>42125</v>
      </c>
      <c r="B104" s="3">
        <v>131</v>
      </c>
      <c r="C104" s="3">
        <v>1056</v>
      </c>
      <c r="D104" s="3">
        <v>337</v>
      </c>
      <c r="E104" s="3">
        <v>2454</v>
      </c>
      <c r="F104" s="3">
        <v>241</v>
      </c>
      <c r="G104" s="3">
        <v>4219</v>
      </c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">
      <c r="A105" s="6">
        <v>42156</v>
      </c>
      <c r="B105" s="3">
        <v>154</v>
      </c>
      <c r="C105" s="3">
        <v>592</v>
      </c>
      <c r="D105" s="3">
        <v>329</v>
      </c>
      <c r="E105" s="3">
        <v>2331</v>
      </c>
      <c r="F105" s="3">
        <v>264</v>
      </c>
      <c r="G105" s="3">
        <v>3670</v>
      </c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">
      <c r="A106" s="6">
        <v>42186</v>
      </c>
      <c r="B106" s="3">
        <v>103</v>
      </c>
      <c r="C106" s="3">
        <v>627</v>
      </c>
      <c r="D106" s="3">
        <v>324</v>
      </c>
      <c r="E106" s="3">
        <v>2370</v>
      </c>
      <c r="F106" s="3">
        <v>234</v>
      </c>
      <c r="G106" s="3">
        <v>3658</v>
      </c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">
      <c r="A107" s="6">
        <v>42217</v>
      </c>
      <c r="B107" s="3">
        <v>106</v>
      </c>
      <c r="C107" s="3">
        <v>675</v>
      </c>
      <c r="D107" s="3">
        <v>361</v>
      </c>
      <c r="E107" s="3">
        <v>2459</v>
      </c>
      <c r="F107" s="3">
        <v>223</v>
      </c>
      <c r="G107" s="3">
        <v>3824</v>
      </c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">
      <c r="A108" s="6">
        <v>42248</v>
      </c>
      <c r="B108" s="3">
        <v>92</v>
      </c>
      <c r="C108" s="3">
        <v>622</v>
      </c>
      <c r="D108" s="3">
        <v>361</v>
      </c>
      <c r="E108" s="3">
        <v>2299</v>
      </c>
      <c r="F108" s="3">
        <v>202</v>
      </c>
      <c r="G108" s="3">
        <v>3576</v>
      </c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">
      <c r="A109" s="6">
        <v>42278</v>
      </c>
      <c r="B109" s="3">
        <v>88</v>
      </c>
      <c r="C109" s="3">
        <v>653</v>
      </c>
      <c r="D109" s="3">
        <v>295</v>
      </c>
      <c r="E109" s="3">
        <v>2384</v>
      </c>
      <c r="F109" s="3">
        <v>217</v>
      </c>
      <c r="G109" s="3">
        <v>3637</v>
      </c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">
      <c r="A110" s="6">
        <v>42309</v>
      </c>
      <c r="B110" s="3">
        <v>119</v>
      </c>
      <c r="C110" s="3">
        <v>760</v>
      </c>
      <c r="D110" s="3">
        <v>350</v>
      </c>
      <c r="E110" s="3">
        <v>2380</v>
      </c>
      <c r="F110" s="3">
        <v>230</v>
      </c>
      <c r="G110" s="3">
        <v>3839</v>
      </c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">
      <c r="A111" s="6">
        <v>42339</v>
      </c>
      <c r="B111" s="3">
        <v>63</v>
      </c>
      <c r="C111" s="3">
        <v>599</v>
      </c>
      <c r="D111" s="3">
        <v>189</v>
      </c>
      <c r="E111" s="3">
        <v>2052</v>
      </c>
      <c r="F111" s="3">
        <v>177</v>
      </c>
      <c r="G111" s="3">
        <v>3080</v>
      </c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">
      <c r="A112" s="6">
        <v>42370</v>
      </c>
      <c r="B112" s="3">
        <v>50</v>
      </c>
      <c r="C112" s="3">
        <v>577</v>
      </c>
      <c r="D112" s="3">
        <v>237</v>
      </c>
      <c r="E112" s="3">
        <v>2202</v>
      </c>
      <c r="F112" s="3">
        <v>230</v>
      </c>
      <c r="G112" s="3">
        <v>3296</v>
      </c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">
      <c r="A113" s="6">
        <v>42401</v>
      </c>
      <c r="B113" s="3">
        <v>60</v>
      </c>
      <c r="C113" s="3">
        <v>547</v>
      </c>
      <c r="D113" s="3">
        <v>324</v>
      </c>
      <c r="E113" s="3">
        <v>1998</v>
      </c>
      <c r="F113" s="3">
        <v>210</v>
      </c>
      <c r="G113" s="3">
        <v>3139</v>
      </c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">
      <c r="A114" s="6">
        <v>42430</v>
      </c>
      <c r="B114" s="3">
        <v>91</v>
      </c>
      <c r="C114" s="3">
        <v>627</v>
      </c>
      <c r="D114" s="3">
        <v>368</v>
      </c>
      <c r="E114" s="3">
        <v>2685</v>
      </c>
      <c r="F114" s="3">
        <v>218</v>
      </c>
      <c r="G114" s="3">
        <v>3989</v>
      </c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">
      <c r="A115" s="6">
        <v>42461</v>
      </c>
      <c r="B115" s="3">
        <v>71</v>
      </c>
      <c r="C115" s="3">
        <v>743</v>
      </c>
      <c r="D115" s="3">
        <v>191</v>
      </c>
      <c r="E115" s="3">
        <v>2331</v>
      </c>
      <c r="F115" s="3">
        <v>304</v>
      </c>
      <c r="G115" s="3">
        <v>3640</v>
      </c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">
      <c r="A116" s="6">
        <v>42491</v>
      </c>
      <c r="B116" s="3">
        <v>105</v>
      </c>
      <c r="C116" s="3">
        <v>802</v>
      </c>
      <c r="D116" s="3">
        <v>241</v>
      </c>
      <c r="E116" s="3">
        <v>2704</v>
      </c>
      <c r="F116" s="3">
        <v>273</v>
      </c>
      <c r="G116" s="3">
        <v>4125</v>
      </c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">
      <c r="A117" s="6">
        <v>42522</v>
      </c>
      <c r="B117" s="3">
        <v>85</v>
      </c>
      <c r="C117" s="3">
        <v>707</v>
      </c>
      <c r="D117" s="3">
        <v>276</v>
      </c>
      <c r="E117" s="3">
        <v>2613</v>
      </c>
      <c r="F117" s="3">
        <v>294</v>
      </c>
      <c r="G117" s="3">
        <v>3975</v>
      </c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">
      <c r="A118" s="6">
        <v>42552</v>
      </c>
      <c r="B118" s="3">
        <v>82</v>
      </c>
      <c r="C118" s="3">
        <v>850</v>
      </c>
      <c r="D118" s="3">
        <v>258</v>
      </c>
      <c r="E118" s="3">
        <v>2544</v>
      </c>
      <c r="F118" s="3">
        <v>321</v>
      </c>
      <c r="G118" s="3">
        <v>4055</v>
      </c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">
      <c r="A119" s="6">
        <v>42583</v>
      </c>
      <c r="B119" s="3">
        <v>69</v>
      </c>
      <c r="C119" s="3">
        <v>600</v>
      </c>
      <c r="D119" s="3">
        <v>238</v>
      </c>
      <c r="E119" s="3">
        <v>2945</v>
      </c>
      <c r="F119" s="3">
        <v>329</v>
      </c>
      <c r="G119" s="3">
        <v>4181</v>
      </c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">
      <c r="A120" s="6">
        <v>42614</v>
      </c>
      <c r="B120" s="3">
        <v>156</v>
      </c>
      <c r="C120" s="3">
        <v>848</v>
      </c>
      <c r="D120" s="3">
        <v>261</v>
      </c>
      <c r="E120" s="3">
        <v>2890</v>
      </c>
      <c r="F120" s="3">
        <v>361</v>
      </c>
      <c r="G120" s="3">
        <v>4516</v>
      </c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">
      <c r="A121" s="6">
        <v>42644</v>
      </c>
      <c r="B121" s="3">
        <v>155</v>
      </c>
      <c r="C121" s="3">
        <v>756</v>
      </c>
      <c r="D121" s="3">
        <v>211</v>
      </c>
      <c r="E121" s="3">
        <v>2556</v>
      </c>
      <c r="F121" s="3">
        <v>356</v>
      </c>
      <c r="G121" s="3">
        <v>4034</v>
      </c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">
      <c r="A122" s="6">
        <v>42675</v>
      </c>
      <c r="B122" s="3">
        <v>159</v>
      </c>
      <c r="C122" s="3">
        <v>868</v>
      </c>
      <c r="D122" s="3">
        <v>205</v>
      </c>
      <c r="E122" s="3">
        <v>2561</v>
      </c>
      <c r="F122" s="3">
        <v>427</v>
      </c>
      <c r="G122" s="3">
        <v>4220</v>
      </c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">
      <c r="A123" s="6">
        <v>42705</v>
      </c>
      <c r="B123" s="3">
        <v>84</v>
      </c>
      <c r="C123" s="3">
        <v>564</v>
      </c>
      <c r="D123" s="3">
        <v>214</v>
      </c>
      <c r="E123" s="3">
        <v>1961</v>
      </c>
      <c r="F123" s="3">
        <v>277</v>
      </c>
      <c r="G123" s="3">
        <v>3100</v>
      </c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">
      <c r="A124" s="6">
        <v>42736</v>
      </c>
      <c r="B124" s="3">
        <v>88</v>
      </c>
      <c r="C124" s="3">
        <v>676</v>
      </c>
      <c r="D124" s="3">
        <v>108</v>
      </c>
      <c r="E124" s="3">
        <v>1835</v>
      </c>
      <c r="F124" s="3">
        <v>408</v>
      </c>
      <c r="G124" s="3">
        <v>3115</v>
      </c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">
      <c r="A125" s="6">
        <v>42767</v>
      </c>
      <c r="B125" s="3">
        <v>114</v>
      </c>
      <c r="C125" s="3">
        <v>529</v>
      </c>
      <c r="D125" s="3">
        <v>168</v>
      </c>
      <c r="E125" s="3">
        <v>1773</v>
      </c>
      <c r="F125" s="3">
        <v>212</v>
      </c>
      <c r="G125" s="3">
        <v>2796</v>
      </c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">
      <c r="A126" s="6">
        <v>42795</v>
      </c>
      <c r="B126" s="3">
        <v>142</v>
      </c>
      <c r="C126" s="3">
        <v>800</v>
      </c>
      <c r="D126" s="3">
        <v>200</v>
      </c>
      <c r="E126" s="3">
        <v>2582</v>
      </c>
      <c r="F126" s="3">
        <v>376</v>
      </c>
      <c r="G126" s="3">
        <v>4100</v>
      </c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">
      <c r="A127" s="6">
        <v>42826</v>
      </c>
      <c r="B127" s="3">
        <v>117</v>
      </c>
      <c r="C127" s="3">
        <v>661</v>
      </c>
      <c r="D127" s="3">
        <v>238</v>
      </c>
      <c r="E127" s="3">
        <v>2034</v>
      </c>
      <c r="F127" s="3">
        <v>261</v>
      </c>
      <c r="G127" s="3">
        <v>3311</v>
      </c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">
      <c r="A128" s="6">
        <v>42856</v>
      </c>
      <c r="B128" s="3">
        <v>188</v>
      </c>
      <c r="C128" s="3">
        <v>811</v>
      </c>
      <c r="D128" s="3">
        <v>229</v>
      </c>
      <c r="E128" s="3">
        <v>2430</v>
      </c>
      <c r="F128" s="3">
        <v>411</v>
      </c>
      <c r="G128" s="3">
        <v>4069</v>
      </c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">
      <c r="A129" s="6">
        <v>42887</v>
      </c>
      <c r="B129" s="3">
        <v>148</v>
      </c>
      <c r="C129" s="3">
        <v>742</v>
      </c>
      <c r="D129" s="3">
        <v>309</v>
      </c>
      <c r="E129" s="3">
        <v>2300</v>
      </c>
      <c r="F129" s="3">
        <v>364</v>
      </c>
      <c r="G129" s="3">
        <v>3863</v>
      </c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">
      <c r="A130" s="6">
        <v>42917</v>
      </c>
      <c r="B130" s="3">
        <v>81</v>
      </c>
      <c r="C130" s="3">
        <v>856</v>
      </c>
      <c r="D130" s="3">
        <v>268</v>
      </c>
      <c r="E130" s="3">
        <v>2847</v>
      </c>
      <c r="F130" s="3">
        <v>329</v>
      </c>
      <c r="G130" s="3">
        <v>4381</v>
      </c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">
      <c r="A131" s="6">
        <v>42948</v>
      </c>
      <c r="B131" s="3">
        <v>106</v>
      </c>
      <c r="C131" s="3">
        <v>1186</v>
      </c>
      <c r="D131" s="3">
        <v>351</v>
      </c>
      <c r="E131" s="3">
        <v>2896</v>
      </c>
      <c r="F131" s="3">
        <v>404</v>
      </c>
      <c r="G131" s="3">
        <v>4943</v>
      </c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">
      <c r="A132" s="6">
        <v>42979</v>
      </c>
      <c r="B132" s="3">
        <v>182</v>
      </c>
      <c r="C132" s="3">
        <v>889</v>
      </c>
      <c r="D132" s="3">
        <v>290</v>
      </c>
      <c r="E132" s="3">
        <v>3056</v>
      </c>
      <c r="F132" s="3">
        <v>360</v>
      </c>
      <c r="G132" s="3">
        <v>4777</v>
      </c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">
      <c r="A133" s="6">
        <v>43009</v>
      </c>
      <c r="B133" s="3">
        <v>238</v>
      </c>
      <c r="C133" s="3">
        <v>1148</v>
      </c>
      <c r="D133" s="3">
        <v>400</v>
      </c>
      <c r="E133" s="3">
        <v>3206</v>
      </c>
      <c r="F133" s="3">
        <v>411</v>
      </c>
      <c r="G133" s="3">
        <v>5403</v>
      </c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">
      <c r="A134" s="6">
        <v>43040</v>
      </c>
      <c r="B134" s="3">
        <v>186</v>
      </c>
      <c r="C134" s="3">
        <v>1484</v>
      </c>
      <c r="D134" s="3">
        <v>358</v>
      </c>
      <c r="E134" s="3">
        <v>3660</v>
      </c>
      <c r="F134" s="3">
        <v>402</v>
      </c>
      <c r="G134" s="3">
        <v>6090</v>
      </c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">
      <c r="A135" s="6">
        <v>43070</v>
      </c>
      <c r="B135" s="3">
        <v>195</v>
      </c>
      <c r="C135" s="3">
        <v>1343</v>
      </c>
      <c r="D135" s="3">
        <v>249</v>
      </c>
      <c r="E135" s="3">
        <v>3166</v>
      </c>
      <c r="F135" s="3">
        <v>300</v>
      </c>
      <c r="G135" s="3">
        <v>5253</v>
      </c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">
      <c r="A136" s="6">
        <v>43101</v>
      </c>
      <c r="B136" s="3">
        <v>110</v>
      </c>
      <c r="C136" s="3">
        <v>1135</v>
      </c>
      <c r="D136" s="3">
        <v>124</v>
      </c>
      <c r="E136" s="3">
        <v>2538</v>
      </c>
      <c r="F136" s="3">
        <v>308</v>
      </c>
      <c r="G136" s="3">
        <v>4215</v>
      </c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">
      <c r="A137" s="6">
        <v>43132</v>
      </c>
      <c r="B137" s="3">
        <v>87</v>
      </c>
      <c r="C137" s="3">
        <v>634</v>
      </c>
      <c r="D137" s="3">
        <v>220</v>
      </c>
      <c r="E137" s="3">
        <v>3066</v>
      </c>
      <c r="F137" s="3">
        <v>322</v>
      </c>
      <c r="G137" s="3">
        <v>4329</v>
      </c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">
      <c r="A138" s="6">
        <v>43160</v>
      </c>
      <c r="B138" s="3">
        <v>85</v>
      </c>
      <c r="C138" s="3">
        <v>931</v>
      </c>
      <c r="D138" s="3">
        <v>278</v>
      </c>
      <c r="E138" s="3">
        <v>3893</v>
      </c>
      <c r="F138" s="3">
        <v>309</v>
      </c>
      <c r="G138" s="3">
        <v>5496</v>
      </c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">
      <c r="A139" s="6">
        <v>43191</v>
      </c>
      <c r="B139" s="3">
        <v>103</v>
      </c>
      <c r="C139" s="3">
        <v>940</v>
      </c>
      <c r="D139" s="3">
        <v>333</v>
      </c>
      <c r="E139" s="3">
        <v>2932</v>
      </c>
      <c r="F139" s="3">
        <v>257</v>
      </c>
      <c r="G139" s="3">
        <v>4565</v>
      </c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">
      <c r="A140" s="6">
        <v>43221</v>
      </c>
      <c r="B140" s="3">
        <v>94</v>
      </c>
      <c r="C140" s="3">
        <v>1059</v>
      </c>
      <c r="D140" s="3">
        <v>309</v>
      </c>
      <c r="E140" s="3">
        <v>3088</v>
      </c>
      <c r="F140" s="3">
        <v>251</v>
      </c>
      <c r="G140" s="3">
        <v>4801</v>
      </c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">
      <c r="A141" s="6">
        <v>43252</v>
      </c>
      <c r="B141" s="3">
        <v>144</v>
      </c>
      <c r="C141" s="3">
        <v>1008</v>
      </c>
      <c r="D141" s="3">
        <v>369</v>
      </c>
      <c r="E141" s="3">
        <v>3129</v>
      </c>
      <c r="F141" s="3">
        <v>348</v>
      </c>
      <c r="G141" s="3">
        <v>4998</v>
      </c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">
      <c r="A142" s="6">
        <v>43282</v>
      </c>
      <c r="B142" s="3">
        <v>113</v>
      </c>
      <c r="C142" s="3">
        <v>1107</v>
      </c>
      <c r="D142" s="3">
        <v>333</v>
      </c>
      <c r="E142" s="3">
        <v>3050</v>
      </c>
      <c r="F142" s="3">
        <v>286</v>
      </c>
      <c r="G142" s="3">
        <v>4889</v>
      </c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">
      <c r="A143" s="6">
        <v>43313</v>
      </c>
      <c r="B143" s="3">
        <v>134</v>
      </c>
      <c r="C143" s="3">
        <v>1191</v>
      </c>
      <c r="D143" s="3">
        <v>388</v>
      </c>
      <c r="E143" s="3">
        <v>3951</v>
      </c>
      <c r="F143" s="3">
        <v>197</v>
      </c>
      <c r="G143" s="3">
        <v>5861</v>
      </c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">
      <c r="A144" s="6">
        <v>43344</v>
      </c>
      <c r="B144" s="3">
        <v>120</v>
      </c>
      <c r="C144" s="3">
        <v>1284</v>
      </c>
      <c r="D144" s="3">
        <v>355</v>
      </c>
      <c r="E144" s="3">
        <v>3868</v>
      </c>
      <c r="F144" s="3">
        <v>185</v>
      </c>
      <c r="G144" s="3">
        <v>5812</v>
      </c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">
      <c r="A145" s="6">
        <v>43374</v>
      </c>
      <c r="B145" s="3">
        <v>102</v>
      </c>
      <c r="C145" s="3">
        <v>1099</v>
      </c>
      <c r="D145" s="3">
        <v>363</v>
      </c>
      <c r="E145" s="3">
        <v>4801</v>
      </c>
      <c r="F145" s="3">
        <v>290</v>
      </c>
      <c r="G145" s="3">
        <v>6655</v>
      </c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">
      <c r="A146" s="6">
        <v>43405</v>
      </c>
      <c r="B146" s="3">
        <v>113</v>
      </c>
      <c r="C146" s="3">
        <v>1219</v>
      </c>
      <c r="D146" s="3">
        <v>324</v>
      </c>
      <c r="E146" s="3">
        <v>3847</v>
      </c>
      <c r="F146" s="3">
        <v>385</v>
      </c>
      <c r="G146" s="3">
        <v>5888</v>
      </c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">
      <c r="A147" s="6">
        <v>43435</v>
      </c>
      <c r="B147" s="3">
        <v>62</v>
      </c>
      <c r="C147" s="3">
        <v>1196</v>
      </c>
      <c r="D147" s="3">
        <v>193</v>
      </c>
      <c r="E147" s="3">
        <v>3313</v>
      </c>
      <c r="F147" s="3">
        <v>173</v>
      </c>
      <c r="G147" s="3">
        <v>4937</v>
      </c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">
      <c r="A148" s="6">
        <v>43466</v>
      </c>
      <c r="B148" s="3">
        <v>133</v>
      </c>
      <c r="C148" s="3">
        <v>872</v>
      </c>
      <c r="D148" s="3">
        <v>266</v>
      </c>
      <c r="E148" s="3">
        <v>2921</v>
      </c>
      <c r="F148" s="3">
        <v>181</v>
      </c>
      <c r="G148" s="3">
        <v>4373</v>
      </c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">
      <c r="A149" s="6">
        <v>43497</v>
      </c>
      <c r="B149" s="3">
        <v>103</v>
      </c>
      <c r="C149" s="3">
        <v>1014</v>
      </c>
      <c r="D149" s="3">
        <v>319</v>
      </c>
      <c r="E149" s="3">
        <v>3058</v>
      </c>
      <c r="F149" s="3">
        <v>171</v>
      </c>
      <c r="G149" s="3">
        <v>4665</v>
      </c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">
      <c r="A150" s="6">
        <v>43525</v>
      </c>
      <c r="B150" s="3">
        <v>83</v>
      </c>
      <c r="C150" s="3">
        <v>1006</v>
      </c>
      <c r="D150" s="3">
        <v>290</v>
      </c>
      <c r="E150" s="3">
        <v>2915</v>
      </c>
      <c r="F150" s="3">
        <v>148</v>
      </c>
      <c r="G150" s="3">
        <v>4442</v>
      </c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">
      <c r="A151" s="6">
        <v>43556</v>
      </c>
      <c r="B151" s="3">
        <v>138</v>
      </c>
      <c r="C151" s="3">
        <v>1104</v>
      </c>
      <c r="D151" s="3">
        <v>355</v>
      </c>
      <c r="E151" s="3">
        <v>3109</v>
      </c>
      <c r="F151" s="3">
        <v>166</v>
      </c>
      <c r="G151" s="3">
        <v>4872</v>
      </c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">
      <c r="A152" s="6">
        <v>43586</v>
      </c>
      <c r="B152" s="3">
        <v>137</v>
      </c>
      <c r="C152" s="3">
        <v>1234</v>
      </c>
      <c r="D152" s="3">
        <v>294</v>
      </c>
      <c r="E152" s="3">
        <v>3649</v>
      </c>
      <c r="F152" s="3">
        <v>172</v>
      </c>
      <c r="G152" s="3">
        <v>5486</v>
      </c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">
      <c r="A153" s="6">
        <v>43617</v>
      </c>
      <c r="B153" s="3">
        <v>120</v>
      </c>
      <c r="C153" s="3">
        <v>1107</v>
      </c>
      <c r="D153" s="3">
        <v>333</v>
      </c>
      <c r="E153" s="3">
        <v>3988</v>
      </c>
      <c r="F153" s="3">
        <v>325</v>
      </c>
      <c r="G153" s="3">
        <v>5873</v>
      </c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">
      <c r="A154" s="6">
        <v>43647</v>
      </c>
      <c r="B154" s="3">
        <v>107</v>
      </c>
      <c r="C154" s="3">
        <v>1360</v>
      </c>
      <c r="D154" s="3">
        <v>398</v>
      </c>
      <c r="E154" s="3">
        <v>4198</v>
      </c>
      <c r="F154" s="3">
        <v>446</v>
      </c>
      <c r="G154" s="3">
        <v>6509</v>
      </c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">
      <c r="A155" s="6">
        <v>43678</v>
      </c>
      <c r="B155" s="3">
        <v>129</v>
      </c>
      <c r="C155" s="3">
        <v>1500</v>
      </c>
      <c r="D155" s="3">
        <v>384</v>
      </c>
      <c r="E155" s="3">
        <v>3703</v>
      </c>
      <c r="F155" s="3">
        <v>564</v>
      </c>
      <c r="G155" s="3">
        <v>6280</v>
      </c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">
      <c r="A156" s="6">
        <v>43709</v>
      </c>
      <c r="B156" s="3">
        <v>105</v>
      </c>
      <c r="C156" s="3">
        <v>922</v>
      </c>
      <c r="D156" s="3">
        <v>237</v>
      </c>
      <c r="E156" s="3">
        <v>3168</v>
      </c>
      <c r="F156" s="3">
        <v>449</v>
      </c>
      <c r="G156" s="3">
        <v>4881</v>
      </c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">
      <c r="A157" s="6">
        <v>43739</v>
      </c>
      <c r="B157" s="3">
        <v>134</v>
      </c>
      <c r="C157" s="3">
        <v>1064</v>
      </c>
      <c r="D157" s="3">
        <v>229</v>
      </c>
      <c r="E157" s="3">
        <v>3360</v>
      </c>
      <c r="F157" s="3">
        <v>482</v>
      </c>
      <c r="G157" s="3">
        <v>5269</v>
      </c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">
      <c r="A158" s="6">
        <v>43770</v>
      </c>
      <c r="B158" s="3">
        <v>118</v>
      </c>
      <c r="C158" s="3">
        <v>927</v>
      </c>
      <c r="D158" s="3">
        <v>226</v>
      </c>
      <c r="E158" s="3">
        <v>3541</v>
      </c>
      <c r="F158" s="3">
        <v>519</v>
      </c>
      <c r="G158" s="3">
        <v>5331</v>
      </c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">
      <c r="A159" s="6">
        <v>43800</v>
      </c>
      <c r="B159" s="3">
        <v>241</v>
      </c>
      <c r="C159" s="3">
        <v>809</v>
      </c>
      <c r="D159" s="3">
        <v>183</v>
      </c>
      <c r="E159" s="3">
        <v>2120</v>
      </c>
      <c r="F159" s="3">
        <v>475</v>
      </c>
      <c r="G159" s="3">
        <v>3828</v>
      </c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">
      <c r="A160" s="6">
        <v>43831</v>
      </c>
      <c r="B160" s="3">
        <v>71</v>
      </c>
      <c r="C160" s="3">
        <v>853</v>
      </c>
      <c r="D160" s="3">
        <v>239</v>
      </c>
      <c r="E160" s="3">
        <v>3011</v>
      </c>
      <c r="F160" s="3">
        <v>307</v>
      </c>
      <c r="G160" s="3">
        <v>4481</v>
      </c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">
      <c r="A161" s="6">
        <v>43862</v>
      </c>
      <c r="B161" s="3">
        <v>113</v>
      </c>
      <c r="C161" s="3">
        <v>709</v>
      </c>
      <c r="D161" s="3">
        <v>238</v>
      </c>
      <c r="E161" s="3">
        <v>2555</v>
      </c>
      <c r="F161" s="3">
        <v>287</v>
      </c>
      <c r="G161" s="3">
        <v>3902</v>
      </c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">
      <c r="A162" s="6">
        <v>43891</v>
      </c>
      <c r="B162" s="3">
        <v>68</v>
      </c>
      <c r="C162" s="3">
        <v>571</v>
      </c>
      <c r="D162" s="3">
        <v>195</v>
      </c>
      <c r="E162" s="3">
        <v>1960</v>
      </c>
      <c r="F162" s="3">
        <v>259</v>
      </c>
      <c r="G162" s="3">
        <v>3053</v>
      </c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">
      <c r="A163" s="6">
        <v>43922</v>
      </c>
      <c r="B163" s="3">
        <v>2</v>
      </c>
      <c r="C163" s="3">
        <v>37</v>
      </c>
      <c r="D163" s="3">
        <v>3</v>
      </c>
      <c r="E163" s="3">
        <v>132</v>
      </c>
      <c r="F163" s="3">
        <v>9</v>
      </c>
      <c r="G163" s="3">
        <v>183</v>
      </c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">
      <c r="A164" s="6">
        <v>43952</v>
      </c>
      <c r="B164" s="1" t="s">
        <v>5</v>
      </c>
      <c r="C164" s="3">
        <v>51</v>
      </c>
      <c r="D164" s="3">
        <v>120</v>
      </c>
      <c r="E164" s="3">
        <v>351</v>
      </c>
      <c r="F164" s="3">
        <v>41</v>
      </c>
      <c r="G164" s="3">
        <v>563</v>
      </c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">
      <c r="A165" s="6">
        <v>43983</v>
      </c>
      <c r="B165" s="3">
        <v>8</v>
      </c>
      <c r="C165" s="3">
        <v>180</v>
      </c>
      <c r="D165" s="3">
        <v>136</v>
      </c>
      <c r="E165" s="3">
        <v>1200</v>
      </c>
      <c r="F165" s="3">
        <v>64</v>
      </c>
      <c r="G165" s="3">
        <v>1588</v>
      </c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">
      <c r="A166" s="6">
        <v>44013</v>
      </c>
      <c r="B166" s="3">
        <v>33</v>
      </c>
      <c r="C166" s="3">
        <v>346</v>
      </c>
      <c r="D166" s="3">
        <v>118</v>
      </c>
      <c r="E166" s="3">
        <v>1287</v>
      </c>
      <c r="F166" s="3">
        <v>43</v>
      </c>
      <c r="G166" s="3">
        <v>1827</v>
      </c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">
      <c r="A167" s="6">
        <v>44044</v>
      </c>
      <c r="B167" s="3">
        <v>21</v>
      </c>
      <c r="C167" s="3">
        <v>442</v>
      </c>
      <c r="D167" s="3">
        <v>46</v>
      </c>
      <c r="E167" s="3">
        <v>1678</v>
      </c>
      <c r="F167" s="3">
        <v>52</v>
      </c>
      <c r="G167" s="3">
        <v>2239</v>
      </c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">
      <c r="A168" s="6">
        <v>44075</v>
      </c>
      <c r="B168" s="3">
        <v>80</v>
      </c>
      <c r="C168" s="3">
        <v>572</v>
      </c>
      <c r="D168" s="3">
        <v>115</v>
      </c>
      <c r="E168" s="3">
        <v>2106</v>
      </c>
      <c r="F168" s="3">
        <v>113</v>
      </c>
      <c r="G168" s="3">
        <v>2986</v>
      </c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">
      <c r="A169" s="6">
        <v>44105</v>
      </c>
      <c r="B169" s="3">
        <v>54</v>
      </c>
      <c r="C169" s="3">
        <v>952</v>
      </c>
      <c r="D169" s="3">
        <v>238</v>
      </c>
      <c r="E169" s="3">
        <v>2809</v>
      </c>
      <c r="F169" s="3">
        <v>171</v>
      </c>
      <c r="G169" s="3">
        <v>4224</v>
      </c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">
      <c r="A170" s="6">
        <v>44136</v>
      </c>
      <c r="B170" s="3">
        <v>65</v>
      </c>
      <c r="C170" s="3">
        <v>896</v>
      </c>
      <c r="D170" s="3">
        <v>290</v>
      </c>
      <c r="E170" s="3">
        <v>2499</v>
      </c>
      <c r="F170" s="3">
        <v>280</v>
      </c>
      <c r="G170" s="3">
        <v>4030</v>
      </c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">
      <c r="A171" s="6">
        <v>44166</v>
      </c>
      <c r="B171" s="3">
        <v>12</v>
      </c>
      <c r="C171" s="3">
        <v>1206</v>
      </c>
      <c r="D171" s="3">
        <v>178</v>
      </c>
      <c r="E171" s="3">
        <v>1525</v>
      </c>
      <c r="F171" s="3">
        <v>233</v>
      </c>
      <c r="G171" s="3">
        <v>3154</v>
      </c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">
      <c r="A172" s="6">
        <v>44197</v>
      </c>
      <c r="B172" s="3">
        <v>31</v>
      </c>
      <c r="C172" s="3">
        <v>487</v>
      </c>
      <c r="D172" s="3">
        <v>172</v>
      </c>
      <c r="E172" s="3">
        <v>1596</v>
      </c>
      <c r="F172" s="3">
        <v>230</v>
      </c>
      <c r="G172" s="3">
        <v>2516</v>
      </c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">
      <c r="A173" s="6">
        <v>44228</v>
      </c>
      <c r="B173" s="3">
        <v>12</v>
      </c>
      <c r="C173" s="3">
        <v>699</v>
      </c>
      <c r="D173" s="3">
        <v>223</v>
      </c>
      <c r="E173" s="3">
        <v>1385</v>
      </c>
      <c r="F173" s="3">
        <v>138</v>
      </c>
      <c r="G173" s="3">
        <v>2457</v>
      </c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">
      <c r="A174" s="6">
        <v>44256</v>
      </c>
      <c r="B174" s="3">
        <v>37</v>
      </c>
      <c r="C174" s="3">
        <v>536</v>
      </c>
      <c r="D174" s="3">
        <v>195</v>
      </c>
      <c r="E174" s="3">
        <v>1328</v>
      </c>
      <c r="F174" s="3">
        <v>14</v>
      </c>
      <c r="G174" s="3">
        <v>2110</v>
      </c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">
      <c r="A175" s="6">
        <v>44287</v>
      </c>
      <c r="B175" s="3">
        <v>33</v>
      </c>
      <c r="C175" s="3">
        <v>596</v>
      </c>
      <c r="D175" s="3">
        <v>78</v>
      </c>
      <c r="E175" s="3">
        <v>871</v>
      </c>
      <c r="F175" s="3">
        <v>52</v>
      </c>
      <c r="G175" s="3">
        <v>1630</v>
      </c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">
      <c r="A176" s="6">
        <v>44317</v>
      </c>
      <c r="B176" s="3">
        <v>29</v>
      </c>
      <c r="C176" s="3">
        <v>617</v>
      </c>
      <c r="D176" s="3">
        <v>206</v>
      </c>
      <c r="E176" s="3">
        <v>1254</v>
      </c>
      <c r="F176" s="3">
        <v>280</v>
      </c>
      <c r="G176" s="3">
        <v>2386</v>
      </c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">
      <c r="A177" s="6">
        <v>44348</v>
      </c>
      <c r="B177" s="3">
        <v>23</v>
      </c>
      <c r="C177" s="3">
        <v>552</v>
      </c>
      <c r="D177" s="3">
        <v>304</v>
      </c>
      <c r="E177" s="3">
        <v>1451</v>
      </c>
      <c r="F177" s="3">
        <v>282</v>
      </c>
      <c r="G177" s="3">
        <v>2612</v>
      </c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">
      <c r="A178" s="6">
        <v>44378</v>
      </c>
      <c r="B178" s="3">
        <v>27</v>
      </c>
      <c r="C178" s="3">
        <v>618</v>
      </c>
      <c r="D178" s="3">
        <v>269</v>
      </c>
      <c r="E178" s="3">
        <v>1526</v>
      </c>
      <c r="F178" s="3">
        <v>273</v>
      </c>
      <c r="G178" s="3">
        <v>2713</v>
      </c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">
      <c r="A179" s="6">
        <v>44409</v>
      </c>
      <c r="B179" s="3">
        <v>59</v>
      </c>
      <c r="C179" s="3">
        <v>950</v>
      </c>
      <c r="D179" s="3">
        <v>304</v>
      </c>
      <c r="E179" s="3">
        <v>2076</v>
      </c>
      <c r="F179" s="3">
        <v>454</v>
      </c>
      <c r="G179" s="3">
        <v>3843</v>
      </c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">
      <c r="A180" s="6">
        <v>44440</v>
      </c>
      <c r="B180" s="3">
        <v>42</v>
      </c>
      <c r="C180" s="3">
        <v>740</v>
      </c>
      <c r="D180" s="3">
        <v>281</v>
      </c>
      <c r="E180" s="3">
        <v>2196</v>
      </c>
      <c r="F180" s="3">
        <v>626</v>
      </c>
      <c r="G180" s="3">
        <v>3885</v>
      </c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">
      <c r="A181" s="6">
        <v>44470</v>
      </c>
      <c r="B181" s="3">
        <v>20</v>
      </c>
      <c r="C181" s="3">
        <v>871</v>
      </c>
      <c r="D181" s="3">
        <v>260</v>
      </c>
      <c r="E181" s="3">
        <v>3036</v>
      </c>
      <c r="F181" s="3">
        <v>547</v>
      </c>
      <c r="G181" s="3">
        <v>4734</v>
      </c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">
      <c r="A182" s="6">
        <v>44501</v>
      </c>
      <c r="B182" s="3">
        <v>32</v>
      </c>
      <c r="C182" s="3">
        <v>924</v>
      </c>
      <c r="D182" s="3">
        <v>276</v>
      </c>
      <c r="E182" s="3">
        <v>3078</v>
      </c>
      <c r="F182" s="3">
        <v>667</v>
      </c>
      <c r="G182" s="3">
        <v>4977</v>
      </c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">
      <c r="A183" s="6">
        <v>44531</v>
      </c>
      <c r="B183" s="3">
        <v>1</v>
      </c>
      <c r="C183" s="3">
        <v>1089</v>
      </c>
      <c r="D183" s="3">
        <v>143</v>
      </c>
      <c r="E183" s="3">
        <v>1971</v>
      </c>
      <c r="F183" s="3">
        <v>514</v>
      </c>
      <c r="G183" s="3">
        <v>3718</v>
      </c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">
      <c r="A184" s="6"/>
      <c r="B184" s="3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"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"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8:56" ht="1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8:56" ht="15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8:56" ht="15.75" customHeight="1">
      <c r="H195" s="1"/>
      <c r="I195" s="1"/>
      <c r="J195" s="1"/>
      <c r="K195" s="1"/>
      <c r="L19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N186"/>
  <sheetViews>
    <sheetView workbookViewId="0"/>
  </sheetViews>
  <sheetFormatPr defaultColWidth="12.5703125" defaultRowHeight="15.75" customHeight="1"/>
  <cols>
    <col min="1" max="1" width="21" customWidth="1"/>
  </cols>
  <sheetData>
    <row r="1" spans="1:170" ht="15.75" customHeight="1">
      <c r="A1" s="1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</row>
    <row r="2" spans="1:170" ht="15.75" customHeight="1">
      <c r="A2" s="1" t="s">
        <v>14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</row>
    <row r="3" spans="1:170" ht="15.75" customHeight="1">
      <c r="A3" s="1" t="s">
        <v>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</row>
    <row r="4" spans="1:170" ht="15.7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</row>
    <row r="5" spans="1:170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</row>
    <row r="6" spans="1:170" ht="15.75" customHeight="1">
      <c r="A6" s="10" t="s">
        <v>543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</row>
    <row r="7" spans="1:170" ht="15.75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</row>
    <row r="8" spans="1:170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</row>
    <row r="9" spans="1:170" ht="15.75" customHeight="1">
      <c r="A9" s="1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</row>
    <row r="10" spans="1:170" ht="15.75" customHeight="1">
      <c r="A10" s="1" t="s">
        <v>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</row>
    <row r="11" spans="1:170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</row>
    <row r="12" spans="1:170" ht="15.75" customHeight="1">
      <c r="A12" s="1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</row>
    <row r="13" spans="1:170" ht="15.75" customHeight="1">
      <c r="A13" s="1" t="s">
        <v>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</row>
    <row r="14" spans="1:170" ht="15.75" customHeight="1">
      <c r="A14" s="1" t="s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</row>
    <row r="15" spans="1:170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</row>
    <row r="16" spans="1:170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 ht="15.75" customHeight="1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 ht="15.75" customHeight="1">
      <c r="A18" s="6">
        <v>39448</v>
      </c>
      <c r="B18" s="3">
        <v>1088</v>
      </c>
      <c r="C18" s="3">
        <v>3674</v>
      </c>
      <c r="D18" s="3">
        <v>1502</v>
      </c>
      <c r="E18" s="3">
        <v>6399</v>
      </c>
      <c r="F18" s="3">
        <v>2120</v>
      </c>
      <c r="G18" s="3">
        <v>14783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ht="15.75" customHeight="1">
      <c r="A19" s="6">
        <v>39479</v>
      </c>
      <c r="B19" s="3">
        <v>1767</v>
      </c>
      <c r="C19" s="3">
        <v>4257</v>
      </c>
      <c r="D19" s="3">
        <v>1120</v>
      </c>
      <c r="E19" s="3">
        <v>7101</v>
      </c>
      <c r="F19" s="3">
        <v>2422</v>
      </c>
      <c r="G19" s="3">
        <v>16667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 ht="15.75" customHeight="1">
      <c r="A20" s="6">
        <v>39508</v>
      </c>
      <c r="B20" s="3">
        <v>2288</v>
      </c>
      <c r="C20" s="3">
        <v>4548</v>
      </c>
      <c r="D20" s="3">
        <v>1393</v>
      </c>
      <c r="E20" s="3">
        <v>7710</v>
      </c>
      <c r="F20" s="3">
        <v>2980</v>
      </c>
      <c r="G20" s="3">
        <v>18919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ht="15.75" customHeight="1">
      <c r="A21" s="6">
        <v>39539</v>
      </c>
      <c r="B21" s="3">
        <v>2003</v>
      </c>
      <c r="C21" s="3">
        <v>5582</v>
      </c>
      <c r="D21" s="3">
        <v>2127</v>
      </c>
      <c r="E21" s="3">
        <v>8202</v>
      </c>
      <c r="F21" s="3">
        <v>2703</v>
      </c>
      <c r="G21" s="3">
        <v>20617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 ht="15.75" customHeight="1">
      <c r="A22" s="6">
        <v>39569</v>
      </c>
      <c r="B22" s="3">
        <v>1479</v>
      </c>
      <c r="C22" s="3">
        <v>6032</v>
      </c>
      <c r="D22" s="3">
        <v>1630</v>
      </c>
      <c r="E22" s="3">
        <v>8018</v>
      </c>
      <c r="F22" s="3">
        <v>2422</v>
      </c>
      <c r="G22" s="3">
        <v>19581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 ht="15.75" customHeight="1">
      <c r="A23" s="6">
        <v>39600</v>
      </c>
      <c r="B23" s="3">
        <v>1330</v>
      </c>
      <c r="C23" s="3">
        <v>6697</v>
      </c>
      <c r="D23" s="3">
        <v>2175</v>
      </c>
      <c r="E23" s="3">
        <v>9429</v>
      </c>
      <c r="F23" s="3">
        <v>2683</v>
      </c>
      <c r="G23" s="3">
        <v>22314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 ht="15.75" customHeight="1">
      <c r="A24" s="6">
        <v>39630</v>
      </c>
      <c r="B24" s="3">
        <v>1362</v>
      </c>
      <c r="C24" s="3">
        <v>6440</v>
      </c>
      <c r="D24" s="3">
        <v>2007</v>
      </c>
      <c r="E24" s="3">
        <v>8981</v>
      </c>
      <c r="F24" s="3">
        <v>2228</v>
      </c>
      <c r="G24" s="3">
        <v>21018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 ht="15.75" customHeight="1">
      <c r="A25" s="6">
        <v>39661</v>
      </c>
      <c r="B25" s="3">
        <v>1812</v>
      </c>
      <c r="C25" s="3">
        <v>7288</v>
      </c>
      <c r="D25" s="3">
        <v>2317</v>
      </c>
      <c r="E25" s="3">
        <v>9086</v>
      </c>
      <c r="F25" s="3">
        <v>2769</v>
      </c>
      <c r="G25" s="3">
        <v>23272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 ht="15.75" customHeight="1">
      <c r="A26" s="6">
        <v>39692</v>
      </c>
      <c r="B26" s="3">
        <v>1884</v>
      </c>
      <c r="C26" s="3">
        <v>7286</v>
      </c>
      <c r="D26" s="3">
        <v>1870</v>
      </c>
      <c r="E26" s="3">
        <v>8457</v>
      </c>
      <c r="F26" s="3">
        <v>2722</v>
      </c>
      <c r="G26" s="3">
        <v>22219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 ht="15.75" customHeight="1">
      <c r="A27" s="6">
        <v>39722</v>
      </c>
      <c r="B27" s="3">
        <v>2211</v>
      </c>
      <c r="C27" s="3">
        <v>7538</v>
      </c>
      <c r="D27" s="3">
        <v>2408</v>
      </c>
      <c r="E27" s="3">
        <v>9440</v>
      </c>
      <c r="F27" s="3">
        <v>3240</v>
      </c>
      <c r="G27" s="3">
        <v>24837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5.75" customHeight="1">
      <c r="A28" s="6">
        <v>39753</v>
      </c>
      <c r="B28" s="3">
        <v>1579</v>
      </c>
      <c r="C28" s="3">
        <v>8806</v>
      </c>
      <c r="D28" s="3">
        <v>2101</v>
      </c>
      <c r="E28" s="3">
        <v>8875</v>
      </c>
      <c r="F28" s="3">
        <v>3728</v>
      </c>
      <c r="G28" s="3">
        <v>25089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 ht="15.75" customHeight="1">
      <c r="A29" s="6">
        <v>39783</v>
      </c>
      <c r="B29" s="3">
        <v>1413</v>
      </c>
      <c r="C29" s="3">
        <v>9965</v>
      </c>
      <c r="D29" s="3">
        <v>1613</v>
      </c>
      <c r="E29" s="3">
        <v>6445</v>
      </c>
      <c r="F29" s="3">
        <v>3037</v>
      </c>
      <c r="G29" s="3">
        <v>22473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5.75" customHeight="1">
      <c r="A30" s="6">
        <v>39814</v>
      </c>
      <c r="B30" s="3">
        <v>1861</v>
      </c>
      <c r="C30" s="3">
        <v>8617</v>
      </c>
      <c r="D30" s="3">
        <v>1478</v>
      </c>
      <c r="E30" s="3">
        <v>6119</v>
      </c>
      <c r="F30" s="3">
        <v>2576</v>
      </c>
      <c r="G30" s="3">
        <v>20651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</row>
    <row r="31" spans="1:170" ht="15">
      <c r="A31" s="6">
        <v>39845</v>
      </c>
      <c r="B31" s="3">
        <v>1596</v>
      </c>
      <c r="C31" s="3">
        <v>6550</v>
      </c>
      <c r="D31" s="3">
        <v>1651</v>
      </c>
      <c r="E31" s="3">
        <v>6868</v>
      </c>
      <c r="F31" s="3">
        <v>2706</v>
      </c>
      <c r="G31" s="3">
        <v>19371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</row>
    <row r="32" spans="1:170" ht="15">
      <c r="A32" s="6">
        <v>39873</v>
      </c>
      <c r="B32" s="3">
        <v>1584</v>
      </c>
      <c r="C32" s="3">
        <v>9767</v>
      </c>
      <c r="D32" s="3">
        <v>1976</v>
      </c>
      <c r="E32" s="3">
        <v>8600</v>
      </c>
      <c r="F32" s="3">
        <v>3938</v>
      </c>
      <c r="G32" s="3">
        <v>25865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</row>
    <row r="33" spans="1:170" ht="15">
      <c r="A33" s="6">
        <v>39904</v>
      </c>
      <c r="B33" s="3">
        <v>1902</v>
      </c>
      <c r="C33" s="3">
        <v>8181</v>
      </c>
      <c r="D33" s="3">
        <v>2039</v>
      </c>
      <c r="E33" s="3">
        <v>8124</v>
      </c>
      <c r="F33" s="3">
        <v>3572</v>
      </c>
      <c r="G33" s="3">
        <v>23818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</row>
    <row r="34" spans="1:170" ht="15">
      <c r="A34" s="6">
        <v>39934</v>
      </c>
      <c r="B34" s="3">
        <v>1468</v>
      </c>
      <c r="C34" s="3">
        <v>9288</v>
      </c>
      <c r="D34" s="3">
        <v>1984</v>
      </c>
      <c r="E34" s="3">
        <v>8803</v>
      </c>
      <c r="F34" s="3">
        <v>4047</v>
      </c>
      <c r="G34" s="3">
        <v>25590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</row>
    <row r="35" spans="1:170" ht="15">
      <c r="A35" s="6">
        <v>39965</v>
      </c>
      <c r="B35" s="3">
        <v>1800</v>
      </c>
      <c r="C35" s="3">
        <v>9574</v>
      </c>
      <c r="D35" s="3">
        <v>2469</v>
      </c>
      <c r="E35" s="3">
        <v>8858</v>
      </c>
      <c r="F35" s="3">
        <v>3730</v>
      </c>
      <c r="G35" s="3">
        <v>26431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</row>
    <row r="36" spans="1:170" ht="15">
      <c r="A36" s="6">
        <v>39995</v>
      </c>
      <c r="B36" s="3">
        <v>1641</v>
      </c>
      <c r="C36" s="3">
        <v>10965</v>
      </c>
      <c r="D36" s="3">
        <v>2680</v>
      </c>
      <c r="E36" s="3">
        <v>9647</v>
      </c>
      <c r="F36" s="3">
        <v>4053</v>
      </c>
      <c r="G36" s="3">
        <v>28986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</row>
    <row r="37" spans="1:170" ht="15">
      <c r="A37" s="6">
        <v>40026</v>
      </c>
      <c r="B37" s="3">
        <v>1783</v>
      </c>
      <c r="C37" s="3">
        <v>10175</v>
      </c>
      <c r="D37" s="3">
        <v>1932</v>
      </c>
      <c r="E37" s="3">
        <v>9725</v>
      </c>
      <c r="F37" s="3">
        <v>3392</v>
      </c>
      <c r="G37" s="3">
        <v>27007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</row>
    <row r="38" spans="1:170" ht="15">
      <c r="A38" s="6">
        <v>40057</v>
      </c>
      <c r="B38" s="3">
        <v>1808</v>
      </c>
      <c r="C38" s="3">
        <v>10666</v>
      </c>
      <c r="D38" s="3">
        <v>2153</v>
      </c>
      <c r="E38" s="3">
        <v>8933</v>
      </c>
      <c r="F38" s="3">
        <v>4179</v>
      </c>
      <c r="G38" s="3">
        <v>27739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</row>
    <row r="39" spans="1:170" ht="15">
      <c r="A39" s="6">
        <v>40087</v>
      </c>
      <c r="B39" s="3">
        <v>1759</v>
      </c>
      <c r="C39" s="3">
        <v>10041</v>
      </c>
      <c r="D39" s="3">
        <v>2389</v>
      </c>
      <c r="E39" s="3">
        <v>9364</v>
      </c>
      <c r="F39" s="3">
        <v>4181</v>
      </c>
      <c r="G39" s="3">
        <v>27734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</row>
    <row r="40" spans="1:170" ht="15.75" customHeight="1">
      <c r="A40" s="6">
        <v>40118</v>
      </c>
      <c r="B40" s="3">
        <v>1923</v>
      </c>
      <c r="C40" s="3">
        <v>9821</v>
      </c>
      <c r="D40" s="3">
        <v>2233</v>
      </c>
      <c r="E40" s="3">
        <v>9045</v>
      </c>
      <c r="F40" s="3">
        <v>3445</v>
      </c>
      <c r="G40" s="3">
        <v>26467</v>
      </c>
    </row>
    <row r="41" spans="1:170" ht="15.75" customHeight="1">
      <c r="A41" s="6">
        <v>40148</v>
      </c>
      <c r="B41" s="3">
        <v>1617</v>
      </c>
      <c r="C41" s="3">
        <v>9469</v>
      </c>
      <c r="D41" s="3">
        <v>1778</v>
      </c>
      <c r="E41" s="3">
        <v>6490</v>
      </c>
      <c r="F41" s="3">
        <v>2606</v>
      </c>
      <c r="G41" s="3">
        <v>21960</v>
      </c>
    </row>
    <row r="42" spans="1:170" ht="15.75" customHeight="1">
      <c r="A42" s="6">
        <v>40179</v>
      </c>
      <c r="B42" s="3">
        <v>1827</v>
      </c>
      <c r="C42" s="3">
        <v>10067</v>
      </c>
      <c r="D42" s="3">
        <v>1568</v>
      </c>
      <c r="E42" s="3">
        <v>6538</v>
      </c>
      <c r="F42" s="3">
        <v>2250</v>
      </c>
      <c r="G42" s="3">
        <v>22250</v>
      </c>
    </row>
    <row r="43" spans="1:170" ht="15.75" customHeight="1">
      <c r="A43" s="6">
        <v>40210</v>
      </c>
      <c r="B43" s="3">
        <v>1894</v>
      </c>
      <c r="C43" s="3">
        <v>11341</v>
      </c>
      <c r="D43" s="3">
        <v>1672</v>
      </c>
      <c r="E43" s="3">
        <v>6128</v>
      </c>
      <c r="F43" s="3">
        <v>2374</v>
      </c>
      <c r="G43" s="3">
        <v>23409</v>
      </c>
    </row>
    <row r="44" spans="1:170" ht="15.75" customHeight="1">
      <c r="A44" s="6">
        <v>40238</v>
      </c>
      <c r="B44" s="3">
        <v>1944</v>
      </c>
      <c r="C44" s="3">
        <v>13059</v>
      </c>
      <c r="D44" s="3">
        <v>2210</v>
      </c>
      <c r="E44" s="3">
        <v>9141</v>
      </c>
      <c r="F44" s="3">
        <v>2979</v>
      </c>
      <c r="G44" s="3">
        <v>29333</v>
      </c>
    </row>
    <row r="45" spans="1:170" ht="15.75" customHeight="1">
      <c r="A45" s="6">
        <v>40269</v>
      </c>
      <c r="B45" s="3">
        <v>2487</v>
      </c>
      <c r="C45" s="3">
        <v>14950</v>
      </c>
      <c r="D45" s="3">
        <v>1897</v>
      </c>
      <c r="E45" s="3">
        <v>8191</v>
      </c>
      <c r="F45" s="3">
        <v>3177</v>
      </c>
      <c r="G45" s="3">
        <v>30702</v>
      </c>
    </row>
    <row r="46" spans="1:170" ht="15.75" customHeight="1">
      <c r="A46" s="6">
        <v>40299</v>
      </c>
      <c r="B46" s="3">
        <v>2390</v>
      </c>
      <c r="C46" s="3">
        <v>16327</v>
      </c>
      <c r="D46" s="3">
        <v>2044</v>
      </c>
      <c r="E46" s="3">
        <v>9577</v>
      </c>
      <c r="F46" s="3">
        <v>3123</v>
      </c>
      <c r="G46" s="3">
        <v>33461</v>
      </c>
    </row>
    <row r="47" spans="1:170" ht="15.75" customHeight="1">
      <c r="A47" s="6">
        <v>40330</v>
      </c>
      <c r="B47" s="3">
        <v>2317</v>
      </c>
      <c r="C47" s="3">
        <v>14000</v>
      </c>
      <c r="D47" s="3">
        <v>2011</v>
      </c>
      <c r="E47" s="3">
        <v>9608</v>
      </c>
      <c r="F47" s="3">
        <v>3057</v>
      </c>
      <c r="G47" s="3">
        <v>30993</v>
      </c>
    </row>
    <row r="48" spans="1:170" ht="15.75" customHeight="1">
      <c r="A48" s="6">
        <v>40360</v>
      </c>
      <c r="B48" s="3">
        <v>2012</v>
      </c>
      <c r="C48" s="3">
        <v>9201</v>
      </c>
      <c r="D48" s="3">
        <v>1846</v>
      </c>
      <c r="E48" s="3">
        <v>9426</v>
      </c>
      <c r="F48" s="3">
        <v>3404</v>
      </c>
      <c r="G48" s="3">
        <v>25889</v>
      </c>
    </row>
    <row r="49" spans="1:7" ht="15.75" customHeight="1">
      <c r="A49" s="6">
        <v>40391</v>
      </c>
      <c r="B49" s="3">
        <v>2084</v>
      </c>
      <c r="C49" s="3">
        <v>9815</v>
      </c>
      <c r="D49" s="3">
        <v>1708</v>
      </c>
      <c r="E49" s="3">
        <v>9626</v>
      </c>
      <c r="F49" s="3">
        <v>4202</v>
      </c>
      <c r="G49" s="3">
        <v>27435</v>
      </c>
    </row>
    <row r="50" spans="1:7" ht="15.75" customHeight="1">
      <c r="A50" s="6">
        <v>40422</v>
      </c>
      <c r="B50" s="3">
        <v>2559</v>
      </c>
      <c r="C50" s="3">
        <v>8987</v>
      </c>
      <c r="D50" s="3">
        <v>1436</v>
      </c>
      <c r="E50" s="3">
        <v>9207</v>
      </c>
      <c r="F50" s="3">
        <v>3552</v>
      </c>
      <c r="G50" s="3">
        <v>25741</v>
      </c>
    </row>
    <row r="51" spans="1:7" ht="15.75" customHeight="1">
      <c r="A51" s="6">
        <v>40452</v>
      </c>
      <c r="B51" s="3">
        <v>2065</v>
      </c>
      <c r="C51" s="3">
        <v>9039</v>
      </c>
      <c r="D51" s="3">
        <v>1491</v>
      </c>
      <c r="E51" s="3">
        <v>8930</v>
      </c>
      <c r="F51" s="3">
        <v>3395</v>
      </c>
      <c r="G51" s="3">
        <v>24920</v>
      </c>
    </row>
    <row r="52" spans="1:7" ht="15.75" customHeight="1">
      <c r="A52" s="6">
        <v>40483</v>
      </c>
      <c r="B52" s="3">
        <v>2026</v>
      </c>
      <c r="C52" s="3">
        <v>9300</v>
      </c>
      <c r="D52" s="3">
        <v>1497</v>
      </c>
      <c r="E52" s="3">
        <v>9917</v>
      </c>
      <c r="F52" s="3">
        <v>3963</v>
      </c>
      <c r="G52" s="3">
        <v>26703</v>
      </c>
    </row>
    <row r="53" spans="1:7" ht="15.75" customHeight="1">
      <c r="A53" s="6">
        <v>40513</v>
      </c>
      <c r="B53" s="3">
        <v>1915</v>
      </c>
      <c r="C53" s="3">
        <v>7836</v>
      </c>
      <c r="D53" s="3">
        <v>1695</v>
      </c>
      <c r="E53" s="3">
        <v>7805</v>
      </c>
      <c r="F53" s="3">
        <v>3095</v>
      </c>
      <c r="G53" s="3">
        <v>22346</v>
      </c>
    </row>
    <row r="54" spans="1:7" ht="15.75" customHeight="1">
      <c r="A54" s="6">
        <v>40544</v>
      </c>
      <c r="B54" s="3">
        <v>2084</v>
      </c>
      <c r="C54" s="3">
        <v>7547</v>
      </c>
      <c r="D54" s="3">
        <v>1257</v>
      </c>
      <c r="E54" s="3">
        <v>7758</v>
      </c>
      <c r="F54" s="3">
        <v>2151</v>
      </c>
      <c r="G54" s="3">
        <v>20797</v>
      </c>
    </row>
    <row r="55" spans="1:7" ht="15.75" customHeight="1">
      <c r="A55" s="6">
        <v>40575</v>
      </c>
      <c r="B55" s="3">
        <v>2068</v>
      </c>
      <c r="C55" s="3">
        <v>9218</v>
      </c>
      <c r="D55" s="3">
        <v>1702</v>
      </c>
      <c r="E55" s="3">
        <v>9937</v>
      </c>
      <c r="F55" s="3">
        <v>3177</v>
      </c>
      <c r="G55" s="3">
        <v>26102</v>
      </c>
    </row>
    <row r="56" spans="1:7" ht="15.75" customHeight="1">
      <c r="A56" s="6">
        <v>40603</v>
      </c>
      <c r="B56" s="3">
        <v>2589</v>
      </c>
      <c r="C56" s="3">
        <v>8325</v>
      </c>
      <c r="D56" s="3">
        <v>1821</v>
      </c>
      <c r="E56" s="3">
        <v>10092</v>
      </c>
      <c r="F56" s="3">
        <v>3093</v>
      </c>
      <c r="G56" s="3">
        <v>25920</v>
      </c>
    </row>
    <row r="57" spans="1:7" ht="15.75" customHeight="1">
      <c r="A57" s="6">
        <v>40634</v>
      </c>
      <c r="B57" s="3">
        <v>3467</v>
      </c>
      <c r="C57" s="3">
        <v>10012</v>
      </c>
      <c r="D57" s="3">
        <v>1465</v>
      </c>
      <c r="E57" s="3">
        <v>10379</v>
      </c>
      <c r="F57" s="3">
        <v>3055</v>
      </c>
      <c r="G57" s="3">
        <v>28378</v>
      </c>
    </row>
    <row r="58" spans="1:7" ht="15.75" customHeight="1">
      <c r="A58" s="6">
        <v>40664</v>
      </c>
      <c r="B58" s="3">
        <v>3742</v>
      </c>
      <c r="C58" s="3">
        <v>12633</v>
      </c>
      <c r="D58" s="3">
        <v>1983</v>
      </c>
      <c r="E58" s="3">
        <v>12167</v>
      </c>
      <c r="F58" s="3">
        <v>3481</v>
      </c>
      <c r="G58" s="3">
        <v>34006</v>
      </c>
    </row>
    <row r="59" spans="1:7" ht="15.75" customHeight="1">
      <c r="A59" s="6">
        <v>40695</v>
      </c>
      <c r="B59" s="3">
        <v>7228</v>
      </c>
      <c r="C59" s="3">
        <v>16292</v>
      </c>
      <c r="D59" s="3">
        <v>2507</v>
      </c>
      <c r="E59" s="3">
        <v>11874</v>
      </c>
      <c r="F59" s="3">
        <v>3790</v>
      </c>
      <c r="G59" s="3">
        <v>41691</v>
      </c>
    </row>
    <row r="60" spans="1:7" ht="15.75" customHeight="1">
      <c r="A60" s="6">
        <v>40725</v>
      </c>
      <c r="B60" s="3">
        <v>5595</v>
      </c>
      <c r="C60" s="3">
        <v>10214</v>
      </c>
      <c r="D60" s="3">
        <v>2261</v>
      </c>
      <c r="E60" s="3">
        <v>10687</v>
      </c>
      <c r="F60" s="3">
        <v>3399</v>
      </c>
      <c r="G60" s="3">
        <v>32156</v>
      </c>
    </row>
    <row r="61" spans="1:7" ht="15.75" customHeight="1">
      <c r="A61" s="6">
        <v>40756</v>
      </c>
      <c r="B61" s="3">
        <v>5488</v>
      </c>
      <c r="C61" s="3">
        <v>10906</v>
      </c>
      <c r="D61" s="3">
        <v>2238</v>
      </c>
      <c r="E61" s="3">
        <v>12472</v>
      </c>
      <c r="F61" s="3">
        <v>3617</v>
      </c>
      <c r="G61" s="3">
        <v>34721</v>
      </c>
    </row>
    <row r="62" spans="1:7" ht="15.75" customHeight="1">
      <c r="A62" s="6">
        <v>40787</v>
      </c>
      <c r="B62" s="3">
        <v>5751</v>
      </c>
      <c r="C62" s="3">
        <v>14470</v>
      </c>
      <c r="D62" s="3">
        <v>2687</v>
      </c>
      <c r="E62" s="3">
        <v>15713</v>
      </c>
      <c r="F62" s="3">
        <v>3567</v>
      </c>
      <c r="G62" s="3">
        <v>42188</v>
      </c>
    </row>
    <row r="63" spans="1:7" ht="15.75" customHeight="1">
      <c r="A63" s="6">
        <v>40817</v>
      </c>
      <c r="B63" s="3">
        <v>5269</v>
      </c>
      <c r="C63" s="3">
        <v>7572</v>
      </c>
      <c r="D63" s="3">
        <v>1826</v>
      </c>
      <c r="E63" s="3">
        <v>10090</v>
      </c>
      <c r="F63" s="3">
        <v>4054</v>
      </c>
      <c r="G63" s="3">
        <v>28811</v>
      </c>
    </row>
    <row r="64" spans="1:7" ht="15.75" customHeight="1">
      <c r="A64" s="6">
        <v>40848</v>
      </c>
      <c r="B64" s="3">
        <v>5313</v>
      </c>
      <c r="C64" s="3">
        <v>11532</v>
      </c>
      <c r="D64" s="3">
        <v>2010</v>
      </c>
      <c r="E64" s="3">
        <v>12061</v>
      </c>
      <c r="F64" s="3">
        <v>4361</v>
      </c>
      <c r="G64" s="3">
        <v>35277</v>
      </c>
    </row>
    <row r="65" spans="1:7" ht="15.75" customHeight="1">
      <c r="A65" s="6">
        <v>40878</v>
      </c>
      <c r="B65" s="3">
        <v>4449</v>
      </c>
      <c r="C65" s="3">
        <v>20797</v>
      </c>
      <c r="D65" s="3">
        <v>1966</v>
      </c>
      <c r="E65" s="3">
        <v>13097</v>
      </c>
      <c r="F65" s="3">
        <v>4251</v>
      </c>
      <c r="G65" s="3">
        <v>44560</v>
      </c>
    </row>
    <row r="66" spans="1:7" ht="15.75" customHeight="1">
      <c r="A66" s="6">
        <v>40909</v>
      </c>
      <c r="B66" s="3">
        <v>5415</v>
      </c>
      <c r="C66" s="3">
        <v>14484</v>
      </c>
      <c r="D66" s="3">
        <v>1907</v>
      </c>
      <c r="E66" s="3">
        <v>7501</v>
      </c>
      <c r="F66" s="3">
        <v>3212</v>
      </c>
      <c r="G66" s="3">
        <v>32519</v>
      </c>
    </row>
    <row r="67" spans="1:7" ht="15.75" customHeight="1">
      <c r="A67" s="6">
        <v>40940</v>
      </c>
      <c r="B67" s="3">
        <v>5878</v>
      </c>
      <c r="C67" s="3">
        <v>9356</v>
      </c>
      <c r="D67" s="3">
        <v>2253</v>
      </c>
      <c r="E67" s="3">
        <v>8741</v>
      </c>
      <c r="F67" s="3">
        <v>3143</v>
      </c>
      <c r="G67" s="3">
        <v>29371</v>
      </c>
    </row>
    <row r="68" spans="1:7" ht="15.75" customHeight="1">
      <c r="A68" s="6">
        <v>40969</v>
      </c>
      <c r="B68" s="3">
        <v>5125</v>
      </c>
      <c r="C68" s="3">
        <v>10283</v>
      </c>
      <c r="D68" s="3">
        <v>2205</v>
      </c>
      <c r="E68" s="3">
        <v>9982</v>
      </c>
      <c r="F68" s="3">
        <v>3842</v>
      </c>
      <c r="G68" s="3">
        <v>31437</v>
      </c>
    </row>
    <row r="69" spans="1:7" ht="15.75" customHeight="1">
      <c r="A69" s="6">
        <v>41000</v>
      </c>
      <c r="B69" s="3">
        <v>3994</v>
      </c>
      <c r="C69" s="3">
        <v>13345</v>
      </c>
      <c r="D69" s="3">
        <v>2323</v>
      </c>
      <c r="E69" s="3">
        <v>11639</v>
      </c>
      <c r="F69" s="3">
        <v>3795</v>
      </c>
      <c r="G69" s="3">
        <v>35096</v>
      </c>
    </row>
    <row r="70" spans="1:7" ht="15.75" customHeight="1">
      <c r="A70" s="6">
        <v>41030</v>
      </c>
      <c r="B70" s="3">
        <v>3945</v>
      </c>
      <c r="C70" s="3">
        <v>17147</v>
      </c>
      <c r="D70" s="3">
        <v>2059</v>
      </c>
      <c r="E70" s="3">
        <v>13365</v>
      </c>
      <c r="F70" s="3">
        <v>4075</v>
      </c>
      <c r="G70" s="3">
        <v>40591</v>
      </c>
    </row>
    <row r="71" spans="1:7" ht="15.75" customHeight="1">
      <c r="A71" s="6">
        <v>41061</v>
      </c>
      <c r="B71" s="3">
        <v>3139</v>
      </c>
      <c r="C71" s="3">
        <v>16653</v>
      </c>
      <c r="D71" s="3">
        <v>1795</v>
      </c>
      <c r="E71" s="3">
        <v>12671</v>
      </c>
      <c r="F71" s="3">
        <v>3914</v>
      </c>
      <c r="G71" s="3">
        <v>38172</v>
      </c>
    </row>
    <row r="72" spans="1:7" ht="15.75" customHeight="1">
      <c r="A72" s="6">
        <v>41091</v>
      </c>
      <c r="B72" s="3">
        <v>2518</v>
      </c>
      <c r="C72" s="3">
        <v>18620</v>
      </c>
      <c r="D72" s="3">
        <v>1881</v>
      </c>
      <c r="E72" s="3">
        <v>11361</v>
      </c>
      <c r="F72" s="3">
        <v>4163</v>
      </c>
      <c r="G72" s="3">
        <v>38543</v>
      </c>
    </row>
    <row r="73" spans="1:7" ht="15.75" customHeight="1">
      <c r="A73" s="6">
        <v>41122</v>
      </c>
      <c r="B73" s="3">
        <v>3071</v>
      </c>
      <c r="C73" s="3">
        <v>17200</v>
      </c>
      <c r="D73" s="3">
        <v>2789</v>
      </c>
      <c r="E73" s="3">
        <v>14074</v>
      </c>
      <c r="F73" s="3">
        <v>4328</v>
      </c>
      <c r="G73" s="3">
        <v>41462</v>
      </c>
    </row>
    <row r="74" spans="1:7" ht="15.75" customHeight="1">
      <c r="A74" s="6">
        <v>41153</v>
      </c>
      <c r="B74" s="3">
        <v>2766</v>
      </c>
      <c r="C74" s="3">
        <v>10425</v>
      </c>
      <c r="D74" s="3">
        <v>2279</v>
      </c>
      <c r="E74" s="3">
        <v>12667</v>
      </c>
      <c r="F74" s="3">
        <v>3655</v>
      </c>
      <c r="G74" s="3">
        <v>31792</v>
      </c>
    </row>
    <row r="75" spans="1:7" ht="15.75" customHeight="1">
      <c r="A75" s="6">
        <v>41183</v>
      </c>
      <c r="B75" s="3">
        <v>2782</v>
      </c>
      <c r="C75" s="3">
        <v>9876</v>
      </c>
      <c r="D75" s="3">
        <v>2311</v>
      </c>
      <c r="E75" s="3">
        <v>16722</v>
      </c>
      <c r="F75" s="3">
        <v>4567</v>
      </c>
      <c r="G75" s="3">
        <v>36258</v>
      </c>
    </row>
    <row r="76" spans="1:7" ht="15.75" customHeight="1">
      <c r="A76" s="6">
        <v>41214</v>
      </c>
      <c r="B76" s="3">
        <v>2683</v>
      </c>
      <c r="C76" s="3">
        <v>9902</v>
      </c>
      <c r="D76" s="3">
        <v>2252</v>
      </c>
      <c r="E76" s="3">
        <v>12628</v>
      </c>
      <c r="F76" s="3">
        <v>4468</v>
      </c>
      <c r="G76" s="3">
        <v>31933</v>
      </c>
    </row>
    <row r="77" spans="1:7" ht="15.75" customHeight="1">
      <c r="A77" s="6">
        <v>41244</v>
      </c>
      <c r="B77" s="3">
        <v>2308</v>
      </c>
      <c r="C77" s="3">
        <v>10504</v>
      </c>
      <c r="D77" s="3">
        <v>2102</v>
      </c>
      <c r="E77" s="3">
        <v>11585</v>
      </c>
      <c r="F77" s="3">
        <v>3943</v>
      </c>
      <c r="G77" s="3">
        <v>30442</v>
      </c>
    </row>
    <row r="78" spans="1:7" ht="15.75" customHeight="1">
      <c r="A78" s="6">
        <v>41275</v>
      </c>
      <c r="B78" s="3">
        <v>1814</v>
      </c>
      <c r="C78" s="3">
        <v>7650</v>
      </c>
      <c r="D78" s="3">
        <v>1665</v>
      </c>
      <c r="E78" s="3">
        <v>11958</v>
      </c>
      <c r="F78" s="3">
        <v>3194</v>
      </c>
      <c r="G78" s="3">
        <v>26281</v>
      </c>
    </row>
    <row r="79" spans="1:7" ht="15.75" customHeight="1">
      <c r="A79" s="6">
        <v>41306</v>
      </c>
      <c r="B79" s="3">
        <v>2667</v>
      </c>
      <c r="C79" s="3">
        <v>8506</v>
      </c>
      <c r="D79" s="3">
        <v>1781</v>
      </c>
      <c r="E79" s="3">
        <v>11480</v>
      </c>
      <c r="F79" s="3">
        <v>3453</v>
      </c>
      <c r="G79" s="3">
        <v>27887</v>
      </c>
    </row>
    <row r="80" spans="1:7" ht="15.75" customHeight="1">
      <c r="A80" s="6">
        <v>41334</v>
      </c>
      <c r="B80" s="3">
        <v>2900</v>
      </c>
      <c r="C80" s="3">
        <v>8816</v>
      </c>
      <c r="D80" s="3">
        <v>1716</v>
      </c>
      <c r="E80" s="3">
        <v>13472</v>
      </c>
      <c r="F80" s="3">
        <v>4058</v>
      </c>
      <c r="G80" s="3">
        <v>30962</v>
      </c>
    </row>
    <row r="81" spans="1:7" ht="15.75" customHeight="1">
      <c r="A81" s="6">
        <v>41365</v>
      </c>
      <c r="B81" s="3">
        <v>3756</v>
      </c>
      <c r="C81" s="3">
        <v>9632</v>
      </c>
      <c r="D81" s="3">
        <v>1858</v>
      </c>
      <c r="E81" s="3">
        <v>16303</v>
      </c>
      <c r="F81" s="3">
        <v>4305</v>
      </c>
      <c r="G81" s="3">
        <v>35854</v>
      </c>
    </row>
    <row r="82" spans="1:7" ht="15.75" customHeight="1">
      <c r="A82" s="6">
        <v>41395</v>
      </c>
      <c r="B82" s="3">
        <v>6012</v>
      </c>
      <c r="C82" s="3">
        <v>11628</v>
      </c>
      <c r="D82" s="3">
        <v>1791</v>
      </c>
      <c r="E82" s="3">
        <v>16529</v>
      </c>
      <c r="F82" s="3">
        <v>4313</v>
      </c>
      <c r="G82" s="3">
        <v>40273</v>
      </c>
    </row>
    <row r="83" spans="1:7" ht="15.75" customHeight="1">
      <c r="A83" s="6">
        <v>41426</v>
      </c>
      <c r="B83" s="3">
        <v>6142</v>
      </c>
      <c r="C83" s="3">
        <v>14493</v>
      </c>
      <c r="D83" s="3">
        <v>2893</v>
      </c>
      <c r="E83" s="3">
        <v>19927</v>
      </c>
      <c r="F83" s="3">
        <v>4661</v>
      </c>
      <c r="G83" s="3">
        <v>48116</v>
      </c>
    </row>
    <row r="84" spans="1:7" ht="15.75" customHeight="1">
      <c r="A84" s="6">
        <v>41456</v>
      </c>
      <c r="B84" s="3">
        <v>5371</v>
      </c>
      <c r="C84" s="3">
        <v>15116</v>
      </c>
      <c r="D84" s="3">
        <v>2611</v>
      </c>
      <c r="E84" s="3">
        <v>15101</v>
      </c>
      <c r="F84" s="3">
        <v>4671</v>
      </c>
      <c r="G84" s="3">
        <v>42870</v>
      </c>
    </row>
    <row r="85" spans="1:7" ht="15.75" customHeight="1">
      <c r="A85" s="6">
        <v>41487</v>
      </c>
      <c r="B85" s="3">
        <v>4663</v>
      </c>
      <c r="C85" s="3">
        <v>18851</v>
      </c>
      <c r="D85" s="3">
        <v>2466</v>
      </c>
      <c r="E85" s="3">
        <v>16653</v>
      </c>
      <c r="F85" s="3">
        <v>5044</v>
      </c>
      <c r="G85" s="3">
        <v>47677</v>
      </c>
    </row>
    <row r="86" spans="1:7" ht="15.75" customHeight="1">
      <c r="A86" s="6">
        <v>41518</v>
      </c>
      <c r="B86" s="3">
        <v>5934</v>
      </c>
      <c r="C86" s="3">
        <v>17700</v>
      </c>
      <c r="D86" s="3">
        <v>2280</v>
      </c>
      <c r="E86" s="3">
        <v>20521</v>
      </c>
      <c r="F86" s="3">
        <v>5147</v>
      </c>
      <c r="G86" s="3">
        <v>51582</v>
      </c>
    </row>
    <row r="87" spans="1:7" ht="15.75" customHeight="1">
      <c r="A87" s="6">
        <v>41548</v>
      </c>
      <c r="B87" s="3">
        <v>4528</v>
      </c>
      <c r="C87" s="3">
        <v>19101</v>
      </c>
      <c r="D87" s="3">
        <v>2299</v>
      </c>
      <c r="E87" s="3">
        <v>15038</v>
      </c>
      <c r="F87" s="3">
        <v>5549</v>
      </c>
      <c r="G87" s="3">
        <v>46515</v>
      </c>
    </row>
    <row r="88" spans="1:7" ht="15.75" customHeight="1">
      <c r="A88" s="6">
        <v>41579</v>
      </c>
      <c r="B88" s="3">
        <v>4241</v>
      </c>
      <c r="C88" s="3">
        <v>16580</v>
      </c>
      <c r="D88" s="3">
        <v>2193</v>
      </c>
      <c r="E88" s="3">
        <v>14069</v>
      </c>
      <c r="F88" s="3">
        <v>5582</v>
      </c>
      <c r="G88" s="3">
        <v>42665</v>
      </c>
    </row>
    <row r="89" spans="1:7" ht="15.75" customHeight="1">
      <c r="A89" s="6">
        <v>41609</v>
      </c>
      <c r="B89" s="3">
        <v>3100</v>
      </c>
      <c r="C89" s="3">
        <v>15119</v>
      </c>
      <c r="D89" s="3">
        <v>1690</v>
      </c>
      <c r="E89" s="3">
        <v>13833</v>
      </c>
      <c r="F89" s="3">
        <v>4923</v>
      </c>
      <c r="G89" s="3">
        <v>38665</v>
      </c>
    </row>
    <row r="90" spans="1:7" ht="15.75" customHeight="1">
      <c r="A90" s="6">
        <v>41640</v>
      </c>
      <c r="B90" s="3">
        <v>2271</v>
      </c>
      <c r="C90" s="3">
        <v>11600</v>
      </c>
      <c r="D90" s="3">
        <v>1500</v>
      </c>
      <c r="E90" s="3">
        <v>12905</v>
      </c>
      <c r="F90" s="3">
        <v>4619</v>
      </c>
      <c r="G90" s="3">
        <v>32895</v>
      </c>
    </row>
    <row r="91" spans="1:7" ht="15.75" customHeight="1">
      <c r="A91" s="6">
        <v>41671</v>
      </c>
      <c r="B91" s="3">
        <v>2088</v>
      </c>
      <c r="C91" s="3">
        <v>11278</v>
      </c>
      <c r="D91" s="3">
        <v>1975</v>
      </c>
      <c r="E91" s="3">
        <v>15131</v>
      </c>
      <c r="F91" s="3">
        <v>5064</v>
      </c>
      <c r="G91" s="3">
        <v>35536</v>
      </c>
    </row>
    <row r="92" spans="1:7" ht="15.75" customHeight="1">
      <c r="A92" s="6">
        <v>41699</v>
      </c>
      <c r="B92" s="3">
        <v>2105</v>
      </c>
      <c r="C92" s="3">
        <v>15987</v>
      </c>
      <c r="D92" s="3">
        <v>1997</v>
      </c>
      <c r="E92" s="3">
        <v>15786</v>
      </c>
      <c r="F92" s="3">
        <v>4982</v>
      </c>
      <c r="G92" s="3">
        <v>40857</v>
      </c>
    </row>
    <row r="93" spans="1:7" ht="15.75" customHeight="1">
      <c r="A93" s="6">
        <v>41730</v>
      </c>
      <c r="B93" s="3">
        <v>2226</v>
      </c>
      <c r="C93" s="3">
        <v>15219</v>
      </c>
      <c r="D93" s="3">
        <v>6862</v>
      </c>
      <c r="E93" s="3">
        <v>16350</v>
      </c>
      <c r="F93" s="3">
        <v>5278</v>
      </c>
      <c r="G93" s="3">
        <v>45935</v>
      </c>
    </row>
    <row r="94" spans="1:7" ht="15.75" customHeight="1">
      <c r="A94" s="6">
        <v>41760</v>
      </c>
      <c r="B94" s="3">
        <v>2446</v>
      </c>
      <c r="C94" s="3">
        <v>17971</v>
      </c>
      <c r="D94" s="3">
        <v>7459</v>
      </c>
      <c r="E94" s="3">
        <v>18329</v>
      </c>
      <c r="F94" s="3">
        <v>6186</v>
      </c>
      <c r="G94" s="3">
        <v>52391</v>
      </c>
    </row>
    <row r="95" spans="1:7" ht="15.75" customHeight="1">
      <c r="A95" s="6">
        <v>41791</v>
      </c>
      <c r="B95" s="3">
        <v>3078</v>
      </c>
      <c r="C95" s="3">
        <v>12760</v>
      </c>
      <c r="D95" s="3">
        <v>8279</v>
      </c>
      <c r="E95" s="3">
        <v>18814</v>
      </c>
      <c r="F95" s="3">
        <v>5831</v>
      </c>
      <c r="G95" s="3">
        <v>48762</v>
      </c>
    </row>
    <row r="96" spans="1:7" ht="15.75" customHeight="1">
      <c r="A96" s="6">
        <v>41821</v>
      </c>
      <c r="B96" s="3">
        <v>3357</v>
      </c>
      <c r="C96" s="3">
        <v>11109</v>
      </c>
      <c r="D96" s="3">
        <v>8448</v>
      </c>
      <c r="E96" s="3">
        <v>15532</v>
      </c>
      <c r="F96" s="3">
        <v>6229</v>
      </c>
      <c r="G96" s="3">
        <v>44675</v>
      </c>
    </row>
    <row r="97" spans="1:7" ht="15.75" customHeight="1">
      <c r="A97" s="6">
        <v>41852</v>
      </c>
      <c r="B97" s="3">
        <v>3202</v>
      </c>
      <c r="C97" s="3">
        <v>13512</v>
      </c>
      <c r="D97" s="3">
        <v>6418</v>
      </c>
      <c r="E97" s="3">
        <v>15347</v>
      </c>
      <c r="F97" s="3">
        <v>6095</v>
      </c>
      <c r="G97" s="3">
        <v>44574</v>
      </c>
    </row>
    <row r="98" spans="1:7" ht="15.75" customHeight="1">
      <c r="A98" s="6">
        <v>41883</v>
      </c>
      <c r="B98" s="3">
        <v>3283</v>
      </c>
      <c r="C98" s="3">
        <v>15885</v>
      </c>
      <c r="D98" s="3">
        <v>7363</v>
      </c>
      <c r="E98" s="3">
        <v>16214</v>
      </c>
      <c r="F98" s="3">
        <v>5821</v>
      </c>
      <c r="G98" s="3">
        <v>48566</v>
      </c>
    </row>
    <row r="99" spans="1:7" ht="15.75" customHeight="1">
      <c r="A99" s="6">
        <v>41913</v>
      </c>
      <c r="B99" s="3">
        <v>3014</v>
      </c>
      <c r="C99" s="3">
        <v>14990</v>
      </c>
      <c r="D99" s="3">
        <v>4313</v>
      </c>
      <c r="E99" s="3">
        <v>18316</v>
      </c>
      <c r="F99" s="3">
        <v>6030</v>
      </c>
      <c r="G99" s="3">
        <v>46663</v>
      </c>
    </row>
    <row r="100" spans="1:7" ht="15.75" customHeight="1">
      <c r="A100" s="6">
        <v>41944</v>
      </c>
      <c r="B100" s="3">
        <v>3088</v>
      </c>
      <c r="C100" s="3">
        <v>9364</v>
      </c>
      <c r="D100" s="3">
        <v>2250</v>
      </c>
      <c r="E100" s="3">
        <v>20341</v>
      </c>
      <c r="F100" s="3">
        <v>5853</v>
      </c>
      <c r="G100" s="3">
        <v>40896</v>
      </c>
    </row>
    <row r="101" spans="1:7" ht="15.75" customHeight="1">
      <c r="A101" s="6">
        <v>41974</v>
      </c>
      <c r="B101" s="3">
        <v>2207</v>
      </c>
      <c r="C101" s="3">
        <v>7836</v>
      </c>
      <c r="D101" s="3">
        <v>1799</v>
      </c>
      <c r="E101" s="3">
        <v>15339</v>
      </c>
      <c r="F101" s="3">
        <v>4653</v>
      </c>
      <c r="G101" s="3">
        <v>31834</v>
      </c>
    </row>
    <row r="102" spans="1:7" ht="15.75" customHeight="1">
      <c r="A102" s="6">
        <v>42005</v>
      </c>
      <c r="B102" s="3">
        <v>1891</v>
      </c>
      <c r="C102" s="3">
        <v>6688</v>
      </c>
      <c r="D102" s="3">
        <v>1682</v>
      </c>
      <c r="E102" s="3">
        <v>12879</v>
      </c>
      <c r="F102" s="3">
        <v>4115</v>
      </c>
      <c r="G102" s="3">
        <v>27255</v>
      </c>
    </row>
    <row r="103" spans="1:7" ht="15.75" customHeight="1">
      <c r="A103" s="6">
        <v>42036</v>
      </c>
      <c r="B103" s="3">
        <v>2346</v>
      </c>
      <c r="C103" s="3">
        <v>6925</v>
      </c>
      <c r="D103" s="3">
        <v>1456</v>
      </c>
      <c r="E103" s="3">
        <v>14702</v>
      </c>
      <c r="F103" s="3">
        <v>4579</v>
      </c>
      <c r="G103" s="3">
        <v>30008</v>
      </c>
    </row>
    <row r="104" spans="1:7" ht="15.75" customHeight="1">
      <c r="A104" s="6">
        <v>42064</v>
      </c>
      <c r="B104" s="3">
        <v>2417</v>
      </c>
      <c r="C104" s="3">
        <v>8294</v>
      </c>
      <c r="D104" s="3">
        <v>2394</v>
      </c>
      <c r="E104" s="3">
        <v>18550</v>
      </c>
      <c r="F104" s="3">
        <v>5520</v>
      </c>
      <c r="G104" s="3">
        <v>37175</v>
      </c>
    </row>
    <row r="105" spans="1:7" ht="15.75" customHeight="1">
      <c r="A105" s="6">
        <v>42095</v>
      </c>
      <c r="B105" s="3">
        <v>2373</v>
      </c>
      <c r="C105" s="3">
        <v>9463</v>
      </c>
      <c r="D105" s="3">
        <v>2485</v>
      </c>
      <c r="E105" s="3">
        <v>15334</v>
      </c>
      <c r="F105" s="3">
        <v>6024</v>
      </c>
      <c r="G105" s="3">
        <v>35679</v>
      </c>
    </row>
    <row r="106" spans="1:7" ht="15.75" customHeight="1">
      <c r="A106" s="6">
        <v>42125</v>
      </c>
      <c r="B106" s="3">
        <v>2032</v>
      </c>
      <c r="C106" s="3">
        <v>8591</v>
      </c>
      <c r="D106" s="3">
        <v>3855</v>
      </c>
      <c r="E106" s="3">
        <v>15203</v>
      </c>
      <c r="F106" s="3">
        <v>5692</v>
      </c>
      <c r="G106" s="3">
        <v>35373</v>
      </c>
    </row>
    <row r="107" spans="1:7" ht="15.75" customHeight="1">
      <c r="A107" s="6">
        <v>42156</v>
      </c>
      <c r="B107" s="3">
        <v>2058</v>
      </c>
      <c r="C107" s="3">
        <v>8368</v>
      </c>
      <c r="D107" s="3">
        <v>4970</v>
      </c>
      <c r="E107" s="3">
        <v>13657</v>
      </c>
      <c r="F107" s="3">
        <v>6170</v>
      </c>
      <c r="G107" s="3">
        <v>35223</v>
      </c>
    </row>
    <row r="108" spans="1:7" ht="15.75" customHeight="1">
      <c r="A108" s="6">
        <v>42186</v>
      </c>
      <c r="B108" s="3">
        <v>2066</v>
      </c>
      <c r="C108" s="3">
        <v>9096</v>
      </c>
      <c r="D108" s="3">
        <v>3971</v>
      </c>
      <c r="E108" s="3">
        <v>13223</v>
      </c>
      <c r="F108" s="3">
        <v>6227</v>
      </c>
      <c r="G108" s="3">
        <v>34583</v>
      </c>
    </row>
    <row r="109" spans="1:7" ht="15.75" customHeight="1">
      <c r="A109" s="6">
        <v>42217</v>
      </c>
      <c r="B109" s="3">
        <v>2136</v>
      </c>
      <c r="C109" s="3">
        <v>10950</v>
      </c>
      <c r="D109" s="3">
        <v>3080</v>
      </c>
      <c r="E109" s="3">
        <v>14260</v>
      </c>
      <c r="F109" s="3">
        <v>6795</v>
      </c>
      <c r="G109" s="3">
        <v>37221</v>
      </c>
    </row>
    <row r="110" spans="1:7" ht="15.75" customHeight="1">
      <c r="A110" s="6">
        <v>42248</v>
      </c>
      <c r="B110" s="3">
        <v>2171</v>
      </c>
      <c r="C110" s="3">
        <v>9016</v>
      </c>
      <c r="D110" s="3">
        <v>2600</v>
      </c>
      <c r="E110" s="3">
        <v>14693</v>
      </c>
      <c r="F110" s="3">
        <v>6266</v>
      </c>
      <c r="G110" s="3">
        <v>34746</v>
      </c>
    </row>
    <row r="111" spans="1:7" ht="15.75" customHeight="1">
      <c r="A111" s="6">
        <v>42278</v>
      </c>
      <c r="B111" s="3">
        <v>2368</v>
      </c>
      <c r="C111" s="3">
        <v>11420</v>
      </c>
      <c r="D111" s="3">
        <v>4127</v>
      </c>
      <c r="E111" s="3">
        <v>17726</v>
      </c>
      <c r="F111" s="3">
        <v>6360</v>
      </c>
      <c r="G111" s="3">
        <v>42001</v>
      </c>
    </row>
    <row r="112" spans="1:7" ht="15.75" customHeight="1">
      <c r="A112" s="6">
        <v>42309</v>
      </c>
      <c r="B112" s="3">
        <v>2527</v>
      </c>
      <c r="C112" s="3">
        <v>12907</v>
      </c>
      <c r="D112" s="3">
        <v>1747</v>
      </c>
      <c r="E112" s="3">
        <v>14601</v>
      </c>
      <c r="F112" s="3">
        <v>6542</v>
      </c>
      <c r="G112" s="3">
        <v>38324</v>
      </c>
    </row>
    <row r="113" spans="1:7" ht="15.75" customHeight="1">
      <c r="A113" s="6">
        <v>42339</v>
      </c>
      <c r="B113" s="3">
        <v>3832</v>
      </c>
      <c r="C113" s="3">
        <v>11830</v>
      </c>
      <c r="D113" s="3">
        <v>3597</v>
      </c>
      <c r="E113" s="3">
        <v>12986</v>
      </c>
      <c r="F113" s="3">
        <v>5573</v>
      </c>
      <c r="G113" s="3">
        <v>37818</v>
      </c>
    </row>
    <row r="114" spans="1:7" ht="15.75" customHeight="1">
      <c r="A114" s="6">
        <v>42370</v>
      </c>
      <c r="B114" s="3">
        <v>4138</v>
      </c>
      <c r="C114" s="3">
        <v>10089</v>
      </c>
      <c r="D114" s="3">
        <v>1331</v>
      </c>
      <c r="E114" s="3">
        <v>11427</v>
      </c>
      <c r="F114" s="3">
        <v>5390</v>
      </c>
      <c r="G114" s="3">
        <v>32375</v>
      </c>
    </row>
    <row r="115" spans="1:7" ht="15.75" customHeight="1">
      <c r="A115" s="6">
        <v>42401</v>
      </c>
      <c r="B115" s="3">
        <v>2374</v>
      </c>
      <c r="C115" s="3">
        <v>8568</v>
      </c>
      <c r="D115" s="3">
        <v>3123</v>
      </c>
      <c r="E115" s="3">
        <v>10688</v>
      </c>
      <c r="F115" s="3">
        <v>5508</v>
      </c>
      <c r="G115" s="3">
        <v>30261</v>
      </c>
    </row>
    <row r="116" spans="1:7" ht="15.75" customHeight="1">
      <c r="A116" s="6">
        <v>42430</v>
      </c>
      <c r="B116" s="3">
        <v>2196</v>
      </c>
      <c r="C116" s="3">
        <v>7793</v>
      </c>
      <c r="D116" s="3">
        <v>3084</v>
      </c>
      <c r="E116" s="3">
        <v>13045</v>
      </c>
      <c r="F116" s="3">
        <v>5722</v>
      </c>
      <c r="G116" s="3">
        <v>31840</v>
      </c>
    </row>
    <row r="117" spans="1:7" ht="15.75" customHeight="1">
      <c r="A117" s="6">
        <v>42461</v>
      </c>
      <c r="B117" s="3">
        <v>2112</v>
      </c>
      <c r="C117" s="3">
        <v>13410</v>
      </c>
      <c r="D117" s="3">
        <v>5457</v>
      </c>
      <c r="E117" s="3">
        <v>11759</v>
      </c>
      <c r="F117" s="3">
        <v>6032</v>
      </c>
      <c r="G117" s="3">
        <v>38770</v>
      </c>
    </row>
    <row r="118" spans="1:7" ht="15.75" customHeight="1">
      <c r="A118" s="6">
        <v>42491</v>
      </c>
      <c r="B118" s="3">
        <v>2244</v>
      </c>
      <c r="C118" s="3">
        <v>10675</v>
      </c>
      <c r="D118" s="3">
        <v>12916</v>
      </c>
      <c r="E118" s="3">
        <v>11948</v>
      </c>
      <c r="F118" s="3">
        <v>5365</v>
      </c>
      <c r="G118" s="3">
        <v>43148</v>
      </c>
    </row>
    <row r="119" spans="1:7" ht="15.75" customHeight="1">
      <c r="A119" s="6">
        <v>42522</v>
      </c>
      <c r="B119" s="3">
        <v>2177</v>
      </c>
      <c r="C119" s="3">
        <v>12865</v>
      </c>
      <c r="D119" s="3">
        <v>3786</v>
      </c>
      <c r="E119" s="3">
        <v>12858</v>
      </c>
      <c r="F119" s="3">
        <v>5928</v>
      </c>
      <c r="G119" s="3">
        <v>37614</v>
      </c>
    </row>
    <row r="120" spans="1:7" ht="15.75" customHeight="1">
      <c r="A120" s="6">
        <v>42552</v>
      </c>
      <c r="B120" s="3">
        <v>1941</v>
      </c>
      <c r="C120" s="3">
        <v>10019</v>
      </c>
      <c r="D120" s="3">
        <v>4108</v>
      </c>
      <c r="E120" s="3">
        <v>12527</v>
      </c>
      <c r="F120" s="3">
        <v>5523</v>
      </c>
      <c r="G120" s="3">
        <v>34118</v>
      </c>
    </row>
    <row r="121" spans="1:7" ht="15.75" customHeight="1">
      <c r="A121" s="6">
        <v>42583</v>
      </c>
      <c r="B121" s="3">
        <v>2051</v>
      </c>
      <c r="C121" s="3">
        <v>11469</v>
      </c>
      <c r="D121" s="3">
        <v>1965</v>
      </c>
      <c r="E121" s="3">
        <v>13436</v>
      </c>
      <c r="F121" s="3">
        <v>5777</v>
      </c>
      <c r="G121" s="3">
        <v>34698</v>
      </c>
    </row>
    <row r="122" spans="1:7" ht="15.75" customHeight="1">
      <c r="A122" s="6">
        <v>42614</v>
      </c>
      <c r="B122" s="3">
        <v>2514</v>
      </c>
      <c r="C122" s="3">
        <v>10603</v>
      </c>
      <c r="D122" s="3">
        <v>1640</v>
      </c>
      <c r="E122" s="3">
        <v>12690</v>
      </c>
      <c r="F122" s="3">
        <v>5204</v>
      </c>
      <c r="G122" s="3">
        <v>32651</v>
      </c>
    </row>
    <row r="123" spans="1:7" ht="15.75" customHeight="1">
      <c r="A123" s="6">
        <v>42644</v>
      </c>
      <c r="B123" s="3">
        <v>2132</v>
      </c>
      <c r="C123" s="3">
        <v>9452</v>
      </c>
      <c r="D123" s="3">
        <v>1430</v>
      </c>
      <c r="E123" s="3">
        <v>14828</v>
      </c>
      <c r="F123" s="3">
        <v>5258</v>
      </c>
      <c r="G123" s="3">
        <v>33100</v>
      </c>
    </row>
    <row r="124" spans="1:7" ht="15.75" customHeight="1">
      <c r="A124" s="6">
        <v>42675</v>
      </c>
      <c r="B124" s="3">
        <v>2398</v>
      </c>
      <c r="C124" s="3">
        <v>8428</v>
      </c>
      <c r="D124" s="3">
        <v>1559</v>
      </c>
      <c r="E124" s="3">
        <v>13599</v>
      </c>
      <c r="F124" s="3">
        <v>5214</v>
      </c>
      <c r="G124" s="3">
        <v>31198</v>
      </c>
    </row>
    <row r="125" spans="1:7" ht="15.75" customHeight="1">
      <c r="A125" s="6">
        <v>42705</v>
      </c>
      <c r="B125" s="3">
        <v>2125</v>
      </c>
      <c r="C125" s="3">
        <v>7439</v>
      </c>
      <c r="D125" s="3">
        <v>1391</v>
      </c>
      <c r="E125" s="3">
        <v>11046</v>
      </c>
      <c r="F125" s="3">
        <v>4503</v>
      </c>
      <c r="G125" s="3">
        <v>26504</v>
      </c>
    </row>
    <row r="126" spans="1:7" ht="15.75" customHeight="1">
      <c r="A126" s="6">
        <v>42736</v>
      </c>
      <c r="B126" s="3">
        <v>1939</v>
      </c>
      <c r="C126" s="3">
        <v>6643</v>
      </c>
      <c r="D126" s="3">
        <v>1392</v>
      </c>
      <c r="E126" s="3">
        <v>10285</v>
      </c>
      <c r="F126" s="3">
        <v>3807</v>
      </c>
      <c r="G126" s="3">
        <v>24066</v>
      </c>
    </row>
    <row r="127" spans="1:7" ht="15.75" customHeight="1">
      <c r="A127" s="6">
        <v>42767</v>
      </c>
      <c r="B127" s="3">
        <v>2012</v>
      </c>
      <c r="C127" s="3">
        <v>7611</v>
      </c>
      <c r="D127" s="3">
        <v>1643</v>
      </c>
      <c r="E127" s="3">
        <v>10331</v>
      </c>
      <c r="F127" s="3">
        <v>4696</v>
      </c>
      <c r="G127" s="3">
        <v>26293</v>
      </c>
    </row>
    <row r="128" spans="1:7" ht="15.75" customHeight="1">
      <c r="A128" s="6">
        <v>42795</v>
      </c>
      <c r="B128" s="3">
        <v>2150</v>
      </c>
      <c r="C128" s="3">
        <v>7673</v>
      </c>
      <c r="D128" s="3">
        <v>4487</v>
      </c>
      <c r="E128" s="3">
        <v>12678</v>
      </c>
      <c r="F128" s="3">
        <v>4802</v>
      </c>
      <c r="G128" s="3">
        <v>31790</v>
      </c>
    </row>
    <row r="129" spans="1:7" ht="15.75" customHeight="1">
      <c r="A129" s="6">
        <v>42826</v>
      </c>
      <c r="B129" s="3">
        <v>1961</v>
      </c>
      <c r="C129" s="3">
        <v>8897</v>
      </c>
      <c r="D129" s="3">
        <v>2451</v>
      </c>
      <c r="E129" s="3">
        <v>11741</v>
      </c>
      <c r="F129" s="3">
        <v>5309</v>
      </c>
      <c r="G129" s="3">
        <v>30359</v>
      </c>
    </row>
    <row r="130" spans="1:7" ht="15.75" customHeight="1">
      <c r="A130" s="6">
        <v>42856</v>
      </c>
      <c r="B130" s="3">
        <v>1995</v>
      </c>
      <c r="C130" s="3">
        <v>8502</v>
      </c>
      <c r="D130" s="3">
        <v>2293</v>
      </c>
      <c r="E130" s="3">
        <v>13639</v>
      </c>
      <c r="F130" s="3">
        <v>6267</v>
      </c>
      <c r="G130" s="3">
        <v>32696</v>
      </c>
    </row>
    <row r="131" spans="1:7" ht="15.75" customHeight="1">
      <c r="A131" s="6">
        <v>42887</v>
      </c>
      <c r="B131" s="3">
        <v>2091</v>
      </c>
      <c r="C131" s="3">
        <v>8016</v>
      </c>
      <c r="D131" s="3">
        <v>5548</v>
      </c>
      <c r="E131" s="3">
        <v>14378</v>
      </c>
      <c r="F131" s="3">
        <v>5868</v>
      </c>
      <c r="G131" s="3">
        <v>35901</v>
      </c>
    </row>
    <row r="132" spans="1:7" ht="15.75" customHeight="1">
      <c r="A132" s="6">
        <v>42917</v>
      </c>
      <c r="B132" s="3">
        <v>2374</v>
      </c>
      <c r="C132" s="3">
        <v>9235</v>
      </c>
      <c r="D132" s="3">
        <v>1719</v>
      </c>
      <c r="E132" s="3">
        <v>15435</v>
      </c>
      <c r="F132" s="3">
        <v>5242</v>
      </c>
      <c r="G132" s="3">
        <v>34005</v>
      </c>
    </row>
    <row r="133" spans="1:7" ht="15.75" customHeight="1">
      <c r="A133" s="6">
        <v>42948</v>
      </c>
      <c r="B133" s="3">
        <v>2372</v>
      </c>
      <c r="C133" s="3">
        <v>10344</v>
      </c>
      <c r="D133" s="3">
        <v>2112</v>
      </c>
      <c r="E133" s="3">
        <v>18878</v>
      </c>
      <c r="F133" s="3">
        <v>6595</v>
      </c>
      <c r="G133" s="3">
        <v>40301</v>
      </c>
    </row>
    <row r="134" spans="1:7" ht="15.75" customHeight="1">
      <c r="A134" s="6">
        <v>42979</v>
      </c>
      <c r="B134" s="3">
        <v>2511</v>
      </c>
      <c r="C134" s="3">
        <v>10833</v>
      </c>
      <c r="D134" s="3">
        <v>5382</v>
      </c>
      <c r="E134" s="3">
        <v>15348</v>
      </c>
      <c r="F134" s="3">
        <v>6939</v>
      </c>
      <c r="G134" s="3">
        <v>41013</v>
      </c>
    </row>
    <row r="135" spans="1:7" ht="15.75" customHeight="1">
      <c r="A135" s="6">
        <v>43009</v>
      </c>
      <c r="B135" s="3">
        <v>2234</v>
      </c>
      <c r="C135" s="3">
        <v>11617</v>
      </c>
      <c r="D135" s="3">
        <v>6219</v>
      </c>
      <c r="E135" s="3">
        <v>17539</v>
      </c>
      <c r="F135" s="3">
        <v>7226</v>
      </c>
      <c r="G135" s="3">
        <v>44835</v>
      </c>
    </row>
    <row r="136" spans="1:7" ht="15.75" customHeight="1">
      <c r="A136" s="6">
        <v>43040</v>
      </c>
      <c r="B136" s="3">
        <v>3204</v>
      </c>
      <c r="C136" s="3">
        <v>13247</v>
      </c>
      <c r="D136" s="3">
        <v>1991</v>
      </c>
      <c r="E136" s="3">
        <v>17397</v>
      </c>
      <c r="F136" s="3">
        <v>7718</v>
      </c>
      <c r="G136" s="3">
        <v>43557</v>
      </c>
    </row>
    <row r="137" spans="1:7" ht="15.75" customHeight="1">
      <c r="A137" s="6">
        <v>43070</v>
      </c>
      <c r="B137" s="3">
        <v>4330</v>
      </c>
      <c r="C137" s="3">
        <v>15377</v>
      </c>
      <c r="D137" s="3">
        <v>4126</v>
      </c>
      <c r="E137" s="3">
        <v>15103</v>
      </c>
      <c r="F137" s="3">
        <v>8736</v>
      </c>
      <c r="G137" s="3">
        <v>47672</v>
      </c>
    </row>
    <row r="138" spans="1:7" ht="15.75" customHeight="1">
      <c r="A138" s="6">
        <v>43101</v>
      </c>
      <c r="B138" s="3">
        <v>2996</v>
      </c>
      <c r="C138" s="3">
        <v>8639</v>
      </c>
      <c r="D138" s="3">
        <v>1380</v>
      </c>
      <c r="E138" s="3">
        <v>11583</v>
      </c>
      <c r="F138" s="3">
        <v>7090</v>
      </c>
      <c r="G138" s="3">
        <v>31688</v>
      </c>
    </row>
    <row r="139" spans="1:7" ht="15.75" customHeight="1">
      <c r="A139" s="6">
        <v>43132</v>
      </c>
      <c r="B139" s="3">
        <v>2365</v>
      </c>
      <c r="C139" s="3">
        <v>7836</v>
      </c>
      <c r="D139" s="3">
        <v>1480</v>
      </c>
      <c r="E139" s="3">
        <v>12790</v>
      </c>
      <c r="F139" s="3">
        <v>7122</v>
      </c>
      <c r="G139" s="3">
        <v>31593</v>
      </c>
    </row>
    <row r="140" spans="1:7" ht="15.75" customHeight="1">
      <c r="A140" s="6">
        <v>43160</v>
      </c>
      <c r="B140" s="3">
        <v>2312</v>
      </c>
      <c r="C140" s="3">
        <v>11050</v>
      </c>
      <c r="D140" s="3">
        <v>1657</v>
      </c>
      <c r="E140" s="3">
        <v>14935</v>
      </c>
      <c r="F140" s="3">
        <v>7776</v>
      </c>
      <c r="G140" s="3">
        <v>37730</v>
      </c>
    </row>
    <row r="141" spans="1:7" ht="15.75" customHeight="1">
      <c r="A141" s="6">
        <v>43191</v>
      </c>
      <c r="B141" s="3">
        <v>2450</v>
      </c>
      <c r="C141" s="3">
        <v>13142</v>
      </c>
      <c r="D141" s="3">
        <v>9483</v>
      </c>
      <c r="E141" s="3">
        <v>16290</v>
      </c>
      <c r="F141" s="3">
        <v>7533</v>
      </c>
      <c r="G141" s="3">
        <v>48898</v>
      </c>
    </row>
    <row r="142" spans="1:7" ht="15.75" customHeight="1">
      <c r="A142" s="6">
        <v>43221</v>
      </c>
      <c r="B142" s="3">
        <v>2320</v>
      </c>
      <c r="C142" s="3">
        <v>12181</v>
      </c>
      <c r="D142" s="3">
        <v>9203</v>
      </c>
      <c r="E142" s="3">
        <v>15790</v>
      </c>
      <c r="F142" s="3">
        <v>7390</v>
      </c>
      <c r="G142" s="3">
        <v>46884</v>
      </c>
    </row>
    <row r="143" spans="1:7" ht="15.75" customHeight="1">
      <c r="A143" s="6">
        <v>43252</v>
      </c>
      <c r="B143" s="3">
        <v>3122</v>
      </c>
      <c r="C143" s="3">
        <v>11815</v>
      </c>
      <c r="D143" s="3">
        <v>5914</v>
      </c>
      <c r="E143" s="3">
        <v>17398</v>
      </c>
      <c r="F143" s="3">
        <v>9518</v>
      </c>
      <c r="G143" s="3">
        <v>47767</v>
      </c>
    </row>
    <row r="144" spans="1:7" ht="15.75" customHeight="1">
      <c r="A144" s="6">
        <v>43282</v>
      </c>
      <c r="B144" s="3">
        <v>4305</v>
      </c>
      <c r="C144" s="3">
        <v>14642</v>
      </c>
      <c r="D144" s="3">
        <v>5682</v>
      </c>
      <c r="E144" s="3">
        <v>19310</v>
      </c>
      <c r="F144" s="3">
        <v>14569</v>
      </c>
      <c r="G144" s="3">
        <v>58508</v>
      </c>
    </row>
    <row r="145" spans="1:7" ht="15.75" customHeight="1">
      <c r="A145" s="6">
        <v>43313</v>
      </c>
      <c r="B145" s="3">
        <v>2315</v>
      </c>
      <c r="C145" s="3">
        <v>12157</v>
      </c>
      <c r="D145" s="3">
        <v>2042</v>
      </c>
      <c r="E145" s="3">
        <v>19609</v>
      </c>
      <c r="F145" s="3">
        <v>9367</v>
      </c>
      <c r="G145" s="3">
        <v>45490</v>
      </c>
    </row>
    <row r="146" spans="1:7" ht="15.75" customHeight="1">
      <c r="A146" s="6">
        <v>43344</v>
      </c>
      <c r="B146" s="3">
        <v>2838</v>
      </c>
      <c r="C146" s="3">
        <v>11566</v>
      </c>
      <c r="D146" s="3">
        <v>2192</v>
      </c>
      <c r="E146" s="3">
        <v>18394</v>
      </c>
      <c r="F146" s="3">
        <v>7096</v>
      </c>
      <c r="G146" s="3">
        <v>42086</v>
      </c>
    </row>
    <row r="147" spans="1:7" ht="15.75" customHeight="1">
      <c r="A147" s="6">
        <v>43374</v>
      </c>
      <c r="B147" s="3">
        <v>3351</v>
      </c>
      <c r="C147" s="3">
        <v>15118</v>
      </c>
      <c r="D147" s="3">
        <v>2401</v>
      </c>
      <c r="E147" s="3">
        <v>24134</v>
      </c>
      <c r="F147" s="3">
        <v>10506</v>
      </c>
      <c r="G147" s="3">
        <v>55510</v>
      </c>
    </row>
    <row r="148" spans="1:7" ht="15.75" customHeight="1">
      <c r="A148" s="6">
        <v>43405</v>
      </c>
      <c r="B148" s="3">
        <v>2656</v>
      </c>
      <c r="C148" s="3">
        <v>29033</v>
      </c>
      <c r="D148" s="3">
        <v>2248</v>
      </c>
      <c r="E148" s="3">
        <v>30497</v>
      </c>
      <c r="F148" s="3">
        <v>10777</v>
      </c>
      <c r="G148" s="3">
        <v>75211</v>
      </c>
    </row>
    <row r="149" spans="1:7" ht="15.75" customHeight="1">
      <c r="A149" s="6">
        <v>43435</v>
      </c>
      <c r="B149" s="3">
        <v>2535</v>
      </c>
      <c r="C149" s="3">
        <v>23054</v>
      </c>
      <c r="D149" s="3">
        <v>3665</v>
      </c>
      <c r="E149" s="3">
        <v>33838</v>
      </c>
      <c r="F149" s="3">
        <v>7430</v>
      </c>
      <c r="G149" s="3">
        <v>70522</v>
      </c>
    </row>
    <row r="150" spans="1:7" ht="15.75" customHeight="1">
      <c r="A150" s="6">
        <v>43466</v>
      </c>
      <c r="B150" s="3">
        <v>1817</v>
      </c>
      <c r="C150" s="3">
        <v>10037</v>
      </c>
      <c r="D150" s="3">
        <v>1874</v>
      </c>
      <c r="E150" s="3">
        <v>15083</v>
      </c>
      <c r="F150" s="3">
        <v>7867</v>
      </c>
      <c r="G150" s="3">
        <v>36678</v>
      </c>
    </row>
    <row r="151" spans="1:7" ht="15.75" customHeight="1">
      <c r="A151" s="6">
        <v>43497</v>
      </c>
      <c r="B151" s="3">
        <v>2275</v>
      </c>
      <c r="C151" s="3">
        <v>11047</v>
      </c>
      <c r="D151" s="3">
        <v>1827</v>
      </c>
      <c r="E151" s="3">
        <v>18839</v>
      </c>
      <c r="F151" s="3">
        <v>6738</v>
      </c>
      <c r="G151" s="3">
        <v>40726</v>
      </c>
    </row>
    <row r="152" spans="1:7" ht="15.75" customHeight="1">
      <c r="A152" s="6">
        <v>43525</v>
      </c>
      <c r="B152" s="3">
        <v>2212</v>
      </c>
      <c r="C152" s="3">
        <v>11064</v>
      </c>
      <c r="D152" s="3">
        <v>1814</v>
      </c>
      <c r="E152" s="3">
        <v>20112</v>
      </c>
      <c r="F152" s="3">
        <v>8905</v>
      </c>
      <c r="G152" s="3">
        <v>44107</v>
      </c>
    </row>
    <row r="153" spans="1:7" ht="15.75" customHeight="1">
      <c r="A153" s="6">
        <v>43556</v>
      </c>
      <c r="B153" s="3">
        <v>2641</v>
      </c>
      <c r="C153" s="3">
        <v>16652</v>
      </c>
      <c r="D153" s="3">
        <v>1927</v>
      </c>
      <c r="E153" s="3">
        <v>17927</v>
      </c>
      <c r="F153" s="3">
        <v>10949</v>
      </c>
      <c r="G153" s="3">
        <v>50096</v>
      </c>
    </row>
    <row r="154" spans="1:7" ht="15.75" customHeight="1">
      <c r="A154" s="6">
        <v>43586</v>
      </c>
      <c r="B154" s="3">
        <v>2376</v>
      </c>
      <c r="C154" s="3">
        <v>19857</v>
      </c>
      <c r="D154" s="3">
        <v>2242</v>
      </c>
      <c r="E154" s="3">
        <v>21277</v>
      </c>
      <c r="F154" s="3">
        <v>12250</v>
      </c>
      <c r="G154" s="3">
        <v>58002</v>
      </c>
    </row>
    <row r="155" spans="1:7" ht="15.75" customHeight="1">
      <c r="A155" s="6">
        <v>43617</v>
      </c>
      <c r="B155" s="3">
        <v>2697</v>
      </c>
      <c r="C155" s="3">
        <v>13277</v>
      </c>
      <c r="D155" s="3">
        <v>4173</v>
      </c>
      <c r="E155" s="3">
        <v>26112</v>
      </c>
      <c r="F155" s="3">
        <v>10631</v>
      </c>
      <c r="G155" s="3">
        <v>56890</v>
      </c>
    </row>
    <row r="156" spans="1:7" ht="15.75" customHeight="1">
      <c r="A156" s="6">
        <v>43647</v>
      </c>
      <c r="B156" s="3">
        <v>2622</v>
      </c>
      <c r="C156" s="3">
        <v>18911</v>
      </c>
      <c r="D156" s="3">
        <v>2888</v>
      </c>
      <c r="E156" s="3">
        <v>23647</v>
      </c>
      <c r="F156" s="3">
        <v>13339</v>
      </c>
      <c r="G156" s="3">
        <v>61407</v>
      </c>
    </row>
    <row r="157" spans="1:7" ht="15.75" customHeight="1">
      <c r="A157" s="6">
        <v>43678</v>
      </c>
      <c r="B157" s="3">
        <v>2962</v>
      </c>
      <c r="C157" s="3">
        <v>16507</v>
      </c>
      <c r="D157" s="3">
        <v>2411</v>
      </c>
      <c r="E157" s="3">
        <v>19453</v>
      </c>
      <c r="F157" s="3">
        <v>8466</v>
      </c>
      <c r="G157" s="3">
        <v>49799</v>
      </c>
    </row>
    <row r="158" spans="1:7" ht="15.75" customHeight="1">
      <c r="A158" s="6">
        <v>43709</v>
      </c>
      <c r="B158" s="3">
        <v>2877</v>
      </c>
      <c r="C158" s="3">
        <v>14681</v>
      </c>
      <c r="D158" s="3">
        <v>2178</v>
      </c>
      <c r="E158" s="3">
        <v>18212</v>
      </c>
      <c r="F158" s="3">
        <v>9506</v>
      </c>
      <c r="G158" s="3">
        <v>47454</v>
      </c>
    </row>
    <row r="159" spans="1:7" ht="15.75" customHeight="1">
      <c r="A159" s="6">
        <v>43739</v>
      </c>
      <c r="B159" s="3">
        <v>2786</v>
      </c>
      <c r="C159" s="3">
        <v>18167</v>
      </c>
      <c r="D159" s="3">
        <v>2462</v>
      </c>
      <c r="E159" s="3">
        <v>20846</v>
      </c>
      <c r="F159" s="3">
        <v>9753</v>
      </c>
      <c r="G159" s="3">
        <v>54014</v>
      </c>
    </row>
    <row r="160" spans="1:7" ht="15.75" customHeight="1">
      <c r="A160" s="6">
        <v>43770</v>
      </c>
      <c r="B160" s="3">
        <v>3315</v>
      </c>
      <c r="C160" s="3">
        <v>19642</v>
      </c>
      <c r="D160" s="3">
        <v>2449</v>
      </c>
      <c r="E160" s="3">
        <v>20107</v>
      </c>
      <c r="F160" s="3">
        <v>9536</v>
      </c>
      <c r="G160" s="3">
        <v>55049</v>
      </c>
    </row>
    <row r="161" spans="1:7" ht="15.75" customHeight="1">
      <c r="A161" s="6">
        <v>43800</v>
      </c>
      <c r="B161" s="3">
        <v>3469</v>
      </c>
      <c r="C161" s="3">
        <v>17119</v>
      </c>
      <c r="D161" s="3">
        <v>1567</v>
      </c>
      <c r="E161" s="3">
        <v>18634</v>
      </c>
      <c r="F161" s="3">
        <v>7855</v>
      </c>
      <c r="G161" s="3">
        <v>48644</v>
      </c>
    </row>
    <row r="162" spans="1:7" ht="15.75" customHeight="1">
      <c r="A162" s="6">
        <v>43831</v>
      </c>
      <c r="B162" s="3">
        <v>2984</v>
      </c>
      <c r="C162" s="3">
        <v>12038</v>
      </c>
      <c r="D162" s="3">
        <v>2189</v>
      </c>
      <c r="E162" s="3">
        <v>17610</v>
      </c>
      <c r="F162" s="3">
        <v>7948</v>
      </c>
      <c r="G162" s="3">
        <v>42769</v>
      </c>
    </row>
    <row r="163" spans="1:7" ht="15.75" customHeight="1">
      <c r="A163" s="6">
        <v>43862</v>
      </c>
      <c r="B163" s="3">
        <v>3527</v>
      </c>
      <c r="C163" s="3">
        <v>11501</v>
      </c>
      <c r="D163" s="3">
        <v>2271</v>
      </c>
      <c r="E163" s="3">
        <v>16386</v>
      </c>
      <c r="F163" s="3">
        <v>8843</v>
      </c>
      <c r="G163" s="3">
        <v>42528</v>
      </c>
    </row>
    <row r="164" spans="1:7" ht="15.75" customHeight="1">
      <c r="A164" s="6">
        <v>43891</v>
      </c>
      <c r="B164" s="3">
        <v>3199</v>
      </c>
      <c r="C164" s="3">
        <v>7795</v>
      </c>
      <c r="D164" s="3">
        <v>1696</v>
      </c>
      <c r="E164" s="3">
        <v>14512</v>
      </c>
      <c r="F164" s="3">
        <v>5479</v>
      </c>
      <c r="G164" s="3">
        <v>32681</v>
      </c>
    </row>
    <row r="165" spans="1:7" ht="15.75" customHeight="1">
      <c r="A165" s="6">
        <v>43922</v>
      </c>
      <c r="B165" s="3">
        <v>1629</v>
      </c>
      <c r="C165" s="3">
        <v>3594</v>
      </c>
      <c r="D165" s="3">
        <v>226</v>
      </c>
      <c r="E165" s="3">
        <v>3766</v>
      </c>
      <c r="F165" s="3">
        <v>1064</v>
      </c>
      <c r="G165" s="3">
        <v>10279</v>
      </c>
    </row>
    <row r="166" spans="1:7" ht="15.75" customHeight="1">
      <c r="A166" s="6">
        <v>43952</v>
      </c>
      <c r="B166" s="3">
        <v>1179</v>
      </c>
      <c r="C166" s="3">
        <v>2622</v>
      </c>
      <c r="D166" s="3">
        <v>681</v>
      </c>
      <c r="E166" s="3">
        <v>4403</v>
      </c>
      <c r="F166" s="3">
        <v>2036</v>
      </c>
      <c r="G166" s="3">
        <v>10921</v>
      </c>
    </row>
    <row r="167" spans="1:7" ht="15.75" customHeight="1">
      <c r="A167" s="6">
        <v>43983</v>
      </c>
      <c r="B167" s="3">
        <v>1345</v>
      </c>
      <c r="C167" s="3">
        <v>3124</v>
      </c>
      <c r="D167" s="3">
        <v>633</v>
      </c>
      <c r="E167" s="3">
        <v>8378</v>
      </c>
      <c r="F167" s="3">
        <v>3964</v>
      </c>
      <c r="G167" s="3">
        <v>17444</v>
      </c>
    </row>
    <row r="168" spans="1:7" ht="15.75" customHeight="1">
      <c r="A168" s="6">
        <v>44013</v>
      </c>
      <c r="B168" s="3">
        <v>1976</v>
      </c>
      <c r="C168" s="3">
        <v>6108</v>
      </c>
      <c r="D168" s="3">
        <v>538</v>
      </c>
      <c r="E168" s="3">
        <v>8088</v>
      </c>
      <c r="F168" s="3">
        <v>4038</v>
      </c>
      <c r="G168" s="3">
        <v>20748</v>
      </c>
    </row>
    <row r="169" spans="1:7" ht="15.75" customHeight="1">
      <c r="A169" s="6">
        <v>44044</v>
      </c>
      <c r="B169" s="3">
        <v>1887</v>
      </c>
      <c r="C169" s="3">
        <v>8422</v>
      </c>
      <c r="D169" s="3">
        <v>1054</v>
      </c>
      <c r="E169" s="3">
        <v>10061</v>
      </c>
      <c r="F169" s="3">
        <v>3810</v>
      </c>
      <c r="G169" s="3">
        <v>25234</v>
      </c>
    </row>
    <row r="170" spans="1:7" ht="15.75" customHeight="1">
      <c r="A170" s="6">
        <v>44075</v>
      </c>
      <c r="B170" s="3">
        <v>3382</v>
      </c>
      <c r="C170" s="3">
        <v>10001</v>
      </c>
      <c r="D170" s="3">
        <v>1179</v>
      </c>
      <c r="E170" s="3">
        <v>12817</v>
      </c>
      <c r="F170" s="3">
        <v>5557</v>
      </c>
      <c r="G170" s="3">
        <v>32936</v>
      </c>
    </row>
    <row r="171" spans="1:7" ht="15.75" customHeight="1">
      <c r="A171" s="6">
        <v>44105</v>
      </c>
      <c r="B171" s="3">
        <v>5196</v>
      </c>
      <c r="C171" s="3">
        <v>11901</v>
      </c>
      <c r="D171" s="3">
        <v>1966</v>
      </c>
      <c r="E171" s="3">
        <v>18879</v>
      </c>
      <c r="F171" s="3">
        <v>8180</v>
      </c>
      <c r="G171" s="3">
        <v>46122</v>
      </c>
    </row>
    <row r="172" spans="1:7" ht="15.75" customHeight="1">
      <c r="A172" s="6">
        <v>44136</v>
      </c>
      <c r="B172" s="3">
        <v>5420</v>
      </c>
      <c r="C172" s="3">
        <v>13518</v>
      </c>
      <c r="D172" s="3">
        <v>1997</v>
      </c>
      <c r="E172" s="3">
        <v>19380</v>
      </c>
      <c r="F172" s="3">
        <v>9013</v>
      </c>
      <c r="G172" s="3">
        <v>49328</v>
      </c>
    </row>
    <row r="173" spans="1:7" ht="15.75" customHeight="1">
      <c r="A173" s="6">
        <v>44166</v>
      </c>
      <c r="B173" s="3">
        <v>3548</v>
      </c>
      <c r="C173" s="3">
        <v>10727</v>
      </c>
      <c r="D173" s="3">
        <v>1693</v>
      </c>
      <c r="E173" s="3">
        <v>14364</v>
      </c>
      <c r="F173" s="3">
        <v>6258</v>
      </c>
      <c r="G173" s="3">
        <v>36590</v>
      </c>
    </row>
    <row r="174" spans="1:7" ht="15.75" customHeight="1">
      <c r="A174" s="6">
        <v>44197</v>
      </c>
      <c r="B174" s="3">
        <v>2705</v>
      </c>
      <c r="C174" s="3">
        <v>9596</v>
      </c>
      <c r="D174" s="3">
        <v>2130</v>
      </c>
      <c r="E174" s="3">
        <v>15551</v>
      </c>
      <c r="F174" s="3">
        <v>6858</v>
      </c>
      <c r="G174" s="3">
        <v>36840</v>
      </c>
    </row>
    <row r="175" spans="1:7" ht="15.75" customHeight="1">
      <c r="A175" s="6">
        <v>44228</v>
      </c>
      <c r="B175" s="3">
        <v>4929</v>
      </c>
      <c r="C175" s="3">
        <v>9856</v>
      </c>
      <c r="D175" s="3">
        <v>2063</v>
      </c>
      <c r="E175" s="3">
        <v>17192</v>
      </c>
      <c r="F175" s="3">
        <v>6692</v>
      </c>
      <c r="G175" s="3">
        <v>40732</v>
      </c>
    </row>
    <row r="176" spans="1:7" ht="15.75" customHeight="1">
      <c r="A176" s="6">
        <v>44256</v>
      </c>
      <c r="B176" s="3">
        <v>3811</v>
      </c>
      <c r="C176" s="3">
        <v>10008</v>
      </c>
      <c r="D176" s="3">
        <v>2021</v>
      </c>
      <c r="E176" s="3">
        <v>15784</v>
      </c>
      <c r="F176" s="3">
        <v>4234</v>
      </c>
      <c r="G176" s="3">
        <v>35858</v>
      </c>
    </row>
    <row r="177" spans="1:7" ht="15.75" customHeight="1">
      <c r="A177" s="6">
        <v>44287</v>
      </c>
      <c r="B177" s="3">
        <v>4892</v>
      </c>
      <c r="C177" s="3">
        <v>10048</v>
      </c>
      <c r="D177" s="3">
        <v>1602</v>
      </c>
      <c r="E177" s="3">
        <v>12814</v>
      </c>
      <c r="F177" s="3">
        <v>4300</v>
      </c>
      <c r="G177" s="3">
        <v>33656</v>
      </c>
    </row>
    <row r="178" spans="1:7" ht="15.75" customHeight="1">
      <c r="A178" s="6">
        <v>44317</v>
      </c>
      <c r="B178" s="3">
        <v>5258</v>
      </c>
      <c r="C178" s="3">
        <v>11082</v>
      </c>
      <c r="D178" s="3">
        <v>2002</v>
      </c>
      <c r="E178" s="3">
        <v>15547</v>
      </c>
      <c r="F178" s="3">
        <v>8330</v>
      </c>
      <c r="G178" s="3">
        <v>42219</v>
      </c>
    </row>
    <row r="179" spans="1:7" ht="15.75" customHeight="1">
      <c r="A179" s="6">
        <v>44348</v>
      </c>
      <c r="B179" s="3">
        <v>4163</v>
      </c>
      <c r="C179" s="3">
        <v>10623</v>
      </c>
      <c r="D179" s="3">
        <v>2145</v>
      </c>
      <c r="E179" s="3">
        <v>16785</v>
      </c>
      <c r="F179" s="3">
        <v>7808</v>
      </c>
      <c r="G179" s="3">
        <v>41524</v>
      </c>
    </row>
    <row r="180" spans="1:7" ht="15.75" customHeight="1">
      <c r="A180" s="6">
        <v>44378</v>
      </c>
      <c r="B180" s="3">
        <v>4922</v>
      </c>
      <c r="C180" s="3">
        <v>12450</v>
      </c>
      <c r="D180" s="3">
        <v>2102</v>
      </c>
      <c r="E180" s="3">
        <v>19717</v>
      </c>
      <c r="F180" s="3">
        <v>7523</v>
      </c>
      <c r="G180" s="3">
        <v>46714</v>
      </c>
    </row>
    <row r="181" spans="1:7" ht="15.75" customHeight="1">
      <c r="A181" s="6">
        <v>44409</v>
      </c>
      <c r="B181" s="3">
        <v>6271</v>
      </c>
      <c r="C181" s="3">
        <v>15641</v>
      </c>
      <c r="D181" s="3">
        <v>2348</v>
      </c>
      <c r="E181" s="3">
        <v>20373</v>
      </c>
      <c r="F181" s="3">
        <v>8782</v>
      </c>
      <c r="G181" s="3">
        <v>53415</v>
      </c>
    </row>
    <row r="182" spans="1:7" ht="15.75" customHeight="1">
      <c r="A182" s="6">
        <v>44440</v>
      </c>
      <c r="B182" s="3">
        <v>8272</v>
      </c>
      <c r="C182" s="3">
        <v>20555</v>
      </c>
      <c r="D182" s="3">
        <v>2179</v>
      </c>
      <c r="E182" s="3">
        <v>22329</v>
      </c>
      <c r="F182" s="3">
        <v>8423</v>
      </c>
      <c r="G182" s="3">
        <v>61758</v>
      </c>
    </row>
    <row r="183" spans="1:7" ht="15.75" customHeight="1">
      <c r="A183" s="6">
        <v>44470</v>
      </c>
      <c r="B183" s="3">
        <v>6198</v>
      </c>
      <c r="C183" s="3">
        <v>22224</v>
      </c>
      <c r="D183" s="3">
        <v>2283</v>
      </c>
      <c r="E183" s="3">
        <v>26686</v>
      </c>
      <c r="F183" s="3">
        <v>9509</v>
      </c>
      <c r="G183" s="3">
        <v>66900</v>
      </c>
    </row>
    <row r="184" spans="1:7" ht="15.75" customHeight="1">
      <c r="A184" s="6">
        <v>44501</v>
      </c>
      <c r="B184" s="3">
        <v>6580</v>
      </c>
      <c r="C184" s="3">
        <v>23369</v>
      </c>
      <c r="D184" s="3">
        <v>2223</v>
      </c>
      <c r="E184" s="3">
        <v>30272</v>
      </c>
      <c r="F184" s="3">
        <v>10880</v>
      </c>
      <c r="G184" s="3">
        <v>73324</v>
      </c>
    </row>
    <row r="185" spans="1:7" ht="15.75" customHeight="1">
      <c r="A185" s="6">
        <v>44531</v>
      </c>
      <c r="B185" s="3">
        <v>5144</v>
      </c>
      <c r="C185" s="3">
        <v>21660</v>
      </c>
      <c r="D185" s="3">
        <v>1615</v>
      </c>
      <c r="E185" s="3">
        <v>32996</v>
      </c>
      <c r="F185" s="3">
        <v>7048</v>
      </c>
      <c r="G185" s="3">
        <v>68463</v>
      </c>
    </row>
    <row r="186" spans="1:7" ht="15.75" customHeight="1">
      <c r="A186" s="6"/>
      <c r="B186" s="3"/>
      <c r="C186" s="3"/>
      <c r="D186" s="3"/>
      <c r="E186" s="3"/>
      <c r="F186" s="3"/>
      <c r="G186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L183"/>
  <sheetViews>
    <sheetView workbookViewId="0"/>
  </sheetViews>
  <sheetFormatPr defaultColWidth="12.5703125" defaultRowHeight="15.75" customHeight="1"/>
  <cols>
    <col min="1" max="1" width="29.5703125" customWidth="1"/>
    <col min="7" max="7" width="15.85546875" bestFit="1" customWidth="1"/>
    <col min="167" max="167" width="13.5703125" customWidth="1"/>
    <col min="168" max="168" width="21.140625" customWidth="1"/>
  </cols>
  <sheetData>
    <row r="1" spans="1:168" ht="15.75" customHeight="1">
      <c r="A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</row>
    <row r="2" spans="1:168" ht="15.75" customHeight="1">
      <c r="A2" s="1" t="s">
        <v>15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</row>
    <row r="3" spans="1:168" ht="15.75" customHeight="1">
      <c r="A3" s="1" t="s">
        <v>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</row>
    <row r="4" spans="1:168" ht="15.7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</row>
    <row r="5" spans="1:168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</row>
    <row r="6" spans="1:168" ht="15.75" customHeight="1">
      <c r="A6" s="1" t="s">
        <v>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</row>
    <row r="7" spans="1:168" ht="15.75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</row>
    <row r="8" spans="1:168" ht="15.75" customHeight="1">
      <c r="A8" s="1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</row>
    <row r="9" spans="1:168" ht="15.75" customHeight="1">
      <c r="A9" s="1" t="s">
        <v>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</row>
    <row r="10" spans="1:168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</row>
    <row r="11" spans="1:168" ht="15.75" customHeight="1">
      <c r="A11" s="1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</row>
    <row r="12" spans="1:168" ht="15.75" customHeight="1">
      <c r="A12" s="1" t="s">
        <v>11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</row>
    <row r="13" spans="1:168" ht="15.75" customHeight="1">
      <c r="A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</row>
    <row r="14" spans="1:168" ht="15.75" customHeight="1">
      <c r="A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</row>
    <row r="15" spans="1:168" ht="15.75" customHeight="1">
      <c r="A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</row>
    <row r="16" spans="1:168" ht="15.75" customHeight="1">
      <c r="A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</row>
    <row r="17" spans="1:168" ht="15.75" customHeight="1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</row>
    <row r="18" spans="1:168" ht="15.75" customHeight="1">
      <c r="A18" s="6">
        <v>39508</v>
      </c>
      <c r="B18" s="1" t="s">
        <v>5</v>
      </c>
      <c r="C18" s="3">
        <v>34111</v>
      </c>
      <c r="D18" s="1" t="s">
        <v>5</v>
      </c>
      <c r="E18" s="3">
        <v>6129.75</v>
      </c>
      <c r="F18" s="1" t="s">
        <v>5</v>
      </c>
      <c r="G18" s="3">
        <v>40240.75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</row>
    <row r="19" spans="1:168" ht="15.75" customHeight="1">
      <c r="A19" s="6">
        <v>39539</v>
      </c>
      <c r="B19" s="3">
        <v>443</v>
      </c>
      <c r="C19" s="3">
        <v>4430</v>
      </c>
      <c r="D19" s="1" t="s">
        <v>5</v>
      </c>
      <c r="E19" s="3">
        <v>9539.75</v>
      </c>
      <c r="F19" s="1" t="s">
        <v>5</v>
      </c>
      <c r="G19" s="3">
        <v>14412.75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</row>
    <row r="20" spans="1:168" ht="15.75" customHeight="1">
      <c r="A20" s="6">
        <v>39569</v>
      </c>
      <c r="B20" s="3">
        <v>1780</v>
      </c>
      <c r="C20" s="3">
        <v>37272.42</v>
      </c>
      <c r="D20" s="3">
        <v>403</v>
      </c>
      <c r="E20" s="3">
        <v>77711.990000000005</v>
      </c>
      <c r="F20" s="1" t="s">
        <v>5</v>
      </c>
      <c r="G20" s="3">
        <v>117167.4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</row>
    <row r="21" spans="1:168" ht="15.75" customHeight="1">
      <c r="A21" s="6">
        <v>39600</v>
      </c>
      <c r="B21" s="3">
        <v>443</v>
      </c>
      <c r="C21" s="3">
        <v>27829</v>
      </c>
      <c r="D21" s="3">
        <v>1328.98</v>
      </c>
      <c r="E21" s="3">
        <v>107774.5</v>
      </c>
      <c r="F21" s="3">
        <v>643</v>
      </c>
      <c r="G21" s="3">
        <v>138018.4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</row>
    <row r="22" spans="1:168" ht="15.75" customHeight="1">
      <c r="A22" s="6">
        <v>39630</v>
      </c>
      <c r="B22" s="3">
        <v>4403</v>
      </c>
      <c r="C22" s="3">
        <v>35699</v>
      </c>
      <c r="D22" s="3">
        <v>2102.9899999999998</v>
      </c>
      <c r="E22" s="3">
        <v>153392.4</v>
      </c>
      <c r="F22" s="3">
        <v>1265</v>
      </c>
      <c r="G22" s="3">
        <v>196862.3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</row>
    <row r="23" spans="1:168" ht="15.75" customHeight="1">
      <c r="A23" s="6">
        <v>39661</v>
      </c>
      <c r="B23" s="3">
        <v>3501.6</v>
      </c>
      <c r="C23" s="3">
        <v>75681</v>
      </c>
      <c r="D23" s="3">
        <v>11911.97</v>
      </c>
      <c r="E23" s="3">
        <v>332661.59999999998</v>
      </c>
      <c r="F23" s="3">
        <v>5010.05</v>
      </c>
      <c r="G23" s="3">
        <v>428766.2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</row>
    <row r="24" spans="1:168" ht="15.75" customHeight="1">
      <c r="A24" s="6">
        <v>39692</v>
      </c>
      <c r="B24" s="3">
        <v>2750</v>
      </c>
      <c r="C24" s="3">
        <v>68687.41</v>
      </c>
      <c r="D24" s="3">
        <v>7651.29</v>
      </c>
      <c r="E24" s="3">
        <v>427627.1</v>
      </c>
      <c r="F24" s="3">
        <v>7238</v>
      </c>
      <c r="G24" s="3">
        <v>513953.8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</row>
    <row r="25" spans="1:168" ht="15.75" customHeight="1">
      <c r="A25" s="6">
        <v>39722</v>
      </c>
      <c r="B25" s="3">
        <v>11191</v>
      </c>
      <c r="C25" s="3">
        <v>84542.06</v>
      </c>
      <c r="D25" s="3">
        <v>7087.93</v>
      </c>
      <c r="E25" s="3">
        <v>515250.2</v>
      </c>
      <c r="F25" s="3">
        <v>13208.48</v>
      </c>
      <c r="G25" s="3">
        <v>631279.69999999995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</row>
    <row r="26" spans="1:168" ht="15.75" customHeight="1">
      <c r="A26" s="6">
        <v>39753</v>
      </c>
      <c r="B26" s="3">
        <v>11070.75</v>
      </c>
      <c r="C26" s="3">
        <v>123635.1</v>
      </c>
      <c r="D26" s="3">
        <v>9978.76</v>
      </c>
      <c r="E26" s="3">
        <v>439039.7</v>
      </c>
      <c r="F26" s="3">
        <v>11609.96</v>
      </c>
      <c r="G26" s="3">
        <v>595334.30000000005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</row>
    <row r="27" spans="1:168" ht="15.75" customHeight="1">
      <c r="A27" s="6">
        <v>39783</v>
      </c>
      <c r="B27" s="3">
        <v>9419</v>
      </c>
      <c r="C27" s="3">
        <v>110811.2</v>
      </c>
      <c r="D27" s="3">
        <v>8473.2199999999993</v>
      </c>
      <c r="E27" s="3">
        <v>278484.40000000002</v>
      </c>
      <c r="F27" s="3">
        <v>17114.240000000002</v>
      </c>
      <c r="G27" s="3">
        <v>424302.1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</row>
    <row r="28" spans="1:168" ht="15.75" customHeight="1">
      <c r="A28" s="6">
        <v>39814</v>
      </c>
      <c r="B28" s="3">
        <v>7543.18</v>
      </c>
      <c r="C28" s="3">
        <v>117067</v>
      </c>
      <c r="D28" s="3">
        <v>4398.1099999999997</v>
      </c>
      <c r="E28" s="3">
        <v>251017.2</v>
      </c>
      <c r="F28" s="3">
        <v>14182.41</v>
      </c>
      <c r="G28" s="3">
        <v>394207.9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</row>
    <row r="29" spans="1:168" ht="15.75" customHeight="1">
      <c r="A29" s="6">
        <v>39845</v>
      </c>
      <c r="B29" s="3">
        <v>8589.24</v>
      </c>
      <c r="C29" s="3">
        <v>118569</v>
      </c>
      <c r="D29" s="3">
        <v>8106.98</v>
      </c>
      <c r="E29" s="3">
        <v>344312.3</v>
      </c>
      <c r="F29" s="3">
        <v>10039</v>
      </c>
      <c r="G29" s="3">
        <v>489616.5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</row>
    <row r="30" spans="1:168" ht="15.75" customHeight="1">
      <c r="A30" s="6">
        <v>39873</v>
      </c>
      <c r="B30" s="3">
        <v>8018.06</v>
      </c>
      <c r="C30" s="3">
        <v>204687.1</v>
      </c>
      <c r="D30" s="3">
        <v>20843.400000000001</v>
      </c>
      <c r="E30" s="3">
        <v>497021.3</v>
      </c>
      <c r="F30" s="3">
        <v>18785.2</v>
      </c>
      <c r="G30" s="3">
        <v>749355.1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</row>
    <row r="31" spans="1:168" ht="15.75" customHeight="1">
      <c r="A31" s="6">
        <v>39904</v>
      </c>
      <c r="B31" s="3">
        <v>8553.2000000000007</v>
      </c>
      <c r="C31" s="3">
        <v>189337</v>
      </c>
      <c r="D31" s="3">
        <v>13253.99</v>
      </c>
      <c r="E31" s="3">
        <v>434985.8</v>
      </c>
      <c r="F31" s="3">
        <v>8228.4699999999993</v>
      </c>
      <c r="G31" s="3">
        <v>654358.4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</row>
    <row r="32" spans="1:168" ht="15">
      <c r="A32" s="6">
        <v>39934</v>
      </c>
      <c r="B32" s="3">
        <v>5861.45</v>
      </c>
      <c r="C32" s="3">
        <v>251684</v>
      </c>
      <c r="D32" s="3">
        <v>17270.95</v>
      </c>
      <c r="E32" s="3">
        <v>506190.5</v>
      </c>
      <c r="F32" s="3">
        <v>18478</v>
      </c>
      <c r="G32" s="3">
        <v>799484.9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</row>
    <row r="33" spans="1:168" ht="15">
      <c r="A33" s="6">
        <v>39965</v>
      </c>
      <c r="B33" s="3">
        <v>11123.05</v>
      </c>
      <c r="C33" s="3">
        <v>195899.5</v>
      </c>
      <c r="D33" s="3">
        <v>14208.18</v>
      </c>
      <c r="E33" s="3">
        <v>607979.19999999995</v>
      </c>
      <c r="F33" s="3">
        <v>18422.34</v>
      </c>
      <c r="G33" s="3">
        <v>847632.2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</row>
    <row r="34" spans="1:168" ht="15">
      <c r="A34" s="6">
        <v>39995</v>
      </c>
      <c r="B34" s="3">
        <v>6649</v>
      </c>
      <c r="C34" s="3">
        <v>235161</v>
      </c>
      <c r="D34" s="3">
        <v>16404.34</v>
      </c>
      <c r="E34" s="3">
        <v>604346.5</v>
      </c>
      <c r="F34" s="3">
        <v>16399.29</v>
      </c>
      <c r="G34" s="3">
        <v>878960.1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</row>
    <row r="35" spans="1:168" ht="15">
      <c r="A35" s="6">
        <v>40026</v>
      </c>
      <c r="B35" s="3">
        <v>13757</v>
      </c>
      <c r="C35" s="3">
        <v>305965.09999999998</v>
      </c>
      <c r="D35" s="3">
        <v>30227.919999999998</v>
      </c>
      <c r="E35" s="3">
        <v>593993.9</v>
      </c>
      <c r="F35" s="3">
        <v>34151</v>
      </c>
      <c r="G35" s="3">
        <v>978094.9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</row>
    <row r="36" spans="1:168" ht="15">
      <c r="A36" s="6">
        <v>40057</v>
      </c>
      <c r="B36" s="3">
        <v>6420.08</v>
      </c>
      <c r="C36" s="3">
        <v>329210</v>
      </c>
      <c r="D36" s="3">
        <v>22562.560000000001</v>
      </c>
      <c r="E36" s="3">
        <v>697069.8</v>
      </c>
      <c r="F36" s="3">
        <v>34181</v>
      </c>
      <c r="G36" s="3">
        <v>1089443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</row>
    <row r="37" spans="1:168" ht="15">
      <c r="A37" s="6">
        <v>40087</v>
      </c>
      <c r="B37" s="3">
        <v>17573.2</v>
      </c>
      <c r="C37" s="3">
        <v>319145</v>
      </c>
      <c r="D37" s="3">
        <v>24847.9</v>
      </c>
      <c r="E37" s="3">
        <v>743342.2</v>
      </c>
      <c r="F37" s="3">
        <v>31757.17</v>
      </c>
      <c r="G37" s="3">
        <v>1136665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</row>
    <row r="38" spans="1:168" ht="15">
      <c r="A38" s="6">
        <v>40118</v>
      </c>
      <c r="B38" s="3">
        <v>15639.9</v>
      </c>
      <c r="C38" s="3">
        <v>326896.2</v>
      </c>
      <c r="D38" s="3">
        <v>18163.04</v>
      </c>
      <c r="E38" s="3">
        <v>614521.80000000005</v>
      </c>
      <c r="F38" s="3">
        <v>29999.06</v>
      </c>
      <c r="G38" s="3">
        <v>1005220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</row>
    <row r="39" spans="1:168" ht="15">
      <c r="A39" s="6">
        <v>40148</v>
      </c>
      <c r="B39" s="3">
        <v>3522.35</v>
      </c>
      <c r="C39" s="3">
        <v>236710</v>
      </c>
      <c r="D39" s="3">
        <v>18348.849999999999</v>
      </c>
      <c r="E39" s="3">
        <v>403109.9</v>
      </c>
      <c r="F39" s="3">
        <v>20858</v>
      </c>
      <c r="G39" s="3">
        <v>682549.1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</row>
    <row r="40" spans="1:168" ht="15">
      <c r="A40" s="6">
        <v>40179</v>
      </c>
      <c r="B40" s="3">
        <v>4462</v>
      </c>
      <c r="C40" s="3">
        <v>241512</v>
      </c>
      <c r="D40" s="3">
        <v>15984.9</v>
      </c>
      <c r="E40" s="3">
        <v>586839.80000000005</v>
      </c>
      <c r="F40" s="3">
        <v>16661</v>
      </c>
      <c r="G40" s="3">
        <v>865459.7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</row>
    <row r="41" spans="1:168" ht="15">
      <c r="A41" s="6">
        <v>40210</v>
      </c>
      <c r="B41" s="3">
        <v>15123.81</v>
      </c>
      <c r="C41" s="3">
        <v>215631.5</v>
      </c>
      <c r="D41" s="3">
        <v>43607.7</v>
      </c>
      <c r="E41" s="3">
        <v>608668.69999999995</v>
      </c>
      <c r="F41" s="3">
        <v>24091</v>
      </c>
      <c r="G41" s="3">
        <v>907122.7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</row>
    <row r="42" spans="1:168" ht="15">
      <c r="A42" s="6">
        <v>40238</v>
      </c>
      <c r="B42" s="3">
        <v>39898</v>
      </c>
      <c r="C42" s="3">
        <v>346461.1</v>
      </c>
      <c r="D42" s="3">
        <v>38509.879999999997</v>
      </c>
      <c r="E42" s="3">
        <v>826437.4</v>
      </c>
      <c r="F42" s="3">
        <v>35332.199999999997</v>
      </c>
      <c r="G42" s="3">
        <v>1286639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</row>
    <row r="43" spans="1:168" ht="15">
      <c r="A43" s="6">
        <v>40269</v>
      </c>
      <c r="B43" s="3">
        <v>28102.32</v>
      </c>
      <c r="C43" s="3">
        <v>293571.09999999998</v>
      </c>
      <c r="D43" s="3">
        <v>37018.9</v>
      </c>
      <c r="E43" s="3">
        <v>821280</v>
      </c>
      <c r="F43" s="3">
        <v>39630.660000000003</v>
      </c>
      <c r="G43" s="3">
        <v>1219603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</row>
    <row r="44" spans="1:168" ht="15">
      <c r="A44" s="6">
        <v>40299</v>
      </c>
      <c r="B44" s="3">
        <v>22753</v>
      </c>
      <c r="C44" s="3">
        <v>296956.5</v>
      </c>
      <c r="D44" s="3">
        <v>25034</v>
      </c>
      <c r="E44" s="3">
        <v>744861.6</v>
      </c>
      <c r="F44" s="3">
        <v>27615.46</v>
      </c>
      <c r="G44" s="3">
        <v>1117221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</row>
    <row r="45" spans="1:168" ht="15">
      <c r="A45" s="6">
        <v>40330</v>
      </c>
      <c r="B45" s="3">
        <v>32362.400000000001</v>
      </c>
      <c r="C45" s="3">
        <v>263307.40000000002</v>
      </c>
      <c r="D45" s="3">
        <v>46510.51</v>
      </c>
      <c r="E45" s="3">
        <v>693241.3</v>
      </c>
      <c r="F45" s="3">
        <v>37050.839999999997</v>
      </c>
      <c r="G45" s="3">
        <v>1072472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</row>
    <row r="46" spans="1:168" ht="15.75" customHeight="1">
      <c r="A46" s="6">
        <v>40360</v>
      </c>
      <c r="B46" s="3">
        <v>46922</v>
      </c>
      <c r="C46" s="3">
        <v>248997.1</v>
      </c>
      <c r="D46" s="3">
        <v>67464.800000000003</v>
      </c>
      <c r="E46" s="3">
        <v>886975.9</v>
      </c>
      <c r="F46" s="3">
        <v>72477.02</v>
      </c>
      <c r="G46" s="3">
        <v>1322837</v>
      </c>
    </row>
    <row r="47" spans="1:168" ht="15.75" customHeight="1">
      <c r="A47" s="6">
        <v>40391</v>
      </c>
      <c r="B47" s="3">
        <v>46973.32</v>
      </c>
      <c r="C47" s="3">
        <v>342916.1</v>
      </c>
      <c r="D47" s="3">
        <v>34494.239999999998</v>
      </c>
      <c r="E47" s="3">
        <v>830458.8</v>
      </c>
      <c r="F47" s="3">
        <v>51847.99</v>
      </c>
      <c r="G47" s="3">
        <v>1306690</v>
      </c>
    </row>
    <row r="48" spans="1:168" ht="15.75" customHeight="1">
      <c r="A48" s="6">
        <v>40422</v>
      </c>
      <c r="B48" s="3">
        <v>47381</v>
      </c>
      <c r="C48" s="3">
        <v>312529.3</v>
      </c>
      <c r="D48" s="3">
        <v>23802.3</v>
      </c>
      <c r="E48" s="3">
        <v>855302.2</v>
      </c>
      <c r="F48" s="3">
        <v>43807.18</v>
      </c>
      <c r="G48" s="3">
        <v>1282822</v>
      </c>
    </row>
    <row r="49" spans="1:7" ht="15.75" customHeight="1">
      <c r="A49" s="6">
        <v>40452</v>
      </c>
      <c r="B49" s="3">
        <v>61668.75</v>
      </c>
      <c r="C49" s="3">
        <v>255979</v>
      </c>
      <c r="D49" s="3">
        <v>66705.19</v>
      </c>
      <c r="E49" s="3">
        <v>1016076</v>
      </c>
      <c r="F49" s="3">
        <v>62770.96</v>
      </c>
      <c r="G49" s="3">
        <v>1463200</v>
      </c>
    </row>
    <row r="50" spans="1:7" ht="15.75" customHeight="1">
      <c r="A50" s="6">
        <v>40483</v>
      </c>
      <c r="B50" s="3">
        <v>46226</v>
      </c>
      <c r="C50" s="3">
        <v>312768.90000000002</v>
      </c>
      <c r="D50" s="3">
        <v>34932.5</v>
      </c>
      <c r="E50" s="3">
        <v>1042114</v>
      </c>
      <c r="F50" s="3">
        <v>69523.94</v>
      </c>
      <c r="G50" s="3">
        <v>1505565</v>
      </c>
    </row>
    <row r="51" spans="1:7" ht="15.75" customHeight="1">
      <c r="A51" s="6">
        <v>40513</v>
      </c>
      <c r="B51" s="3">
        <v>21489.4</v>
      </c>
      <c r="C51" s="3">
        <v>202772.8</v>
      </c>
      <c r="D51" s="3">
        <v>46846.96</v>
      </c>
      <c r="E51" s="3">
        <v>855640.1</v>
      </c>
      <c r="F51" s="3">
        <v>67935.63</v>
      </c>
      <c r="G51" s="3">
        <v>1194685</v>
      </c>
    </row>
    <row r="52" spans="1:7" ht="15.75" customHeight="1">
      <c r="A52" s="6">
        <v>40544</v>
      </c>
      <c r="B52" s="3">
        <v>42782</v>
      </c>
      <c r="C52" s="3">
        <v>282092</v>
      </c>
      <c r="D52" s="3">
        <v>14735.8</v>
      </c>
      <c r="E52" s="3">
        <v>914085.3</v>
      </c>
      <c r="F52" s="3">
        <v>74886.55</v>
      </c>
      <c r="G52" s="3">
        <v>1328582</v>
      </c>
    </row>
    <row r="53" spans="1:7" ht="15.75" customHeight="1">
      <c r="A53" s="6">
        <v>40575</v>
      </c>
      <c r="B53" s="3">
        <v>42050</v>
      </c>
      <c r="C53" s="3">
        <v>423161.8</v>
      </c>
      <c r="D53" s="3">
        <v>32290.17</v>
      </c>
      <c r="E53" s="3">
        <v>1137085</v>
      </c>
      <c r="F53" s="3">
        <v>69194.570000000007</v>
      </c>
      <c r="G53" s="3">
        <v>1703781</v>
      </c>
    </row>
    <row r="54" spans="1:7" ht="15.75" customHeight="1">
      <c r="A54" s="6">
        <v>40603</v>
      </c>
      <c r="B54" s="3">
        <v>42195.4</v>
      </c>
      <c r="C54" s="3">
        <v>361017.1</v>
      </c>
      <c r="D54" s="3">
        <v>71831.72</v>
      </c>
      <c r="E54" s="3">
        <v>1079842</v>
      </c>
      <c r="F54" s="3">
        <v>60444.51</v>
      </c>
      <c r="G54" s="3">
        <v>1615331</v>
      </c>
    </row>
    <row r="55" spans="1:7" ht="15.75" customHeight="1">
      <c r="A55" s="6">
        <v>40634</v>
      </c>
      <c r="B55" s="3">
        <v>27769</v>
      </c>
      <c r="C55" s="3">
        <v>327023</v>
      </c>
      <c r="D55" s="3">
        <v>81738.399999999994</v>
      </c>
      <c r="E55" s="3">
        <v>1108149</v>
      </c>
      <c r="F55" s="3">
        <v>74469.179999999993</v>
      </c>
      <c r="G55" s="3">
        <v>1619149</v>
      </c>
    </row>
    <row r="56" spans="1:7" ht="15.75" customHeight="1">
      <c r="A56" s="6">
        <v>40664</v>
      </c>
      <c r="B56" s="3">
        <v>41520</v>
      </c>
      <c r="C56" s="3">
        <v>428652</v>
      </c>
      <c r="D56" s="3">
        <v>87363.33</v>
      </c>
      <c r="E56" s="3">
        <v>1335765</v>
      </c>
      <c r="F56" s="3">
        <v>82366.09</v>
      </c>
      <c r="G56" s="3">
        <v>1975667</v>
      </c>
    </row>
    <row r="57" spans="1:7" ht="15.75" customHeight="1">
      <c r="A57" s="6">
        <v>40695</v>
      </c>
      <c r="B57" s="3">
        <v>48721</v>
      </c>
      <c r="C57" s="3">
        <v>294635</v>
      </c>
      <c r="D57" s="3">
        <v>73669.350000000006</v>
      </c>
      <c r="E57" s="3">
        <v>1134629</v>
      </c>
      <c r="F57" s="3">
        <v>82601.97</v>
      </c>
      <c r="G57" s="3">
        <v>1634256</v>
      </c>
    </row>
    <row r="58" spans="1:7" ht="15.75" customHeight="1">
      <c r="A58" s="6">
        <v>40725</v>
      </c>
      <c r="B58" s="3">
        <v>44013</v>
      </c>
      <c r="C58" s="3">
        <v>365997</v>
      </c>
      <c r="D58" s="3">
        <v>128307.3</v>
      </c>
      <c r="E58" s="3">
        <v>948808.9</v>
      </c>
      <c r="F58" s="3">
        <v>86293.6</v>
      </c>
      <c r="G58" s="3">
        <v>1573420</v>
      </c>
    </row>
    <row r="59" spans="1:7" ht="15.75" customHeight="1">
      <c r="A59" s="6">
        <v>40756</v>
      </c>
      <c r="B59" s="3">
        <v>45135.12</v>
      </c>
      <c r="C59" s="3">
        <v>473726</v>
      </c>
      <c r="D59" s="3">
        <v>106778.4</v>
      </c>
      <c r="E59" s="3">
        <v>1032914</v>
      </c>
      <c r="F59" s="3">
        <v>49844</v>
      </c>
      <c r="G59" s="3">
        <v>1708397</v>
      </c>
    </row>
    <row r="60" spans="1:7" ht="15.75" customHeight="1">
      <c r="A60" s="6">
        <v>40787</v>
      </c>
      <c r="B60" s="3">
        <v>52712.44</v>
      </c>
      <c r="C60" s="3">
        <v>314621</v>
      </c>
      <c r="D60" s="3">
        <v>26684.37</v>
      </c>
      <c r="E60" s="3">
        <v>1269585</v>
      </c>
      <c r="F60" s="3">
        <v>69832</v>
      </c>
      <c r="G60" s="3">
        <v>1733435</v>
      </c>
    </row>
    <row r="61" spans="1:7" ht="15.75" customHeight="1">
      <c r="A61" s="6">
        <v>40817</v>
      </c>
      <c r="B61" s="3">
        <v>52806.9</v>
      </c>
      <c r="C61" s="3">
        <v>393728</v>
      </c>
      <c r="D61" s="3">
        <v>58755</v>
      </c>
      <c r="E61" s="3">
        <v>910586.5</v>
      </c>
      <c r="F61" s="3">
        <v>97734.5</v>
      </c>
      <c r="G61" s="3">
        <v>1513611</v>
      </c>
    </row>
    <row r="62" spans="1:7" ht="15.75" customHeight="1">
      <c r="A62" s="6">
        <v>40848</v>
      </c>
      <c r="B62" s="3">
        <v>55239</v>
      </c>
      <c r="C62" s="3">
        <v>447821.1</v>
      </c>
      <c r="D62" s="3">
        <v>66089.23</v>
      </c>
      <c r="E62" s="3">
        <v>1025863</v>
      </c>
      <c r="F62" s="3">
        <v>55921.06</v>
      </c>
      <c r="G62" s="3">
        <v>1650934</v>
      </c>
    </row>
    <row r="63" spans="1:7" ht="15.75" customHeight="1">
      <c r="A63" s="6">
        <v>40878</v>
      </c>
      <c r="B63" s="3">
        <v>44239.06</v>
      </c>
      <c r="C63" s="3">
        <v>467972.1</v>
      </c>
      <c r="D63" s="3">
        <v>15052</v>
      </c>
      <c r="E63" s="3">
        <v>661003.69999999995</v>
      </c>
      <c r="F63" s="3">
        <v>59385</v>
      </c>
      <c r="G63" s="3">
        <v>1247652</v>
      </c>
    </row>
    <row r="64" spans="1:7" ht="15.75" customHeight="1">
      <c r="A64" s="6">
        <v>40909</v>
      </c>
      <c r="B64" s="3">
        <v>61714</v>
      </c>
      <c r="C64" s="3">
        <v>381707</v>
      </c>
      <c r="D64" s="3">
        <v>33083.06</v>
      </c>
      <c r="E64" s="3">
        <v>998843.8</v>
      </c>
      <c r="F64" s="3">
        <v>65093.89</v>
      </c>
      <c r="G64" s="3">
        <v>1540442</v>
      </c>
    </row>
    <row r="65" spans="1:7" ht="15.75" customHeight="1">
      <c r="A65" s="6">
        <v>40940</v>
      </c>
      <c r="B65" s="3">
        <v>51995.14</v>
      </c>
      <c r="C65" s="3">
        <v>306171.2</v>
      </c>
      <c r="D65" s="3">
        <v>47112</v>
      </c>
      <c r="E65" s="3">
        <v>995321.5</v>
      </c>
      <c r="F65" s="3">
        <v>59414.99</v>
      </c>
      <c r="G65" s="3">
        <v>1460015</v>
      </c>
    </row>
    <row r="66" spans="1:7" ht="15.75" customHeight="1">
      <c r="A66" s="6">
        <v>40969</v>
      </c>
      <c r="B66" s="3">
        <v>68344.42</v>
      </c>
      <c r="C66" s="3">
        <v>516710</v>
      </c>
      <c r="D66" s="3">
        <v>71952.92</v>
      </c>
      <c r="E66" s="3">
        <v>1265453</v>
      </c>
      <c r="F66" s="3">
        <v>68606.759999999995</v>
      </c>
      <c r="G66" s="3">
        <v>1991067</v>
      </c>
    </row>
    <row r="67" spans="1:7" ht="15.75" customHeight="1">
      <c r="A67" s="6">
        <v>41000</v>
      </c>
      <c r="B67" s="3">
        <v>90533</v>
      </c>
      <c r="C67" s="3">
        <v>336935.2</v>
      </c>
      <c r="D67" s="3">
        <v>13881.96</v>
      </c>
      <c r="E67" s="3">
        <v>962774</v>
      </c>
      <c r="F67" s="3">
        <v>46007.78</v>
      </c>
      <c r="G67" s="3">
        <v>1450132</v>
      </c>
    </row>
    <row r="68" spans="1:7" ht="15.75" customHeight="1">
      <c r="A68" s="6">
        <v>41030</v>
      </c>
      <c r="B68" s="3">
        <v>76403</v>
      </c>
      <c r="C68" s="3">
        <v>466903.4</v>
      </c>
      <c r="D68" s="3">
        <v>39476.46</v>
      </c>
      <c r="E68" s="3">
        <v>1367328</v>
      </c>
      <c r="F68" s="3">
        <v>77022.8</v>
      </c>
      <c r="G68" s="3">
        <v>2027134</v>
      </c>
    </row>
    <row r="69" spans="1:7" ht="15.75" customHeight="1">
      <c r="A69" s="6">
        <v>41061</v>
      </c>
      <c r="B69" s="3">
        <v>87979.19</v>
      </c>
      <c r="C69" s="3">
        <v>380315</v>
      </c>
      <c r="D69" s="3">
        <v>37337.99</v>
      </c>
      <c r="E69" s="3">
        <v>1268354</v>
      </c>
      <c r="F69" s="3">
        <v>79741.240000000005</v>
      </c>
      <c r="G69" s="3">
        <v>1853728</v>
      </c>
    </row>
    <row r="70" spans="1:7" ht="15.75" customHeight="1">
      <c r="A70" s="6">
        <v>41091</v>
      </c>
      <c r="B70" s="3">
        <v>98967.18</v>
      </c>
      <c r="C70" s="3">
        <v>482030.6</v>
      </c>
      <c r="D70" s="3">
        <v>44858</v>
      </c>
      <c r="E70" s="3">
        <v>1284230</v>
      </c>
      <c r="F70" s="3">
        <v>85331.03</v>
      </c>
      <c r="G70" s="3">
        <v>1995417</v>
      </c>
    </row>
    <row r="71" spans="1:7" ht="15.75" customHeight="1">
      <c r="A71" s="6">
        <v>41122</v>
      </c>
      <c r="B71" s="3">
        <v>75619</v>
      </c>
      <c r="C71" s="3">
        <v>489659</v>
      </c>
      <c r="D71" s="3">
        <v>153758</v>
      </c>
      <c r="E71" s="3">
        <v>1425681</v>
      </c>
      <c r="F71" s="3">
        <v>109720.8</v>
      </c>
      <c r="G71" s="3">
        <v>2254438</v>
      </c>
    </row>
    <row r="72" spans="1:7" ht="15.75" customHeight="1">
      <c r="A72" s="6">
        <v>41153</v>
      </c>
      <c r="B72" s="3">
        <v>74753.119999999995</v>
      </c>
      <c r="C72" s="3">
        <v>410134.1</v>
      </c>
      <c r="D72" s="3">
        <v>158943</v>
      </c>
      <c r="E72" s="3">
        <v>1271546</v>
      </c>
      <c r="F72" s="3">
        <v>61571.51</v>
      </c>
      <c r="G72" s="3">
        <v>1976948</v>
      </c>
    </row>
    <row r="73" spans="1:7" ht="15.75" customHeight="1">
      <c r="A73" s="6">
        <v>41183</v>
      </c>
      <c r="B73" s="3">
        <v>59580</v>
      </c>
      <c r="C73" s="3">
        <v>450137.2</v>
      </c>
      <c r="D73" s="3">
        <v>168108</v>
      </c>
      <c r="E73" s="3">
        <v>1338420</v>
      </c>
      <c r="F73" s="3">
        <v>87746.98</v>
      </c>
      <c r="G73" s="3">
        <v>2103993</v>
      </c>
    </row>
    <row r="74" spans="1:7" ht="15.75" customHeight="1">
      <c r="A74" s="6">
        <v>41214</v>
      </c>
      <c r="B74" s="3">
        <v>65206.94</v>
      </c>
      <c r="C74" s="3">
        <v>554675.69999999995</v>
      </c>
      <c r="D74" s="3">
        <v>198721</v>
      </c>
      <c r="E74" s="3">
        <v>1053459</v>
      </c>
      <c r="F74" s="3">
        <v>80487.8</v>
      </c>
      <c r="G74" s="3">
        <v>1952550</v>
      </c>
    </row>
    <row r="75" spans="1:7" ht="15.75" customHeight="1">
      <c r="A75" s="6">
        <v>41244</v>
      </c>
      <c r="B75" s="3">
        <v>59089.82</v>
      </c>
      <c r="C75" s="3">
        <v>388601</v>
      </c>
      <c r="D75" s="3">
        <v>98357.119999999995</v>
      </c>
      <c r="E75" s="3">
        <v>914287.8</v>
      </c>
      <c r="F75" s="3">
        <v>66850.58</v>
      </c>
      <c r="G75" s="3">
        <v>1527186</v>
      </c>
    </row>
    <row r="76" spans="1:7" ht="15.75" customHeight="1">
      <c r="A76" s="6">
        <v>41275</v>
      </c>
      <c r="B76" s="3">
        <v>73005.039999999994</v>
      </c>
      <c r="C76" s="3">
        <v>478907.8</v>
      </c>
      <c r="D76" s="3">
        <v>86262</v>
      </c>
      <c r="E76" s="3">
        <v>896574</v>
      </c>
      <c r="F76" s="3">
        <v>58142.99</v>
      </c>
      <c r="G76" s="3">
        <v>1592892</v>
      </c>
    </row>
    <row r="77" spans="1:7" ht="15.75" customHeight="1">
      <c r="A77" s="6">
        <v>41306</v>
      </c>
      <c r="B77" s="3">
        <v>60790.48</v>
      </c>
      <c r="C77" s="3">
        <v>291028.09999999998</v>
      </c>
      <c r="D77" s="3">
        <v>98534</v>
      </c>
      <c r="E77" s="3">
        <v>913480.4</v>
      </c>
      <c r="F77" s="3">
        <v>49778</v>
      </c>
      <c r="G77" s="3">
        <v>1413611</v>
      </c>
    </row>
    <row r="78" spans="1:7" ht="15.75" customHeight="1">
      <c r="A78" s="6">
        <v>41334</v>
      </c>
      <c r="B78" s="3">
        <v>66005.399999999994</v>
      </c>
      <c r="C78" s="3">
        <v>498988</v>
      </c>
      <c r="D78" s="3">
        <v>79181.990000000005</v>
      </c>
      <c r="E78" s="3">
        <v>1173486</v>
      </c>
      <c r="F78" s="3">
        <v>131222.1</v>
      </c>
      <c r="G78" s="3">
        <v>1948884</v>
      </c>
    </row>
    <row r="79" spans="1:7" ht="15.75" customHeight="1">
      <c r="A79" s="6">
        <v>41365</v>
      </c>
      <c r="B79" s="3">
        <v>149093.9</v>
      </c>
      <c r="C79" s="3">
        <v>433860</v>
      </c>
      <c r="D79" s="3">
        <v>161170.1</v>
      </c>
      <c r="E79" s="3">
        <v>1396943</v>
      </c>
      <c r="F79" s="3">
        <v>134309</v>
      </c>
      <c r="G79" s="3">
        <v>2275376</v>
      </c>
    </row>
    <row r="80" spans="1:7" ht="15.75" customHeight="1">
      <c r="A80" s="6">
        <v>41395</v>
      </c>
      <c r="B80" s="3">
        <v>86451.88</v>
      </c>
      <c r="C80" s="3">
        <v>401150</v>
      </c>
      <c r="D80" s="3">
        <v>130235.7</v>
      </c>
      <c r="E80" s="3">
        <v>1547401</v>
      </c>
      <c r="F80" s="3">
        <v>116267</v>
      </c>
      <c r="G80" s="3">
        <v>2281506</v>
      </c>
    </row>
    <row r="81" spans="1:7" ht="15.75" customHeight="1">
      <c r="A81" s="6">
        <v>41426</v>
      </c>
      <c r="B81" s="3">
        <v>95629.18</v>
      </c>
      <c r="C81" s="3">
        <v>342461.2</v>
      </c>
      <c r="D81" s="3">
        <v>143396</v>
      </c>
      <c r="E81" s="3">
        <v>1421060</v>
      </c>
      <c r="F81" s="3">
        <v>44962.54</v>
      </c>
      <c r="G81" s="3">
        <v>2047509</v>
      </c>
    </row>
    <row r="82" spans="1:7" ht="15.75" customHeight="1">
      <c r="A82" s="6">
        <v>41456</v>
      </c>
      <c r="B82" s="3">
        <v>61038.52</v>
      </c>
      <c r="C82" s="3">
        <v>569679</v>
      </c>
      <c r="D82" s="3">
        <v>85574.99</v>
      </c>
      <c r="E82" s="3">
        <v>1383905</v>
      </c>
      <c r="F82" s="3">
        <v>127395.5</v>
      </c>
      <c r="G82" s="3">
        <v>2227593</v>
      </c>
    </row>
    <row r="83" spans="1:7" ht="15.75" customHeight="1">
      <c r="A83" s="6">
        <v>41487</v>
      </c>
      <c r="B83" s="3">
        <v>69047</v>
      </c>
      <c r="C83" s="3">
        <v>468570.1</v>
      </c>
      <c r="D83" s="3">
        <v>151962</v>
      </c>
      <c r="E83" s="3">
        <v>1449977</v>
      </c>
      <c r="F83" s="3">
        <v>98152.74</v>
      </c>
      <c r="G83" s="3">
        <v>2237708</v>
      </c>
    </row>
    <row r="84" spans="1:7" ht="15.75" customHeight="1">
      <c r="A84" s="6">
        <v>41518</v>
      </c>
      <c r="B84" s="3">
        <v>55197</v>
      </c>
      <c r="C84" s="3">
        <v>575452.1</v>
      </c>
      <c r="D84" s="3">
        <v>150611.9</v>
      </c>
      <c r="E84" s="3">
        <v>1513674</v>
      </c>
      <c r="F84" s="3">
        <v>114739.4</v>
      </c>
      <c r="G84" s="3">
        <v>2409674</v>
      </c>
    </row>
    <row r="85" spans="1:7" ht="15.75" customHeight="1">
      <c r="A85" s="6">
        <v>41548</v>
      </c>
      <c r="B85" s="3">
        <v>67301.19</v>
      </c>
      <c r="C85" s="3">
        <v>546473</v>
      </c>
      <c r="D85" s="3">
        <v>154273.1</v>
      </c>
      <c r="E85" s="3">
        <v>1369583</v>
      </c>
      <c r="F85" s="3">
        <v>105682.3</v>
      </c>
      <c r="G85" s="3">
        <v>2243313</v>
      </c>
    </row>
    <row r="86" spans="1:7" ht="15.75" customHeight="1">
      <c r="A86" s="6">
        <v>41579</v>
      </c>
      <c r="B86" s="3">
        <v>44800.2</v>
      </c>
      <c r="C86" s="3">
        <v>643752</v>
      </c>
      <c r="D86" s="3">
        <v>146553.4</v>
      </c>
      <c r="E86" s="3">
        <v>1223633</v>
      </c>
      <c r="F86" s="3">
        <v>104038.39999999999</v>
      </c>
      <c r="G86" s="3">
        <v>2162777</v>
      </c>
    </row>
    <row r="87" spans="1:7" ht="15.75" customHeight="1">
      <c r="A87" s="6">
        <v>41609</v>
      </c>
      <c r="B87" s="3">
        <v>25351</v>
      </c>
      <c r="C87" s="3">
        <v>363431</v>
      </c>
      <c r="D87" s="3">
        <v>115716</v>
      </c>
      <c r="E87" s="3">
        <v>912976.1</v>
      </c>
      <c r="F87" s="3">
        <v>81746.7</v>
      </c>
      <c r="G87" s="3">
        <v>1499221</v>
      </c>
    </row>
    <row r="88" spans="1:7" ht="15.75" customHeight="1">
      <c r="A88" s="6">
        <v>41640</v>
      </c>
      <c r="B88" s="3">
        <v>59215.99</v>
      </c>
      <c r="C88" s="3">
        <v>708250.1</v>
      </c>
      <c r="D88" s="3">
        <v>121497.9</v>
      </c>
      <c r="E88" s="3">
        <v>1097567</v>
      </c>
      <c r="F88" s="3">
        <v>72333.8</v>
      </c>
      <c r="G88" s="3">
        <v>2058865</v>
      </c>
    </row>
    <row r="89" spans="1:7" ht="15.75" customHeight="1">
      <c r="A89" s="6">
        <v>41671</v>
      </c>
      <c r="B89" s="3">
        <v>71105.52</v>
      </c>
      <c r="C89" s="3">
        <v>619951</v>
      </c>
      <c r="D89" s="3">
        <v>118975.9</v>
      </c>
      <c r="E89" s="3">
        <v>1129696</v>
      </c>
      <c r="F89" s="3">
        <v>124149.8</v>
      </c>
      <c r="G89" s="3">
        <v>2063878</v>
      </c>
    </row>
    <row r="90" spans="1:7" ht="15.75" customHeight="1">
      <c r="A90" s="6">
        <v>41699</v>
      </c>
      <c r="B90" s="3">
        <v>62541.27</v>
      </c>
      <c r="C90" s="3">
        <v>647754</v>
      </c>
      <c r="D90" s="3">
        <v>128978.8</v>
      </c>
      <c r="E90" s="3">
        <v>1105006</v>
      </c>
      <c r="F90" s="3">
        <v>68597.2</v>
      </c>
      <c r="G90" s="3">
        <v>2012877</v>
      </c>
    </row>
    <row r="91" spans="1:7" ht="15.75" customHeight="1">
      <c r="A91" s="6">
        <v>41730</v>
      </c>
      <c r="B91" s="3">
        <v>23249</v>
      </c>
      <c r="C91" s="3">
        <v>515856</v>
      </c>
      <c r="D91" s="3">
        <v>138211.29999999999</v>
      </c>
      <c r="E91" s="3">
        <v>1255510</v>
      </c>
      <c r="F91" s="3">
        <v>81690.899999999994</v>
      </c>
      <c r="G91" s="3">
        <v>2014518</v>
      </c>
    </row>
    <row r="92" spans="1:7" ht="15.75" customHeight="1">
      <c r="A92" s="6">
        <v>41760</v>
      </c>
      <c r="B92" s="3">
        <v>54930.03</v>
      </c>
      <c r="C92" s="3">
        <v>758474</v>
      </c>
      <c r="D92" s="3">
        <v>164123</v>
      </c>
      <c r="E92" s="3">
        <v>1362352</v>
      </c>
      <c r="F92" s="3">
        <v>103015.4</v>
      </c>
      <c r="G92" s="3">
        <v>2442895</v>
      </c>
    </row>
    <row r="93" spans="1:7" ht="15.75" customHeight="1">
      <c r="A93" s="6">
        <v>41791</v>
      </c>
      <c r="B93" s="3">
        <v>53922.6</v>
      </c>
      <c r="C93" s="3">
        <v>378360.7</v>
      </c>
      <c r="D93" s="3">
        <v>128969.9</v>
      </c>
      <c r="E93" s="3">
        <v>1392498</v>
      </c>
      <c r="F93" s="3">
        <v>100719</v>
      </c>
      <c r="G93" s="3">
        <v>2054471</v>
      </c>
    </row>
    <row r="94" spans="1:7" ht="15.75" customHeight="1">
      <c r="A94" s="6">
        <v>41821</v>
      </c>
      <c r="B94" s="3">
        <v>112137</v>
      </c>
      <c r="C94" s="3">
        <v>668197.19999999995</v>
      </c>
      <c r="D94" s="3">
        <v>159182.79999999999</v>
      </c>
      <c r="E94" s="3">
        <v>1360783</v>
      </c>
      <c r="F94" s="3">
        <v>122120.5</v>
      </c>
      <c r="G94" s="3">
        <v>2422420</v>
      </c>
    </row>
    <row r="95" spans="1:7" ht="15.75" customHeight="1">
      <c r="A95" s="6">
        <v>41852</v>
      </c>
      <c r="B95" s="3">
        <v>111186.1</v>
      </c>
      <c r="C95" s="3">
        <v>632771.80000000005</v>
      </c>
      <c r="D95" s="3">
        <v>158892</v>
      </c>
      <c r="E95" s="3">
        <v>1458849</v>
      </c>
      <c r="F95" s="3">
        <v>210518.1</v>
      </c>
      <c r="G95" s="3">
        <v>2572217</v>
      </c>
    </row>
    <row r="96" spans="1:7" ht="15.75" customHeight="1">
      <c r="A96" s="6">
        <v>41883</v>
      </c>
      <c r="B96" s="3">
        <v>84542.68</v>
      </c>
      <c r="C96" s="3">
        <v>656837.5</v>
      </c>
      <c r="D96" s="3">
        <v>169790</v>
      </c>
      <c r="E96" s="3">
        <v>1355405</v>
      </c>
      <c r="F96" s="3">
        <v>200350.2</v>
      </c>
      <c r="G96" s="3">
        <v>2466925</v>
      </c>
    </row>
    <row r="97" spans="1:7" ht="15.75" customHeight="1">
      <c r="A97" s="6">
        <v>41913</v>
      </c>
      <c r="B97" s="3">
        <v>68757</v>
      </c>
      <c r="C97" s="3">
        <v>727668</v>
      </c>
      <c r="D97" s="3">
        <v>191769.7</v>
      </c>
      <c r="E97" s="3">
        <v>1528733</v>
      </c>
      <c r="F97" s="3">
        <v>216844.9</v>
      </c>
      <c r="G97" s="3">
        <v>2733773</v>
      </c>
    </row>
    <row r="98" spans="1:7" ht="15.75" customHeight="1">
      <c r="A98" s="6">
        <v>41944</v>
      </c>
      <c r="B98" s="3">
        <v>84527.4</v>
      </c>
      <c r="C98" s="3">
        <v>768457.1</v>
      </c>
      <c r="D98" s="3">
        <v>211832.7</v>
      </c>
      <c r="E98" s="3">
        <v>1555207</v>
      </c>
      <c r="F98" s="3">
        <v>213590.6</v>
      </c>
      <c r="G98" s="3">
        <v>2833615</v>
      </c>
    </row>
    <row r="99" spans="1:7" ht="15.75" customHeight="1">
      <c r="A99" s="6">
        <v>41974</v>
      </c>
      <c r="B99" s="3">
        <v>38365.480000000003</v>
      </c>
      <c r="C99" s="3">
        <v>501073.1</v>
      </c>
      <c r="D99" s="3">
        <v>83596</v>
      </c>
      <c r="E99" s="3">
        <v>1025190</v>
      </c>
      <c r="F99" s="3">
        <v>100202.4</v>
      </c>
      <c r="G99" s="3">
        <v>1748427</v>
      </c>
    </row>
    <row r="100" spans="1:7" ht="15.75" customHeight="1">
      <c r="A100" s="6">
        <v>42005</v>
      </c>
      <c r="B100" s="3">
        <v>54340.77</v>
      </c>
      <c r="C100" s="3">
        <v>664831</v>
      </c>
      <c r="D100" s="3">
        <v>115212</v>
      </c>
      <c r="E100" s="3">
        <v>1065592</v>
      </c>
      <c r="F100" s="3">
        <v>103138.6</v>
      </c>
      <c r="G100" s="3">
        <v>2003115</v>
      </c>
    </row>
    <row r="101" spans="1:7" ht="15.75" customHeight="1">
      <c r="A101" s="6">
        <v>42036</v>
      </c>
      <c r="B101" s="3">
        <v>72520.42</v>
      </c>
      <c r="C101" s="3">
        <v>350387.20000000001</v>
      </c>
      <c r="D101" s="3">
        <v>113924.8</v>
      </c>
      <c r="E101" s="3">
        <v>1095369</v>
      </c>
      <c r="F101" s="3">
        <v>120539.3</v>
      </c>
      <c r="G101" s="3">
        <v>1752741</v>
      </c>
    </row>
    <row r="102" spans="1:7" ht="15.75" customHeight="1">
      <c r="A102" s="6">
        <v>42064</v>
      </c>
      <c r="B102" s="3">
        <v>74280</v>
      </c>
      <c r="C102" s="3">
        <v>646739</v>
      </c>
      <c r="D102" s="3">
        <v>155622</v>
      </c>
      <c r="E102" s="3">
        <v>1483140</v>
      </c>
      <c r="F102" s="3">
        <v>162009</v>
      </c>
      <c r="G102" s="3">
        <v>2521790</v>
      </c>
    </row>
    <row r="103" spans="1:7" ht="15.75" customHeight="1">
      <c r="A103" s="6">
        <v>42095</v>
      </c>
      <c r="B103" s="3">
        <v>77175.19</v>
      </c>
      <c r="C103" s="3">
        <v>555597</v>
      </c>
      <c r="D103" s="3">
        <v>143180.79999999999</v>
      </c>
      <c r="E103" s="3">
        <v>1161999</v>
      </c>
      <c r="F103" s="3">
        <v>161112.9</v>
      </c>
      <c r="G103" s="3">
        <v>2099065</v>
      </c>
    </row>
    <row r="104" spans="1:7" ht="15.75" customHeight="1">
      <c r="A104" s="6">
        <v>42125</v>
      </c>
      <c r="B104" s="3">
        <v>80814.7</v>
      </c>
      <c r="C104" s="3">
        <v>656707.6</v>
      </c>
      <c r="D104" s="3">
        <v>210879</v>
      </c>
      <c r="E104" s="3">
        <v>1396334</v>
      </c>
      <c r="F104" s="3">
        <v>154864.1</v>
      </c>
      <c r="G104" s="3">
        <v>2499599</v>
      </c>
    </row>
    <row r="105" spans="1:7" ht="15.75" customHeight="1">
      <c r="A105" s="6">
        <v>42156</v>
      </c>
      <c r="B105" s="3">
        <v>95486.39</v>
      </c>
      <c r="C105" s="3">
        <v>368616</v>
      </c>
      <c r="D105" s="3">
        <v>203447</v>
      </c>
      <c r="E105" s="3">
        <v>1338693</v>
      </c>
      <c r="F105" s="3">
        <v>167836.3</v>
      </c>
      <c r="G105" s="3">
        <v>2174078</v>
      </c>
    </row>
    <row r="106" spans="1:7" ht="15.75" customHeight="1">
      <c r="A106" s="6">
        <v>42186</v>
      </c>
      <c r="B106" s="3">
        <v>60597.57</v>
      </c>
      <c r="C106" s="3">
        <v>381408.7</v>
      </c>
      <c r="D106" s="3">
        <v>205148</v>
      </c>
      <c r="E106" s="3">
        <v>1368629</v>
      </c>
      <c r="F106" s="3">
        <v>149238</v>
      </c>
      <c r="G106" s="3">
        <v>2165022</v>
      </c>
    </row>
    <row r="107" spans="1:7" ht="15.75" customHeight="1">
      <c r="A107" s="6">
        <v>42217</v>
      </c>
      <c r="B107" s="3">
        <v>61089.91</v>
      </c>
      <c r="C107" s="3">
        <v>418401</v>
      </c>
      <c r="D107" s="3">
        <v>226619</v>
      </c>
      <c r="E107" s="3">
        <v>1502216</v>
      </c>
      <c r="F107" s="3">
        <v>141849.20000000001</v>
      </c>
      <c r="G107" s="3">
        <v>2350175</v>
      </c>
    </row>
    <row r="108" spans="1:7" ht="15.75" customHeight="1">
      <c r="A108" s="6">
        <v>42248</v>
      </c>
      <c r="B108" s="3">
        <v>52721.71</v>
      </c>
      <c r="C108" s="3">
        <v>384618</v>
      </c>
      <c r="D108" s="3">
        <v>221493.7</v>
      </c>
      <c r="E108" s="3">
        <v>1352034</v>
      </c>
      <c r="F108" s="3">
        <v>128505.60000000001</v>
      </c>
      <c r="G108" s="3">
        <v>2139373</v>
      </c>
    </row>
    <row r="109" spans="1:7" ht="15.75" customHeight="1">
      <c r="A109" s="6">
        <v>42278</v>
      </c>
      <c r="B109" s="3">
        <v>53117.54</v>
      </c>
      <c r="C109" s="3">
        <v>402606.4</v>
      </c>
      <c r="D109" s="3">
        <v>177605</v>
      </c>
      <c r="E109" s="3">
        <v>1425897</v>
      </c>
      <c r="F109" s="3">
        <v>138242.4</v>
      </c>
      <c r="G109" s="3">
        <v>2197469</v>
      </c>
    </row>
    <row r="110" spans="1:7" ht="15.75" customHeight="1">
      <c r="A110" s="6">
        <v>42309</v>
      </c>
      <c r="B110" s="3">
        <v>70081.399999999994</v>
      </c>
      <c r="C110" s="3">
        <v>472996.1</v>
      </c>
      <c r="D110" s="3">
        <v>211722.1</v>
      </c>
      <c r="E110" s="3">
        <v>1536325</v>
      </c>
      <c r="F110" s="3">
        <v>146994</v>
      </c>
      <c r="G110" s="3">
        <v>2438119</v>
      </c>
    </row>
    <row r="111" spans="1:7" ht="15.75" customHeight="1">
      <c r="A111" s="6">
        <v>42339</v>
      </c>
      <c r="B111" s="3">
        <v>37341.79</v>
      </c>
      <c r="C111" s="3">
        <v>367397</v>
      </c>
      <c r="D111" s="3">
        <v>116067.1</v>
      </c>
      <c r="E111" s="3">
        <v>1285647</v>
      </c>
      <c r="F111" s="3">
        <v>112703</v>
      </c>
      <c r="G111" s="3">
        <v>1919156</v>
      </c>
    </row>
    <row r="112" spans="1:7" ht="15.75" customHeight="1">
      <c r="A112" s="6">
        <v>42370</v>
      </c>
      <c r="B112" s="3">
        <v>30276.400000000001</v>
      </c>
      <c r="C112" s="3">
        <v>353607</v>
      </c>
      <c r="D112" s="3">
        <v>148629.1</v>
      </c>
      <c r="E112" s="3">
        <v>1322149</v>
      </c>
      <c r="F112" s="3">
        <v>146674</v>
      </c>
      <c r="G112" s="3">
        <v>2001336</v>
      </c>
    </row>
    <row r="113" spans="1:7" ht="15.75" customHeight="1">
      <c r="A113" s="6">
        <v>42401</v>
      </c>
      <c r="B113" s="3">
        <v>35317.599999999999</v>
      </c>
      <c r="C113" s="3">
        <v>354923.9</v>
      </c>
      <c r="D113" s="3">
        <v>195516.5</v>
      </c>
      <c r="E113" s="3">
        <v>1174548</v>
      </c>
      <c r="F113" s="3">
        <v>133058</v>
      </c>
      <c r="G113" s="3">
        <v>1893364</v>
      </c>
    </row>
    <row r="114" spans="1:7" ht="15.75" customHeight="1">
      <c r="A114" s="6">
        <v>42430</v>
      </c>
      <c r="B114" s="3">
        <v>53577.4</v>
      </c>
      <c r="C114" s="3">
        <v>383369</v>
      </c>
      <c r="D114" s="3">
        <v>227948.2</v>
      </c>
      <c r="E114" s="3">
        <v>1571903</v>
      </c>
      <c r="F114" s="3">
        <v>135493.6</v>
      </c>
      <c r="G114" s="3">
        <v>2372291</v>
      </c>
    </row>
    <row r="115" spans="1:7" ht="15.75" customHeight="1">
      <c r="A115" s="6">
        <v>42461</v>
      </c>
      <c r="B115" s="3">
        <v>41601.379999999997</v>
      </c>
      <c r="C115" s="3">
        <v>456641</v>
      </c>
      <c r="D115" s="3">
        <v>118396.9</v>
      </c>
      <c r="E115" s="3">
        <v>1368663</v>
      </c>
      <c r="F115" s="3">
        <v>189424.1</v>
      </c>
      <c r="G115" s="3">
        <v>2174727</v>
      </c>
    </row>
    <row r="116" spans="1:7" ht="15.75" customHeight="1">
      <c r="A116" s="6">
        <v>42491</v>
      </c>
      <c r="B116" s="3">
        <v>64057.46</v>
      </c>
      <c r="C116" s="3">
        <v>498618</v>
      </c>
      <c r="D116" s="3">
        <v>144808.6</v>
      </c>
      <c r="E116" s="3">
        <v>1594827</v>
      </c>
      <c r="F116" s="3">
        <v>170912.4</v>
      </c>
      <c r="G116" s="3">
        <v>2473223</v>
      </c>
    </row>
    <row r="117" spans="1:7" ht="15.75" customHeight="1">
      <c r="A117" s="6">
        <v>42522</v>
      </c>
      <c r="B117" s="3">
        <v>50232</v>
      </c>
      <c r="C117" s="3">
        <v>429276.7</v>
      </c>
      <c r="D117" s="3">
        <v>167512.29999999999</v>
      </c>
      <c r="E117" s="3">
        <v>1567801</v>
      </c>
      <c r="F117" s="3">
        <v>183561</v>
      </c>
      <c r="G117" s="3">
        <v>2398383</v>
      </c>
    </row>
    <row r="118" spans="1:7" ht="15.75" customHeight="1">
      <c r="A118" s="6">
        <v>42552</v>
      </c>
      <c r="B118" s="3">
        <v>49918</v>
      </c>
      <c r="C118" s="3">
        <v>520394</v>
      </c>
      <c r="D118" s="3">
        <v>157521.9</v>
      </c>
      <c r="E118" s="3">
        <v>1514719</v>
      </c>
      <c r="F118" s="3">
        <v>203911.2</v>
      </c>
      <c r="G118" s="3">
        <v>2446464</v>
      </c>
    </row>
    <row r="119" spans="1:7" ht="15.75" customHeight="1">
      <c r="A119" s="6">
        <v>42583</v>
      </c>
      <c r="B119" s="3">
        <v>37730.980000000003</v>
      </c>
      <c r="C119" s="3">
        <v>363886.7</v>
      </c>
      <c r="D119" s="3">
        <v>141698.4</v>
      </c>
      <c r="E119" s="3">
        <v>1759493</v>
      </c>
      <c r="F119" s="3">
        <v>209803.8</v>
      </c>
      <c r="G119" s="3">
        <v>2512613</v>
      </c>
    </row>
    <row r="120" spans="1:7" ht="15.75" customHeight="1">
      <c r="A120" s="6">
        <v>42614</v>
      </c>
      <c r="B120" s="3">
        <v>95047.6</v>
      </c>
      <c r="C120" s="3">
        <v>518952</v>
      </c>
      <c r="D120" s="3">
        <v>155431</v>
      </c>
      <c r="E120" s="3">
        <v>1723983</v>
      </c>
      <c r="F120" s="3">
        <v>225883.4</v>
      </c>
      <c r="G120" s="3">
        <v>2719297</v>
      </c>
    </row>
    <row r="121" spans="1:7" ht="15.75" customHeight="1">
      <c r="A121" s="6">
        <v>42644</v>
      </c>
      <c r="B121" s="3">
        <v>90451.79</v>
      </c>
      <c r="C121" s="3">
        <v>459165.5</v>
      </c>
      <c r="D121" s="3">
        <v>126536.3</v>
      </c>
      <c r="E121" s="3">
        <v>1539456</v>
      </c>
      <c r="F121" s="3">
        <v>225928.3</v>
      </c>
      <c r="G121" s="3">
        <v>2441538</v>
      </c>
    </row>
    <row r="122" spans="1:7" ht="15.75" customHeight="1">
      <c r="A122" s="6">
        <v>42675</v>
      </c>
      <c r="B122" s="3">
        <v>95732.4</v>
      </c>
      <c r="C122" s="3">
        <v>533986.69999999995</v>
      </c>
      <c r="D122" s="3">
        <v>122691.4</v>
      </c>
      <c r="E122" s="3">
        <v>1553844</v>
      </c>
      <c r="F122" s="3">
        <v>268144.59999999998</v>
      </c>
      <c r="G122" s="3">
        <v>2574399</v>
      </c>
    </row>
    <row r="123" spans="1:7" ht="15.75" customHeight="1">
      <c r="A123" s="6">
        <v>42705</v>
      </c>
      <c r="B123" s="3">
        <v>51174.79</v>
      </c>
      <c r="C123" s="3">
        <v>344736</v>
      </c>
      <c r="D123" s="3">
        <v>123526</v>
      </c>
      <c r="E123" s="3">
        <v>1186892</v>
      </c>
      <c r="F123" s="3">
        <v>173230.6</v>
      </c>
      <c r="G123" s="3">
        <v>1879560</v>
      </c>
    </row>
    <row r="124" spans="1:7" ht="15.75" customHeight="1">
      <c r="A124" s="6">
        <v>42736</v>
      </c>
      <c r="B124" s="3">
        <v>56532.2</v>
      </c>
      <c r="C124" s="3">
        <v>414016</v>
      </c>
      <c r="D124" s="3">
        <v>63590.86</v>
      </c>
      <c r="E124" s="3">
        <v>1116864</v>
      </c>
      <c r="F124" s="3">
        <v>254928</v>
      </c>
      <c r="G124" s="3">
        <v>1905931</v>
      </c>
    </row>
    <row r="125" spans="1:7" ht="15.75" customHeight="1">
      <c r="A125" s="6">
        <v>42767</v>
      </c>
      <c r="B125" s="3">
        <v>73262</v>
      </c>
      <c r="C125" s="3">
        <v>318367</v>
      </c>
      <c r="D125" s="3">
        <v>100428</v>
      </c>
      <c r="E125" s="3">
        <v>1084016</v>
      </c>
      <c r="F125" s="3">
        <v>130339.4</v>
      </c>
      <c r="G125" s="3">
        <v>1706412</v>
      </c>
    </row>
    <row r="126" spans="1:7" ht="15.75" customHeight="1">
      <c r="A126" s="6">
        <v>42795</v>
      </c>
      <c r="B126" s="3">
        <v>88672.5</v>
      </c>
      <c r="C126" s="3">
        <v>489388</v>
      </c>
      <c r="D126" s="3">
        <v>120443.9</v>
      </c>
      <c r="E126" s="3">
        <v>1545769</v>
      </c>
      <c r="F126" s="3">
        <v>231453.3</v>
      </c>
      <c r="G126" s="3">
        <v>2475727</v>
      </c>
    </row>
    <row r="127" spans="1:7" ht="15.75" customHeight="1">
      <c r="A127" s="6">
        <v>42826</v>
      </c>
      <c r="B127" s="3">
        <v>69323.149999999994</v>
      </c>
      <c r="C127" s="3">
        <v>403627</v>
      </c>
      <c r="D127" s="3">
        <v>143916.5</v>
      </c>
      <c r="E127" s="3">
        <v>1192054</v>
      </c>
      <c r="F127" s="3">
        <v>161115.1</v>
      </c>
      <c r="G127" s="3">
        <v>1970036</v>
      </c>
    </row>
    <row r="128" spans="1:7" ht="15.75" customHeight="1">
      <c r="A128" s="6">
        <v>42856</v>
      </c>
      <c r="B128" s="3">
        <v>112629.9</v>
      </c>
      <c r="C128" s="3">
        <v>495385</v>
      </c>
      <c r="D128" s="3">
        <v>139578.9</v>
      </c>
      <c r="E128" s="3">
        <v>1422571</v>
      </c>
      <c r="F128" s="3">
        <v>255372.2</v>
      </c>
      <c r="G128" s="3">
        <v>2425537</v>
      </c>
    </row>
    <row r="129" spans="1:7" ht="15.75" customHeight="1">
      <c r="A129" s="6">
        <v>42887</v>
      </c>
      <c r="B129" s="3">
        <v>85078.67</v>
      </c>
      <c r="C129" s="3">
        <v>450902</v>
      </c>
      <c r="D129" s="3">
        <v>185475.20000000001</v>
      </c>
      <c r="E129" s="3">
        <v>1348618</v>
      </c>
      <c r="F129" s="3">
        <v>227273</v>
      </c>
      <c r="G129" s="3">
        <v>2297347</v>
      </c>
    </row>
    <row r="130" spans="1:7" ht="15.75" customHeight="1">
      <c r="A130" s="6">
        <v>42917</v>
      </c>
      <c r="B130" s="3">
        <v>47204.18</v>
      </c>
      <c r="C130" s="3">
        <v>512420.8</v>
      </c>
      <c r="D130" s="3">
        <v>166756.1</v>
      </c>
      <c r="E130" s="3">
        <v>1854424</v>
      </c>
      <c r="F130" s="3">
        <v>206972.2</v>
      </c>
      <c r="G130" s="3">
        <v>2787777</v>
      </c>
    </row>
    <row r="131" spans="1:7" ht="15.75" customHeight="1">
      <c r="A131" s="6">
        <v>42948</v>
      </c>
      <c r="B131" s="3">
        <v>64722.45</v>
      </c>
      <c r="C131" s="3">
        <v>707220.5</v>
      </c>
      <c r="D131" s="3">
        <v>214341.3</v>
      </c>
      <c r="E131" s="3">
        <v>2101449</v>
      </c>
      <c r="F131" s="3">
        <v>253988.3</v>
      </c>
      <c r="G131" s="3">
        <v>3341722</v>
      </c>
    </row>
    <row r="132" spans="1:7" ht="15.75" customHeight="1">
      <c r="A132" s="6">
        <v>42979</v>
      </c>
      <c r="B132" s="3">
        <v>110365.7</v>
      </c>
      <c r="C132" s="3">
        <v>522634.5</v>
      </c>
      <c r="D132" s="3">
        <v>179874</v>
      </c>
      <c r="E132" s="3">
        <v>2276002</v>
      </c>
      <c r="F132" s="3">
        <v>230503.3</v>
      </c>
      <c r="G132" s="3">
        <v>3319379</v>
      </c>
    </row>
    <row r="133" spans="1:7" ht="15.75" customHeight="1">
      <c r="A133" s="6">
        <v>43009</v>
      </c>
      <c r="B133" s="3">
        <v>153466.4</v>
      </c>
      <c r="C133" s="3">
        <v>674970.1</v>
      </c>
      <c r="D133" s="3">
        <v>245711.9</v>
      </c>
      <c r="E133" s="3">
        <v>2413024</v>
      </c>
      <c r="F133" s="3">
        <v>254860.79999999999</v>
      </c>
      <c r="G133" s="3">
        <v>3742033</v>
      </c>
    </row>
    <row r="134" spans="1:7" ht="15.75" customHeight="1">
      <c r="A134" s="6">
        <v>43040</v>
      </c>
      <c r="B134" s="3">
        <v>117809.5</v>
      </c>
      <c r="C134" s="3">
        <v>872339.8</v>
      </c>
      <c r="D134" s="3">
        <v>218791.8</v>
      </c>
      <c r="E134" s="3">
        <v>2543735</v>
      </c>
      <c r="F134" s="3">
        <v>309859.90000000002</v>
      </c>
      <c r="G134" s="3">
        <v>4062536</v>
      </c>
    </row>
    <row r="135" spans="1:7" ht="15.75" customHeight="1">
      <c r="A135" s="6">
        <v>43070</v>
      </c>
      <c r="B135" s="3">
        <v>149842</v>
      </c>
      <c r="C135" s="3">
        <v>1039246</v>
      </c>
      <c r="D135" s="3">
        <v>195394.6</v>
      </c>
      <c r="E135" s="3">
        <v>2540822</v>
      </c>
      <c r="F135" s="3">
        <v>276905.3</v>
      </c>
      <c r="G135" s="3">
        <v>4202210</v>
      </c>
    </row>
    <row r="136" spans="1:7" ht="15.75" customHeight="1">
      <c r="A136" s="6">
        <v>43101</v>
      </c>
      <c r="B136" s="3">
        <v>78380.05</v>
      </c>
      <c r="C136" s="3">
        <v>810295.9</v>
      </c>
      <c r="D136" s="3">
        <v>91930.25</v>
      </c>
      <c r="E136" s="3">
        <v>1975464</v>
      </c>
      <c r="F136" s="3">
        <v>230694.7</v>
      </c>
      <c r="G136" s="3">
        <v>3186765</v>
      </c>
    </row>
    <row r="137" spans="1:7" ht="15.75" customHeight="1">
      <c r="A137" s="6">
        <v>43132</v>
      </c>
      <c r="B137" s="3">
        <v>61909.1</v>
      </c>
      <c r="C137" s="3">
        <v>425300</v>
      </c>
      <c r="D137" s="3">
        <v>167428.1</v>
      </c>
      <c r="E137" s="3">
        <v>2994144</v>
      </c>
      <c r="F137" s="3">
        <v>244837.6</v>
      </c>
      <c r="G137" s="3">
        <v>3893619</v>
      </c>
    </row>
    <row r="138" spans="1:7" ht="15.75" customHeight="1">
      <c r="A138" s="6">
        <v>43160</v>
      </c>
      <c r="B138" s="3">
        <v>59243.85</v>
      </c>
      <c r="C138" s="3">
        <v>652647.69999999995</v>
      </c>
      <c r="D138" s="3">
        <v>214997</v>
      </c>
      <c r="E138" s="3">
        <v>3560552</v>
      </c>
      <c r="F138" s="3">
        <v>301860.40000000002</v>
      </c>
      <c r="G138" s="3">
        <v>4789301</v>
      </c>
    </row>
    <row r="139" spans="1:7" ht="15.75" customHeight="1">
      <c r="A139" s="6">
        <v>43191</v>
      </c>
      <c r="B139" s="3">
        <v>70754.759999999995</v>
      </c>
      <c r="C139" s="3">
        <v>654838.30000000005</v>
      </c>
      <c r="D139" s="3">
        <v>274845.7</v>
      </c>
      <c r="E139" s="3">
        <v>2380349</v>
      </c>
      <c r="F139" s="3">
        <v>252016.3</v>
      </c>
      <c r="G139" s="3">
        <v>3632804</v>
      </c>
    </row>
    <row r="140" spans="1:7" ht="15.75" customHeight="1">
      <c r="A140" s="6">
        <v>43221</v>
      </c>
      <c r="B140" s="3">
        <v>64767.44</v>
      </c>
      <c r="C140" s="3">
        <v>726853.1</v>
      </c>
      <c r="D140" s="3">
        <v>248345.3</v>
      </c>
      <c r="E140" s="3">
        <v>2529493</v>
      </c>
      <c r="F140" s="3">
        <v>198110</v>
      </c>
      <c r="G140" s="3">
        <v>3767569</v>
      </c>
    </row>
    <row r="141" spans="1:7" ht="15.75" customHeight="1">
      <c r="A141" s="6">
        <v>43252</v>
      </c>
      <c r="B141" s="3">
        <v>97620.09</v>
      </c>
      <c r="C141" s="3">
        <v>704898.3</v>
      </c>
      <c r="D141" s="3">
        <v>294778.3</v>
      </c>
      <c r="E141" s="3">
        <v>2659255</v>
      </c>
      <c r="F141" s="3">
        <v>261703.8</v>
      </c>
      <c r="G141" s="3">
        <v>4018255</v>
      </c>
    </row>
    <row r="142" spans="1:7" ht="15.75" customHeight="1">
      <c r="A142" s="6">
        <v>43282</v>
      </c>
      <c r="B142" s="3">
        <v>85422.64</v>
      </c>
      <c r="C142" s="3">
        <v>774839</v>
      </c>
      <c r="D142" s="3">
        <v>256693</v>
      </c>
      <c r="E142" s="3">
        <v>2613462</v>
      </c>
      <c r="F142" s="3">
        <v>213424.1</v>
      </c>
      <c r="G142" s="3">
        <v>3943841</v>
      </c>
    </row>
    <row r="143" spans="1:7" ht="15.75" customHeight="1">
      <c r="A143" s="6">
        <v>43313</v>
      </c>
      <c r="B143" s="3">
        <v>94557.07</v>
      </c>
      <c r="C143" s="3">
        <v>797082</v>
      </c>
      <c r="D143" s="3">
        <v>311813.2</v>
      </c>
      <c r="E143" s="3">
        <v>3096956</v>
      </c>
      <c r="F143" s="3">
        <v>145112.79999999999</v>
      </c>
      <c r="G143" s="3">
        <v>4445521</v>
      </c>
    </row>
    <row r="144" spans="1:7" ht="15.75" customHeight="1">
      <c r="A144" s="6">
        <v>43344</v>
      </c>
      <c r="B144" s="3">
        <v>89689.82</v>
      </c>
      <c r="C144" s="3">
        <v>866420.7</v>
      </c>
      <c r="D144" s="3">
        <v>271017.7</v>
      </c>
      <c r="E144" s="3">
        <v>3099601</v>
      </c>
      <c r="F144" s="3">
        <v>168554.8</v>
      </c>
      <c r="G144" s="3">
        <v>4495284</v>
      </c>
    </row>
    <row r="145" spans="1:7" ht="15.75" customHeight="1">
      <c r="A145" s="6">
        <v>43374</v>
      </c>
      <c r="B145" s="3">
        <v>74024.679999999993</v>
      </c>
      <c r="C145" s="3">
        <v>709327.9</v>
      </c>
      <c r="D145" s="3">
        <v>279816.59999999998</v>
      </c>
      <c r="E145" s="3">
        <v>4187628</v>
      </c>
      <c r="F145" s="3">
        <v>301239.40000000002</v>
      </c>
      <c r="G145" s="3">
        <v>5552037</v>
      </c>
    </row>
    <row r="146" spans="1:7" ht="15.75" customHeight="1">
      <c r="A146" s="6">
        <v>43405</v>
      </c>
      <c r="B146" s="3">
        <v>82859.199999999997</v>
      </c>
      <c r="C146" s="3">
        <v>837346.3</v>
      </c>
      <c r="D146" s="3">
        <v>251324.9</v>
      </c>
      <c r="E146" s="3">
        <v>3464612</v>
      </c>
      <c r="F146" s="3">
        <v>444927.7</v>
      </c>
      <c r="G146" s="3">
        <v>5081071</v>
      </c>
    </row>
    <row r="147" spans="1:7" ht="15.75" customHeight="1">
      <c r="A147" s="6">
        <v>43435</v>
      </c>
      <c r="B147" s="3">
        <v>45075.96</v>
      </c>
      <c r="C147" s="3">
        <v>851554.8</v>
      </c>
      <c r="D147" s="3">
        <v>157845.5</v>
      </c>
      <c r="E147" s="3">
        <v>2994596</v>
      </c>
      <c r="F147" s="3">
        <v>166724.4</v>
      </c>
      <c r="G147" s="3">
        <v>4215797</v>
      </c>
    </row>
    <row r="148" spans="1:7" ht="15.75" customHeight="1">
      <c r="A148" s="6">
        <v>43466</v>
      </c>
      <c r="B148" s="3">
        <v>96510.21</v>
      </c>
      <c r="C148" s="3">
        <v>565709.4</v>
      </c>
      <c r="D148" s="3">
        <v>223652.4</v>
      </c>
      <c r="E148" s="3">
        <v>2268294</v>
      </c>
      <c r="F148" s="3">
        <v>138012</v>
      </c>
      <c r="G148" s="3">
        <v>3292178</v>
      </c>
    </row>
    <row r="149" spans="1:7" ht="15.75" customHeight="1">
      <c r="A149" s="6">
        <v>43497</v>
      </c>
      <c r="B149" s="3">
        <v>79085.149999999994</v>
      </c>
      <c r="C149" s="3">
        <v>679146.9</v>
      </c>
      <c r="D149" s="3">
        <v>252869.9</v>
      </c>
      <c r="E149" s="3">
        <v>2438040</v>
      </c>
      <c r="F149" s="3">
        <v>128815.8</v>
      </c>
      <c r="G149" s="3">
        <v>3577957</v>
      </c>
    </row>
    <row r="150" spans="1:7" ht="15.75" customHeight="1">
      <c r="A150" s="6">
        <v>43525</v>
      </c>
      <c r="B150" s="3">
        <v>64854.21</v>
      </c>
      <c r="C150" s="3">
        <v>665721.1</v>
      </c>
      <c r="D150" s="3">
        <v>223792.7</v>
      </c>
      <c r="E150" s="3">
        <v>2434291</v>
      </c>
      <c r="F150" s="3">
        <v>110217</v>
      </c>
      <c r="G150" s="3">
        <v>3498876</v>
      </c>
    </row>
    <row r="151" spans="1:7" ht="15.75" customHeight="1">
      <c r="A151" s="6">
        <v>43556</v>
      </c>
      <c r="B151" s="3">
        <v>109528.7</v>
      </c>
      <c r="C151" s="3">
        <v>748300.80000000005</v>
      </c>
      <c r="D151" s="3">
        <v>280174.90000000002</v>
      </c>
      <c r="E151" s="3">
        <v>2650602</v>
      </c>
      <c r="F151" s="3">
        <v>124304.4</v>
      </c>
      <c r="G151" s="3">
        <v>3912911</v>
      </c>
    </row>
    <row r="152" spans="1:7" ht="15.75" customHeight="1">
      <c r="A152" s="6">
        <v>43586</v>
      </c>
      <c r="B152" s="3">
        <v>102588.9</v>
      </c>
      <c r="C152" s="3">
        <v>887147.6</v>
      </c>
      <c r="D152" s="3">
        <v>228936.4</v>
      </c>
      <c r="E152" s="3">
        <v>3200227</v>
      </c>
      <c r="F152" s="3">
        <v>129571.8</v>
      </c>
      <c r="G152" s="3">
        <v>4548472</v>
      </c>
    </row>
    <row r="153" spans="1:7" ht="15.75" customHeight="1">
      <c r="A153" s="6">
        <v>43617</v>
      </c>
      <c r="B153" s="3">
        <v>86812.75</v>
      </c>
      <c r="C153" s="3">
        <v>817102.7</v>
      </c>
      <c r="D153" s="3">
        <v>255976.5</v>
      </c>
      <c r="E153" s="3">
        <v>3605296</v>
      </c>
      <c r="F153" s="3">
        <v>247554</v>
      </c>
      <c r="G153" s="3">
        <v>5012742</v>
      </c>
    </row>
    <row r="154" spans="1:7" ht="15.75" customHeight="1">
      <c r="A154" s="6">
        <v>43647</v>
      </c>
      <c r="B154" s="3">
        <v>83700.67</v>
      </c>
      <c r="C154" s="3">
        <v>999016.7</v>
      </c>
      <c r="D154" s="3">
        <v>303809.7</v>
      </c>
      <c r="E154" s="3">
        <v>3868531</v>
      </c>
      <c r="F154" s="3">
        <v>339929.9</v>
      </c>
      <c r="G154" s="3">
        <v>5594988</v>
      </c>
    </row>
    <row r="155" spans="1:7" ht="15.75" customHeight="1">
      <c r="A155" s="6">
        <v>43678</v>
      </c>
      <c r="B155" s="3">
        <v>99553.87</v>
      </c>
      <c r="C155" s="3">
        <v>1072783</v>
      </c>
      <c r="D155" s="3">
        <v>282090.59999999998</v>
      </c>
      <c r="E155" s="3">
        <v>2790316</v>
      </c>
      <c r="F155" s="3">
        <v>431842.3</v>
      </c>
      <c r="G155" s="3">
        <v>4676586</v>
      </c>
    </row>
    <row r="156" spans="1:7" ht="15.75" customHeight="1">
      <c r="A156" s="6">
        <v>43709</v>
      </c>
      <c r="B156" s="3">
        <v>77932.78</v>
      </c>
      <c r="C156" s="3">
        <v>641661.4</v>
      </c>
      <c r="D156" s="3">
        <v>186778.6</v>
      </c>
      <c r="E156" s="3">
        <v>2380920</v>
      </c>
      <c r="F156" s="3">
        <v>343287.8</v>
      </c>
      <c r="G156" s="3">
        <v>3630581</v>
      </c>
    </row>
    <row r="157" spans="1:7" ht="15.75" customHeight="1">
      <c r="A157" s="6">
        <v>43739</v>
      </c>
      <c r="B157" s="3">
        <v>101230.39999999999</v>
      </c>
      <c r="C157" s="3">
        <v>741543.1</v>
      </c>
      <c r="D157" s="3">
        <v>191148.4</v>
      </c>
      <c r="E157" s="3">
        <v>2517875</v>
      </c>
      <c r="F157" s="3">
        <v>367957.4</v>
      </c>
      <c r="G157" s="3">
        <v>3919755</v>
      </c>
    </row>
    <row r="158" spans="1:7" ht="15.75" customHeight="1">
      <c r="A158" s="6">
        <v>43770</v>
      </c>
      <c r="B158" s="3">
        <v>91455.21</v>
      </c>
      <c r="C158" s="3">
        <v>639563.69999999995</v>
      </c>
      <c r="D158" s="3">
        <v>188098.2</v>
      </c>
      <c r="E158" s="3">
        <v>2637775</v>
      </c>
      <c r="F158" s="3">
        <v>400180.6</v>
      </c>
      <c r="G158" s="3">
        <v>3957073</v>
      </c>
    </row>
    <row r="159" spans="1:7" ht="15.75" customHeight="1">
      <c r="A159" s="6">
        <v>43800</v>
      </c>
      <c r="B159" s="3">
        <v>135925.79999999999</v>
      </c>
      <c r="C159" s="3">
        <v>562928.30000000005</v>
      </c>
      <c r="D159" s="3">
        <v>138555.29999999999</v>
      </c>
      <c r="E159" s="3">
        <v>1611786</v>
      </c>
      <c r="F159" s="3">
        <v>365362.9</v>
      </c>
      <c r="G159" s="3">
        <v>2814558</v>
      </c>
    </row>
    <row r="160" spans="1:7" ht="15.75" customHeight="1">
      <c r="A160" s="6">
        <v>43831</v>
      </c>
      <c r="B160" s="3">
        <v>53326.91</v>
      </c>
      <c r="C160" s="3">
        <v>583834.5</v>
      </c>
      <c r="D160" s="3">
        <v>199068.5</v>
      </c>
      <c r="E160" s="3">
        <v>2260901</v>
      </c>
      <c r="F160" s="3">
        <v>233841.2</v>
      </c>
      <c r="G160" s="3">
        <v>3330973</v>
      </c>
    </row>
    <row r="161" spans="1:7" ht="15.75" customHeight="1">
      <c r="A161" s="6">
        <v>43862</v>
      </c>
      <c r="B161" s="3">
        <v>86923.91</v>
      </c>
      <c r="C161" s="3">
        <v>490676.8</v>
      </c>
      <c r="D161" s="3">
        <v>187554.8</v>
      </c>
      <c r="E161" s="3">
        <v>1900583</v>
      </c>
      <c r="F161" s="3">
        <v>220282.2</v>
      </c>
      <c r="G161" s="3">
        <v>2886021</v>
      </c>
    </row>
    <row r="162" spans="1:7" ht="15.75" customHeight="1">
      <c r="A162" s="6">
        <v>43891</v>
      </c>
      <c r="B162" s="3">
        <v>51319.83</v>
      </c>
      <c r="C162" s="3">
        <v>405767.3</v>
      </c>
      <c r="D162" s="3">
        <v>150943.20000000001</v>
      </c>
      <c r="E162" s="3">
        <v>1465287</v>
      </c>
      <c r="F162" s="3">
        <v>196504.5</v>
      </c>
      <c r="G162" s="3">
        <v>2269822</v>
      </c>
    </row>
    <row r="163" spans="1:7" ht="15.75" customHeight="1">
      <c r="A163" s="6">
        <v>43922</v>
      </c>
      <c r="B163" s="3">
        <v>1079.2</v>
      </c>
      <c r="C163" s="3">
        <v>27117.200000000001</v>
      </c>
      <c r="D163" s="3">
        <v>1738.8</v>
      </c>
      <c r="E163" s="3">
        <v>97066.33</v>
      </c>
      <c r="F163" s="3">
        <v>6952.4</v>
      </c>
      <c r="G163" s="3">
        <v>133953.9</v>
      </c>
    </row>
    <row r="164" spans="1:7" ht="15.75" customHeight="1">
      <c r="A164" s="6">
        <v>43952</v>
      </c>
      <c r="B164" s="1" t="s">
        <v>5</v>
      </c>
      <c r="C164" s="3">
        <v>38007.599999999999</v>
      </c>
      <c r="D164" s="3">
        <v>95567.76</v>
      </c>
      <c r="E164" s="3">
        <v>234325</v>
      </c>
      <c r="F164" s="3">
        <v>30683.599999999999</v>
      </c>
      <c r="G164" s="3">
        <v>398584</v>
      </c>
    </row>
    <row r="165" spans="1:7" ht="15.75" customHeight="1">
      <c r="A165" s="6">
        <v>43983</v>
      </c>
      <c r="B165" s="3">
        <v>6236.72</v>
      </c>
      <c r="C165" s="3">
        <v>138604</v>
      </c>
      <c r="D165" s="3">
        <v>120039.3</v>
      </c>
      <c r="E165" s="3">
        <v>874017.5</v>
      </c>
      <c r="F165" s="3">
        <v>47950.400000000001</v>
      </c>
      <c r="G165" s="3">
        <v>1186848</v>
      </c>
    </row>
    <row r="166" spans="1:7" ht="15.75" customHeight="1">
      <c r="A166" s="6">
        <v>44013</v>
      </c>
      <c r="B166" s="3">
        <v>25270.89</v>
      </c>
      <c r="C166" s="3">
        <v>260089.7</v>
      </c>
      <c r="D166" s="3">
        <v>97781.66</v>
      </c>
      <c r="E166" s="3">
        <v>954224.4</v>
      </c>
      <c r="F166" s="3">
        <v>30970.799999999999</v>
      </c>
      <c r="G166" s="3">
        <v>1368337</v>
      </c>
    </row>
    <row r="167" spans="1:7" ht="15.75" customHeight="1">
      <c r="A167" s="6">
        <v>44044</v>
      </c>
      <c r="B167" s="3">
        <v>16347.39</v>
      </c>
      <c r="C167" s="3">
        <v>339659</v>
      </c>
      <c r="D167" s="3">
        <v>59783.68</v>
      </c>
      <c r="E167" s="3">
        <v>1244958</v>
      </c>
      <c r="F167" s="3">
        <v>38772.800000000003</v>
      </c>
      <c r="G167" s="3">
        <v>1699521</v>
      </c>
    </row>
    <row r="168" spans="1:7" ht="15.75" customHeight="1">
      <c r="A168" s="6">
        <v>44075</v>
      </c>
      <c r="B168" s="3">
        <v>61307.22</v>
      </c>
      <c r="C168" s="3">
        <v>440270.6</v>
      </c>
      <c r="D168" s="3">
        <v>106205.9</v>
      </c>
      <c r="E168" s="3">
        <v>1574351</v>
      </c>
      <c r="F168" s="3">
        <v>84903</v>
      </c>
      <c r="G168" s="3">
        <v>2267038</v>
      </c>
    </row>
    <row r="169" spans="1:7" ht="15.75" customHeight="1">
      <c r="A169" s="6">
        <v>44105</v>
      </c>
      <c r="B169" s="3">
        <v>41277.879999999997</v>
      </c>
      <c r="C169" s="3">
        <v>708623.9</v>
      </c>
      <c r="D169" s="3">
        <v>188191.7</v>
      </c>
      <c r="E169" s="3">
        <v>2077948</v>
      </c>
      <c r="F169" s="3">
        <v>127158.5</v>
      </c>
      <c r="G169" s="3">
        <v>3143200</v>
      </c>
    </row>
    <row r="170" spans="1:7" ht="15.75" customHeight="1">
      <c r="A170" s="6">
        <v>44136</v>
      </c>
      <c r="B170" s="3">
        <v>48776.17</v>
      </c>
      <c r="C170" s="3">
        <v>660555.1</v>
      </c>
      <c r="D170" s="3">
        <v>252444.3</v>
      </c>
      <c r="E170" s="3">
        <v>1820991</v>
      </c>
      <c r="F170" s="3">
        <v>213825.2</v>
      </c>
      <c r="G170" s="3">
        <v>2996591</v>
      </c>
    </row>
    <row r="171" spans="1:7" ht="15.75" customHeight="1">
      <c r="A171" s="6">
        <v>44166</v>
      </c>
      <c r="B171" s="3">
        <v>9099.1299999999992</v>
      </c>
      <c r="C171" s="3">
        <v>935104.9</v>
      </c>
      <c r="D171" s="3">
        <v>132837.5</v>
      </c>
      <c r="E171" s="3">
        <v>1104899</v>
      </c>
      <c r="F171" s="3">
        <v>176592.8</v>
      </c>
      <c r="G171" s="3">
        <v>2358533</v>
      </c>
    </row>
    <row r="172" spans="1:7" ht="15.75" customHeight="1">
      <c r="A172" s="6">
        <v>44197</v>
      </c>
      <c r="B172" s="3">
        <v>23819.32</v>
      </c>
      <c r="C172" s="3">
        <v>371660.3</v>
      </c>
      <c r="D172" s="3">
        <v>144178.1</v>
      </c>
      <c r="E172" s="3">
        <v>1185115</v>
      </c>
      <c r="F172" s="3">
        <v>175596</v>
      </c>
      <c r="G172" s="3">
        <v>1900369</v>
      </c>
    </row>
    <row r="173" spans="1:7" ht="15.75" customHeight="1">
      <c r="A173" s="6">
        <v>44228</v>
      </c>
      <c r="B173" s="3">
        <v>9115.11</v>
      </c>
      <c r="C173" s="3">
        <v>508940.9</v>
      </c>
      <c r="D173" s="3">
        <v>193191.8</v>
      </c>
      <c r="E173" s="3">
        <v>1018408</v>
      </c>
      <c r="F173" s="3">
        <v>105112.9</v>
      </c>
      <c r="G173" s="3">
        <v>1834769</v>
      </c>
    </row>
    <row r="174" spans="1:7" ht="15.75" customHeight="1">
      <c r="A174" s="6">
        <v>44256</v>
      </c>
      <c r="B174" s="3">
        <v>28556.84</v>
      </c>
      <c r="C174" s="3">
        <v>399555.8</v>
      </c>
      <c r="D174" s="3">
        <v>157114.4</v>
      </c>
      <c r="E174" s="3">
        <v>955144.3</v>
      </c>
      <c r="F174" s="3">
        <v>10522.4</v>
      </c>
      <c r="G174" s="3">
        <v>1550894</v>
      </c>
    </row>
    <row r="175" spans="1:7" ht="15.75" customHeight="1">
      <c r="A175" s="6">
        <v>44287</v>
      </c>
      <c r="B175" s="3">
        <v>25435.29</v>
      </c>
      <c r="C175" s="3">
        <v>453136.7</v>
      </c>
      <c r="D175" s="3">
        <v>64221.59</v>
      </c>
      <c r="E175" s="3">
        <v>626637.6</v>
      </c>
      <c r="F175" s="3">
        <v>39107.199999999997</v>
      </c>
      <c r="G175" s="3">
        <v>1208538</v>
      </c>
    </row>
    <row r="176" spans="1:7" ht="15.75" customHeight="1">
      <c r="A176" s="6">
        <v>44317</v>
      </c>
      <c r="B176" s="3">
        <v>22332.12</v>
      </c>
      <c r="C176" s="3">
        <v>441535.3</v>
      </c>
      <c r="D176" s="3">
        <v>165634.79999999999</v>
      </c>
      <c r="E176" s="3">
        <v>934508.5</v>
      </c>
      <c r="F176" s="3">
        <v>212392</v>
      </c>
      <c r="G176" s="3">
        <v>1776403</v>
      </c>
    </row>
    <row r="177" spans="1:7" ht="15.75" customHeight="1">
      <c r="A177" s="6">
        <v>44348</v>
      </c>
      <c r="B177" s="3">
        <v>17402.59</v>
      </c>
      <c r="C177" s="3">
        <v>407660.1</v>
      </c>
      <c r="D177" s="3">
        <v>236808.7</v>
      </c>
      <c r="E177" s="3">
        <v>1059682</v>
      </c>
      <c r="F177" s="3">
        <v>213599.2</v>
      </c>
      <c r="G177" s="3">
        <v>1935153</v>
      </c>
    </row>
    <row r="178" spans="1:7" ht="15.75" customHeight="1">
      <c r="A178" s="6">
        <v>44378</v>
      </c>
      <c r="B178" s="3">
        <v>21048.93</v>
      </c>
      <c r="C178" s="3">
        <v>450791.6</v>
      </c>
      <c r="D178" s="3">
        <v>208144.8</v>
      </c>
      <c r="E178" s="3">
        <v>1126186</v>
      </c>
      <c r="F178" s="3">
        <v>207356.3</v>
      </c>
      <c r="G178" s="3">
        <v>2013528</v>
      </c>
    </row>
    <row r="179" spans="1:7" ht="15.75" customHeight="1">
      <c r="A179" s="6">
        <v>44409</v>
      </c>
      <c r="B179" s="3">
        <v>41064.15</v>
      </c>
      <c r="C179" s="3">
        <v>692309.3</v>
      </c>
      <c r="D179" s="3">
        <v>235955.1</v>
      </c>
      <c r="E179" s="3">
        <v>1514461</v>
      </c>
      <c r="F179" s="3">
        <v>345242.8</v>
      </c>
      <c r="G179" s="3">
        <v>2829033</v>
      </c>
    </row>
    <row r="180" spans="1:7" ht="15.75" customHeight="1">
      <c r="A180" s="6">
        <v>44440</v>
      </c>
      <c r="B180" s="3">
        <v>30254.85</v>
      </c>
      <c r="C180" s="3">
        <v>532312.5</v>
      </c>
      <c r="D180" s="3">
        <v>223036.7</v>
      </c>
      <c r="E180" s="3">
        <v>1622904</v>
      </c>
      <c r="F180" s="3">
        <v>478809.2</v>
      </c>
      <c r="G180" s="3">
        <v>2887317</v>
      </c>
    </row>
    <row r="181" spans="1:7" ht="15.75" customHeight="1">
      <c r="A181" s="6">
        <v>44470</v>
      </c>
      <c r="B181" s="3">
        <v>15431.82</v>
      </c>
      <c r="C181" s="3">
        <v>619561.30000000005</v>
      </c>
      <c r="D181" s="3">
        <v>207925.6</v>
      </c>
      <c r="E181" s="3">
        <v>2207382</v>
      </c>
      <c r="F181" s="3">
        <v>417384.7</v>
      </c>
      <c r="G181" s="3">
        <v>3467685</v>
      </c>
    </row>
    <row r="182" spans="1:7" ht="15.75" customHeight="1">
      <c r="A182" s="6">
        <v>44501</v>
      </c>
      <c r="B182" s="3">
        <v>24786.880000000001</v>
      </c>
      <c r="C182" s="3">
        <v>680781.7</v>
      </c>
      <c r="D182" s="3">
        <v>219514</v>
      </c>
      <c r="E182" s="3">
        <v>2301748</v>
      </c>
      <c r="F182" s="3">
        <v>509058.8</v>
      </c>
      <c r="G182" s="3">
        <v>3735889</v>
      </c>
    </row>
    <row r="183" spans="1:7" ht="15.75" customHeight="1">
      <c r="A183" s="6">
        <v>44531</v>
      </c>
      <c r="B183" s="3">
        <v>775.59</v>
      </c>
      <c r="C183" s="3">
        <v>810227.6</v>
      </c>
      <c r="D183" s="3">
        <v>114480.4</v>
      </c>
      <c r="E183" s="3">
        <v>1467084</v>
      </c>
      <c r="F183" s="3">
        <v>394076.4</v>
      </c>
      <c r="G183" s="11">
        <v>2786644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70FE-98F8-4872-BD93-C490CEF66165}">
  <dimension ref="D2:O10"/>
  <sheetViews>
    <sheetView tabSelected="1" topLeftCell="E1" workbookViewId="0">
      <selection activeCell="K2" sqref="K2:O10"/>
    </sheetView>
  </sheetViews>
  <sheetFormatPr defaultRowHeight="12.75"/>
  <cols>
    <col min="4" max="4" width="52.140625" bestFit="1" customWidth="1"/>
    <col min="5" max="5" width="25.7109375" bestFit="1" customWidth="1"/>
  </cols>
  <sheetData>
    <row r="2" spans="4:15">
      <c r="L2" t="s">
        <v>563</v>
      </c>
      <c r="M2" t="s">
        <v>549</v>
      </c>
      <c r="N2" t="s">
        <v>550</v>
      </c>
      <c r="O2" t="s">
        <v>551</v>
      </c>
    </row>
    <row r="3" spans="4:15">
      <c r="K3" t="s">
        <v>555</v>
      </c>
      <c r="L3">
        <v>1.0073000000000001</v>
      </c>
      <c r="M3">
        <v>8.1199999999999994E-2</v>
      </c>
      <c r="N3" s="17">
        <f>L3/M3</f>
        <v>12.405172413793105</v>
      </c>
      <c r="O3" s="17">
        <f>(1-_xlfn.T.DIST(ABS(N3),168-8,1))*2</f>
        <v>0</v>
      </c>
    </row>
    <row r="4" spans="4:15">
      <c r="K4" t="s">
        <v>556</v>
      </c>
      <c r="L4">
        <v>-0.3049</v>
      </c>
      <c r="M4">
        <v>0.10780000000000001</v>
      </c>
      <c r="N4" s="17">
        <f t="shared" ref="N4:N10" si="0">L4/M4</f>
        <v>-2.8283858998144713</v>
      </c>
      <c r="O4" s="17">
        <f t="shared" ref="O4:O10" si="1">(1-_xlfn.T.DIST(ABS(N4),168-8,1))*2</f>
        <v>5.277088775736738E-3</v>
      </c>
    </row>
    <row r="5" spans="4:15">
      <c r="K5" t="s">
        <v>557</v>
      </c>
      <c r="L5">
        <v>0.13350000000000001</v>
      </c>
      <c r="M5">
        <v>7.8899999999999998E-2</v>
      </c>
      <c r="N5" s="17">
        <f t="shared" si="0"/>
        <v>1.6920152091254754</v>
      </c>
      <c r="O5" s="17">
        <f t="shared" si="1"/>
        <v>9.2589647889217197E-2</v>
      </c>
    </row>
    <row r="6" spans="4:15">
      <c r="E6" t="s">
        <v>548</v>
      </c>
      <c r="F6" t="s">
        <v>549</v>
      </c>
      <c r="G6" t="s">
        <v>550</v>
      </c>
      <c r="H6" t="s">
        <v>551</v>
      </c>
      <c r="K6" t="s">
        <v>558</v>
      </c>
      <c r="L6">
        <v>0.1411</v>
      </c>
      <c r="M6">
        <v>7.6300000000000007E-2</v>
      </c>
      <c r="N6" s="17">
        <f t="shared" si="0"/>
        <v>1.8492791612057666</v>
      </c>
      <c r="O6" s="17">
        <f t="shared" si="1"/>
        <v>6.6262549533438353E-2</v>
      </c>
    </row>
    <row r="7" spans="4:15">
      <c r="D7" t="s">
        <v>547</v>
      </c>
      <c r="E7">
        <v>614.68100000000004</v>
      </c>
      <c r="F7">
        <v>5.3129999999999997</v>
      </c>
      <c r="G7">
        <v>115.69</v>
      </c>
      <c r="H7" t="s">
        <v>552</v>
      </c>
      <c r="I7" t="s">
        <v>546</v>
      </c>
      <c r="K7" t="s">
        <v>559</v>
      </c>
      <c r="L7">
        <v>-0.154</v>
      </c>
      <c r="M7">
        <v>7.7399999999999997E-2</v>
      </c>
      <c r="N7" s="17">
        <f t="shared" si="0"/>
        <v>-1.9896640826873386</v>
      </c>
      <c r="O7" s="17">
        <f t="shared" si="1"/>
        <v>4.8331962092500236E-2</v>
      </c>
    </row>
    <row r="8" spans="4:15">
      <c r="D8" t="s">
        <v>553</v>
      </c>
      <c r="E8">
        <v>187.511</v>
      </c>
      <c r="F8">
        <v>8.4079999999999995</v>
      </c>
      <c r="G8">
        <v>22.3</v>
      </c>
      <c r="H8" t="s">
        <v>552</v>
      </c>
      <c r="I8" t="s">
        <v>546</v>
      </c>
      <c r="K8" t="s">
        <v>560</v>
      </c>
      <c r="L8">
        <v>0.15659999999999999</v>
      </c>
      <c r="M8">
        <v>5.0099999999999999E-2</v>
      </c>
      <c r="N8" s="17">
        <f t="shared" si="0"/>
        <v>3.125748502994012</v>
      </c>
      <c r="O8" s="17">
        <f t="shared" si="1"/>
        <v>2.1067016283198292E-3</v>
      </c>
    </row>
    <row r="9" spans="4:15">
      <c r="D9" t="s">
        <v>554</v>
      </c>
      <c r="E9">
        <v>151.768</v>
      </c>
      <c r="F9">
        <v>10.291</v>
      </c>
      <c r="G9">
        <v>14.75</v>
      </c>
      <c r="H9" t="s">
        <v>552</v>
      </c>
      <c r="I9" t="s">
        <v>546</v>
      </c>
      <c r="K9" t="s">
        <v>561</v>
      </c>
      <c r="L9">
        <v>42882.1</v>
      </c>
      <c r="M9">
        <v>14870.38</v>
      </c>
      <c r="N9" s="17">
        <f t="shared" si="0"/>
        <v>2.8837259034402618</v>
      </c>
      <c r="O9" s="17">
        <f t="shared" si="1"/>
        <v>4.4712269308495589E-3</v>
      </c>
    </row>
    <row r="10" spans="4:15">
      <c r="K10" t="s">
        <v>562</v>
      </c>
      <c r="L10">
        <v>-9373.1059999999998</v>
      </c>
      <c r="M10">
        <v>6054.2650000000003</v>
      </c>
      <c r="N10" s="17">
        <f t="shared" si="0"/>
        <v>-1.5481823144510523</v>
      </c>
      <c r="O10" s="17">
        <f t="shared" si="1"/>
        <v>0.12355410722703697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R185"/>
  <sheetViews>
    <sheetView zoomScaleNormal="100" workbookViewId="0">
      <selection activeCell="J3" sqref="J3"/>
    </sheetView>
  </sheetViews>
  <sheetFormatPr defaultColWidth="12.5703125" defaultRowHeight="15.75" customHeight="1"/>
  <cols>
    <col min="1" max="1" width="26" customWidth="1"/>
    <col min="7" max="7" width="16.85546875" bestFit="1" customWidth="1"/>
    <col min="9" max="9" width="16.85546875" bestFit="1" customWidth="1"/>
    <col min="12" max="12" width="15.28515625" bestFit="1" customWidth="1"/>
    <col min="13" max="13" width="16.28515625" bestFit="1" customWidth="1"/>
    <col min="14" max="14" width="16.85546875" bestFit="1" customWidth="1"/>
    <col min="15" max="18" width="16.28515625" bestFit="1" customWidth="1"/>
    <col min="161" max="161" width="15.42578125" customWidth="1"/>
    <col min="170" max="174" width="21.42578125" customWidth="1"/>
  </cols>
  <sheetData>
    <row r="1" spans="1:174" ht="15.75" customHeight="1">
      <c r="A1" s="1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4" t="s">
        <v>13</v>
      </c>
      <c r="FD1" s="15"/>
      <c r="FE1" s="1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</row>
    <row r="2" spans="1:174" ht="15.75" customHeight="1">
      <c r="A2" s="1" t="s">
        <v>17</v>
      </c>
      <c r="D2" s="1" t="s">
        <v>18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4" t="s">
        <v>19</v>
      </c>
      <c r="FD2" s="15"/>
      <c r="FE2" s="15"/>
      <c r="FF2" s="4" t="s">
        <v>20</v>
      </c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</row>
    <row r="3" spans="1:174" ht="15.75" customHeight="1">
      <c r="A3" s="1" t="s">
        <v>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4" t="s">
        <v>3</v>
      </c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</row>
    <row r="4" spans="1:174" ht="15.7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4" t="s">
        <v>4</v>
      </c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</row>
    <row r="5" spans="1:174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</row>
    <row r="6" spans="1:174" ht="15.75" customHeight="1">
      <c r="A6" s="1" t="s">
        <v>21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N6" s="1"/>
      <c r="FO6" s="1"/>
      <c r="FP6" s="1"/>
      <c r="FQ6" s="1"/>
      <c r="FR6" s="1"/>
    </row>
    <row r="7" spans="1:174" ht="15.75" customHeight="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N7" s="1"/>
      <c r="FO7" s="1"/>
      <c r="FP7" s="1"/>
      <c r="FQ7" s="1"/>
      <c r="FR7" s="1"/>
    </row>
    <row r="8" spans="1:174" ht="15.75" customHeight="1">
      <c r="A8" s="1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N8" s="1"/>
      <c r="FO8" s="1"/>
      <c r="FP8" s="1"/>
      <c r="FQ8" s="1"/>
      <c r="FR8" s="1"/>
    </row>
    <row r="9" spans="1:174" ht="15.75" customHeight="1">
      <c r="A9" s="1" t="s">
        <v>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N9" s="1"/>
      <c r="FO9" s="1"/>
      <c r="FP9" s="1"/>
      <c r="FQ9" s="1"/>
      <c r="FR9" s="1"/>
    </row>
    <row r="10" spans="1:174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N10" s="1"/>
      <c r="FO10" s="1"/>
      <c r="FP10" s="1"/>
      <c r="FQ10" s="1"/>
      <c r="FR10" s="1"/>
    </row>
    <row r="11" spans="1:174" ht="15.75" customHeight="1">
      <c r="A11" s="1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N11" s="1"/>
      <c r="FO11" s="1"/>
      <c r="FP11" s="1"/>
      <c r="FQ11" s="1"/>
      <c r="FR11" s="1"/>
    </row>
    <row r="12" spans="1:174" ht="15.75" customHeight="1">
      <c r="A12" s="1" t="s">
        <v>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</row>
    <row r="13" spans="1:174" ht="15.75" customHeight="1">
      <c r="A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</row>
    <row r="14" spans="1:174" ht="15.75" customHeight="1">
      <c r="A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</row>
    <row r="15" spans="1:174" ht="15.75" customHeight="1">
      <c r="A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</row>
    <row r="16" spans="1:174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</row>
    <row r="17" spans="1:174" ht="15.75" customHeight="1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</row>
    <row r="18" spans="1:174" ht="15.75" customHeight="1">
      <c r="A18" s="6">
        <v>39448</v>
      </c>
      <c r="B18" s="3">
        <v>636184</v>
      </c>
      <c r="C18" s="3">
        <v>2166770</v>
      </c>
      <c r="D18" s="3">
        <v>873056.6</v>
      </c>
      <c r="E18" s="3">
        <v>3580274</v>
      </c>
      <c r="F18" s="3">
        <v>1230631</v>
      </c>
      <c r="G18" s="3">
        <v>8486915</v>
      </c>
      <c r="H18" s="1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</row>
    <row r="19" spans="1:174" ht="15.75" customHeight="1">
      <c r="A19" s="6">
        <v>39479</v>
      </c>
      <c r="B19" s="3">
        <v>1026181</v>
      </c>
      <c r="C19" s="3">
        <v>2490651</v>
      </c>
      <c r="D19" s="3">
        <v>634571.69999999995</v>
      </c>
      <c r="E19" s="3">
        <v>3926789</v>
      </c>
      <c r="F19" s="3">
        <v>1419358</v>
      </c>
      <c r="G19" s="3">
        <v>9497550</v>
      </c>
      <c r="H19" s="1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</row>
    <row r="20" spans="1:174" ht="15.75" customHeight="1">
      <c r="A20" s="6">
        <v>39508</v>
      </c>
      <c r="B20" s="3">
        <v>1331831</v>
      </c>
      <c r="C20" s="3">
        <v>2671592</v>
      </c>
      <c r="D20" s="3">
        <v>783934.2</v>
      </c>
      <c r="E20" s="3">
        <v>4249116</v>
      </c>
      <c r="F20" s="3">
        <v>1788893</v>
      </c>
      <c r="G20" s="3">
        <v>10825365</v>
      </c>
      <c r="H20" s="1"/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</row>
    <row r="21" spans="1:174" ht="15.75" customHeight="1">
      <c r="A21" s="6">
        <v>39539</v>
      </c>
      <c r="B21" s="3">
        <v>1227953</v>
      </c>
      <c r="C21" s="3">
        <v>3278814</v>
      </c>
      <c r="D21" s="3">
        <v>1224073</v>
      </c>
      <c r="E21" s="3">
        <v>4570502</v>
      </c>
      <c r="F21" s="3">
        <v>1617888</v>
      </c>
      <c r="G21" s="3">
        <v>11919229</v>
      </c>
      <c r="H21" s="1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</row>
    <row r="22" spans="1:174" ht="15.75" customHeight="1">
      <c r="A22" s="6">
        <v>39569</v>
      </c>
      <c r="B22" s="3">
        <v>885820.5</v>
      </c>
      <c r="C22" s="3">
        <v>3591999</v>
      </c>
      <c r="D22" s="3">
        <v>919678</v>
      </c>
      <c r="E22" s="3">
        <v>4489968</v>
      </c>
      <c r="F22" s="3">
        <v>1460099</v>
      </c>
      <c r="G22" s="3">
        <v>11347565</v>
      </c>
      <c r="I22" s="12"/>
    </row>
    <row r="23" spans="1:174" ht="15.75" customHeight="1">
      <c r="A23" s="6">
        <v>39600</v>
      </c>
      <c r="B23" s="3">
        <v>804413.5</v>
      </c>
      <c r="C23" s="3">
        <v>4002288</v>
      </c>
      <c r="D23" s="3">
        <v>1234980</v>
      </c>
      <c r="E23" s="3">
        <v>5181850</v>
      </c>
      <c r="F23" s="3">
        <v>1595245</v>
      </c>
      <c r="G23" s="3">
        <v>12818778</v>
      </c>
      <c r="I23" s="12"/>
    </row>
    <row r="24" spans="1:174" ht="15.75" customHeight="1">
      <c r="A24" s="6">
        <v>39630</v>
      </c>
      <c r="B24" s="3">
        <v>821582.6</v>
      </c>
      <c r="C24" s="3">
        <v>3769237</v>
      </c>
      <c r="D24" s="3">
        <v>1116764</v>
      </c>
      <c r="E24" s="3">
        <v>4985897</v>
      </c>
      <c r="F24" s="3">
        <v>1312448</v>
      </c>
      <c r="G24" s="3">
        <v>12005929</v>
      </c>
      <c r="I24" s="12"/>
    </row>
    <row r="25" spans="1:174" ht="15.75" customHeight="1">
      <c r="A25" s="6">
        <v>39661</v>
      </c>
      <c r="B25" s="3">
        <v>1073616</v>
      </c>
      <c r="C25" s="3">
        <v>4230147</v>
      </c>
      <c r="D25" s="3">
        <v>1312192</v>
      </c>
      <c r="E25" s="3">
        <v>5123029</v>
      </c>
      <c r="F25" s="3">
        <v>1632054</v>
      </c>
      <c r="G25" s="3">
        <v>13371038</v>
      </c>
      <c r="I25" s="12"/>
    </row>
    <row r="26" spans="1:174" ht="15.75" customHeight="1">
      <c r="A26" s="6">
        <v>39692</v>
      </c>
      <c r="B26" s="3">
        <v>1091192</v>
      </c>
      <c r="C26" s="3">
        <v>4246522</v>
      </c>
      <c r="D26" s="3">
        <v>1076692</v>
      </c>
      <c r="E26" s="3">
        <v>4759822</v>
      </c>
      <c r="F26" s="3">
        <v>1638476</v>
      </c>
      <c r="G26" s="3">
        <v>12812704</v>
      </c>
      <c r="I26" s="12"/>
    </row>
    <row r="27" spans="1:174" ht="15.75" customHeight="1">
      <c r="A27" s="6">
        <v>39722</v>
      </c>
      <c r="B27" s="3">
        <v>1265193</v>
      </c>
      <c r="C27" s="3">
        <v>4434813</v>
      </c>
      <c r="D27" s="3">
        <v>1336309</v>
      </c>
      <c r="E27" s="3">
        <v>5394529</v>
      </c>
      <c r="F27" s="3">
        <v>1902622</v>
      </c>
      <c r="G27" s="3">
        <v>14333467</v>
      </c>
      <c r="I27" s="12"/>
    </row>
    <row r="28" spans="1:174" ht="15.75" customHeight="1">
      <c r="A28" s="6">
        <v>39753</v>
      </c>
      <c r="B28" s="3">
        <v>900877</v>
      </c>
      <c r="C28" s="3">
        <v>5154426</v>
      </c>
      <c r="D28" s="3">
        <v>1161466</v>
      </c>
      <c r="E28" s="3">
        <v>5132340</v>
      </c>
      <c r="F28" s="3">
        <v>2209249</v>
      </c>
      <c r="G28" s="3">
        <v>14558358</v>
      </c>
      <c r="I28" s="12"/>
    </row>
    <row r="29" spans="1:174" ht="15.75" customHeight="1">
      <c r="A29" s="6">
        <v>39783</v>
      </c>
      <c r="B29" s="3">
        <v>778419</v>
      </c>
      <c r="C29" s="3">
        <v>5744673</v>
      </c>
      <c r="D29" s="3">
        <v>923672.9</v>
      </c>
      <c r="E29" s="3">
        <v>3695600</v>
      </c>
      <c r="F29" s="3">
        <v>1785899</v>
      </c>
      <c r="G29" s="3">
        <v>12928263</v>
      </c>
      <c r="I29" s="12"/>
    </row>
    <row r="30" spans="1:174" ht="15.75" customHeight="1">
      <c r="A30" s="6">
        <v>39814</v>
      </c>
      <c r="B30" s="3">
        <v>1098663</v>
      </c>
      <c r="C30" s="3">
        <v>4972202</v>
      </c>
      <c r="D30" s="3">
        <v>823385.5</v>
      </c>
      <c r="E30" s="3">
        <v>3515718</v>
      </c>
      <c r="F30" s="3">
        <v>1473496</v>
      </c>
      <c r="G30" s="3">
        <v>11883464</v>
      </c>
      <c r="I30" s="12"/>
    </row>
    <row r="31" spans="1:174" ht="15.75" customHeight="1">
      <c r="A31" s="6">
        <v>39845</v>
      </c>
      <c r="B31" s="3">
        <v>924448</v>
      </c>
      <c r="C31" s="3">
        <v>3869074</v>
      </c>
      <c r="D31" s="3">
        <v>929370.4</v>
      </c>
      <c r="E31" s="3">
        <v>3916518</v>
      </c>
      <c r="F31" s="3">
        <v>1550393</v>
      </c>
      <c r="G31" s="3">
        <v>11189803</v>
      </c>
      <c r="I31" s="12"/>
    </row>
    <row r="32" spans="1:174" ht="15.75" customHeight="1">
      <c r="A32" s="6">
        <v>39873</v>
      </c>
      <c r="B32" s="3">
        <v>910215.5</v>
      </c>
      <c r="C32" s="3">
        <v>5743399</v>
      </c>
      <c r="D32" s="3">
        <v>1122505</v>
      </c>
      <c r="E32" s="3">
        <v>4895434</v>
      </c>
      <c r="F32" s="3">
        <v>2237770</v>
      </c>
      <c r="G32" s="3">
        <v>14909324</v>
      </c>
      <c r="I32" s="12"/>
    </row>
    <row r="33" spans="1:9" ht="15.75" customHeight="1">
      <c r="A33" s="6">
        <v>39904</v>
      </c>
      <c r="B33" s="3">
        <v>1091990</v>
      </c>
      <c r="C33" s="3">
        <v>4790234</v>
      </c>
      <c r="D33" s="3">
        <v>1163127</v>
      </c>
      <c r="E33" s="3">
        <v>4668436</v>
      </c>
      <c r="F33" s="3">
        <v>2059336</v>
      </c>
      <c r="G33" s="3">
        <v>13773122</v>
      </c>
      <c r="I33" s="12"/>
    </row>
    <row r="34" spans="1:9" ht="15.75" customHeight="1">
      <c r="A34" s="6">
        <v>39934</v>
      </c>
      <c r="B34" s="3">
        <v>848384</v>
      </c>
      <c r="C34" s="3">
        <v>5442398</v>
      </c>
      <c r="D34" s="3">
        <v>1123436</v>
      </c>
      <c r="E34" s="3">
        <v>5075893</v>
      </c>
      <c r="F34" s="3">
        <v>2343090</v>
      </c>
      <c r="G34" s="3">
        <v>14833201</v>
      </c>
      <c r="I34" s="12"/>
    </row>
    <row r="35" spans="1:9" ht="15.75" customHeight="1">
      <c r="A35" s="6">
        <v>39965</v>
      </c>
      <c r="B35" s="3">
        <v>1048120</v>
      </c>
      <c r="C35" s="3">
        <v>5626069</v>
      </c>
      <c r="D35" s="3">
        <v>1353323</v>
      </c>
      <c r="E35" s="3">
        <v>5096578</v>
      </c>
      <c r="F35" s="3">
        <v>2187564</v>
      </c>
      <c r="G35" s="3">
        <v>15311654</v>
      </c>
      <c r="I35" s="12"/>
    </row>
    <row r="36" spans="1:9" ht="15.75" customHeight="1">
      <c r="A36" s="6">
        <v>39995</v>
      </c>
      <c r="B36" s="3">
        <v>924123</v>
      </c>
      <c r="C36" s="3">
        <v>6495326</v>
      </c>
      <c r="D36" s="3">
        <v>1474646</v>
      </c>
      <c r="E36" s="3">
        <v>5573085</v>
      </c>
      <c r="F36" s="3">
        <v>2372293</v>
      </c>
      <c r="G36" s="3">
        <v>16839472</v>
      </c>
      <c r="I36" s="12"/>
    </row>
    <row r="37" spans="1:9" ht="15.75" customHeight="1">
      <c r="A37" s="6">
        <v>40026</v>
      </c>
      <c r="B37" s="3">
        <v>1023769</v>
      </c>
      <c r="C37" s="3">
        <v>6034692</v>
      </c>
      <c r="D37" s="3">
        <v>1081560</v>
      </c>
      <c r="E37" s="3">
        <v>5614735</v>
      </c>
      <c r="F37" s="3">
        <v>1966134</v>
      </c>
      <c r="G37" s="3">
        <v>15720890</v>
      </c>
      <c r="I37" s="12"/>
    </row>
    <row r="38" spans="1:9" ht="15.75" customHeight="1">
      <c r="A38" s="6">
        <v>40057</v>
      </c>
      <c r="B38" s="3">
        <v>1035784</v>
      </c>
      <c r="C38" s="3">
        <v>6304238</v>
      </c>
      <c r="D38" s="3">
        <v>1190289</v>
      </c>
      <c r="E38" s="3">
        <v>5123219</v>
      </c>
      <c r="F38" s="3">
        <v>2491177</v>
      </c>
      <c r="G38" s="3">
        <v>16144707</v>
      </c>
      <c r="I38" s="12"/>
    </row>
    <row r="39" spans="1:9" ht="15.75" customHeight="1">
      <c r="A39" s="6">
        <v>40087</v>
      </c>
      <c r="B39" s="3">
        <v>1002497</v>
      </c>
      <c r="C39" s="3">
        <v>5959167</v>
      </c>
      <c r="D39" s="3">
        <v>1306024</v>
      </c>
      <c r="E39" s="3">
        <v>5409799</v>
      </c>
      <c r="F39" s="3">
        <v>2498603</v>
      </c>
      <c r="G39" s="3">
        <v>16176090</v>
      </c>
      <c r="I39" s="12"/>
    </row>
    <row r="40" spans="1:9" ht="15.75" customHeight="1">
      <c r="A40" s="6">
        <v>40118</v>
      </c>
      <c r="B40" s="3">
        <v>1099289</v>
      </c>
      <c r="C40" s="3">
        <v>5880661</v>
      </c>
      <c r="D40" s="3">
        <v>1273412</v>
      </c>
      <c r="E40" s="3">
        <v>5234499</v>
      </c>
      <c r="F40" s="3">
        <v>2060855</v>
      </c>
      <c r="G40" s="3">
        <v>15548715</v>
      </c>
      <c r="I40" s="12"/>
    </row>
    <row r="41" spans="1:9" ht="15.75" customHeight="1">
      <c r="A41" s="6">
        <v>40148</v>
      </c>
      <c r="B41" s="3">
        <v>923271</v>
      </c>
      <c r="C41" s="3">
        <v>5689871</v>
      </c>
      <c r="D41" s="3">
        <v>1004418</v>
      </c>
      <c r="E41" s="3">
        <v>3715422</v>
      </c>
      <c r="F41" s="3">
        <v>1544858</v>
      </c>
      <c r="G41" s="3">
        <v>12877839</v>
      </c>
      <c r="I41" s="12"/>
    </row>
    <row r="42" spans="1:9" ht="15.75" customHeight="1">
      <c r="A42" s="6">
        <v>40179</v>
      </c>
      <c r="B42" s="3">
        <v>1038521</v>
      </c>
      <c r="C42" s="3">
        <v>6078625</v>
      </c>
      <c r="D42" s="3">
        <v>869456.8</v>
      </c>
      <c r="E42" s="3">
        <v>3814848</v>
      </c>
      <c r="F42" s="3">
        <v>1352150</v>
      </c>
      <c r="G42" s="3">
        <v>13153600</v>
      </c>
      <c r="I42" s="12"/>
    </row>
    <row r="43" spans="1:9" ht="15.75" customHeight="1">
      <c r="A43" s="6">
        <v>40210</v>
      </c>
      <c r="B43" s="3">
        <v>1097242</v>
      </c>
      <c r="C43" s="3">
        <v>6906914</v>
      </c>
      <c r="D43" s="3">
        <v>931017</v>
      </c>
      <c r="E43" s="3">
        <v>3537604</v>
      </c>
      <c r="F43" s="3">
        <v>1412442</v>
      </c>
      <c r="G43" s="3">
        <v>13885218</v>
      </c>
      <c r="I43" s="12"/>
    </row>
    <row r="44" spans="1:9" ht="15.75" customHeight="1">
      <c r="A44" s="6">
        <v>40238</v>
      </c>
      <c r="B44" s="3">
        <v>1130952</v>
      </c>
      <c r="C44" s="3">
        <v>7897817</v>
      </c>
      <c r="D44" s="3">
        <v>1236967</v>
      </c>
      <c r="E44" s="3">
        <v>5323151</v>
      </c>
      <c r="F44" s="3">
        <v>1763737</v>
      </c>
      <c r="G44" s="3">
        <v>17352624</v>
      </c>
      <c r="I44" s="12"/>
    </row>
    <row r="45" spans="1:9" ht="15.75" customHeight="1">
      <c r="A45" s="6">
        <v>40269</v>
      </c>
      <c r="B45" s="3">
        <v>1513101</v>
      </c>
      <c r="C45" s="3">
        <v>9142770</v>
      </c>
      <c r="D45" s="3">
        <v>1038895</v>
      </c>
      <c r="E45" s="3">
        <v>4766013</v>
      </c>
      <c r="F45" s="3">
        <v>1888531</v>
      </c>
      <c r="G45" s="3">
        <v>18349310</v>
      </c>
      <c r="I45" s="12"/>
    </row>
    <row r="46" spans="1:9" ht="15.75" customHeight="1">
      <c r="A46" s="6">
        <v>40299</v>
      </c>
      <c r="B46" s="3">
        <v>1420390</v>
      </c>
      <c r="C46" s="3">
        <v>10129621</v>
      </c>
      <c r="D46" s="3">
        <v>1104982</v>
      </c>
      <c r="E46" s="3">
        <v>5550127</v>
      </c>
      <c r="F46" s="3">
        <v>1851089</v>
      </c>
      <c r="G46" s="3">
        <v>20056209</v>
      </c>
      <c r="I46" s="12"/>
    </row>
    <row r="47" spans="1:9" ht="15.75" customHeight="1">
      <c r="A47" s="6">
        <v>40330</v>
      </c>
      <c r="B47" s="3">
        <v>1367611</v>
      </c>
      <c r="C47" s="3">
        <v>8632620</v>
      </c>
      <c r="D47" s="3">
        <v>1075601</v>
      </c>
      <c r="E47" s="3">
        <v>5546508</v>
      </c>
      <c r="F47" s="3">
        <v>1810491</v>
      </c>
      <c r="G47" s="3">
        <v>18432831</v>
      </c>
      <c r="I47" s="12"/>
    </row>
    <row r="48" spans="1:9" ht="15.75" customHeight="1">
      <c r="A48" s="6">
        <v>40360</v>
      </c>
      <c r="B48" s="3">
        <v>1215643</v>
      </c>
      <c r="C48" s="3">
        <v>5527903</v>
      </c>
      <c r="D48" s="3">
        <v>998942.5</v>
      </c>
      <c r="E48" s="3">
        <v>5474231</v>
      </c>
      <c r="F48" s="3">
        <v>2014492</v>
      </c>
      <c r="G48" s="3">
        <v>15231211</v>
      </c>
      <c r="I48" s="12"/>
    </row>
    <row r="49" spans="1:9" ht="15.75" customHeight="1">
      <c r="A49" s="6">
        <v>40391</v>
      </c>
      <c r="B49" s="3">
        <v>1252359</v>
      </c>
      <c r="C49" s="3">
        <v>5979205</v>
      </c>
      <c r="D49" s="3">
        <v>927737.9</v>
      </c>
      <c r="E49" s="3">
        <v>5611703</v>
      </c>
      <c r="F49" s="3">
        <v>2527186</v>
      </c>
      <c r="G49" s="3">
        <v>16298191</v>
      </c>
      <c r="I49" s="12"/>
    </row>
    <row r="50" spans="1:9" ht="15.75" customHeight="1">
      <c r="A50" s="6">
        <v>40422</v>
      </c>
      <c r="B50" s="3">
        <v>1530661</v>
      </c>
      <c r="C50" s="3">
        <v>5479381</v>
      </c>
      <c r="D50" s="3">
        <v>814296</v>
      </c>
      <c r="E50" s="3">
        <v>5356485</v>
      </c>
      <c r="F50" s="3">
        <v>2143936</v>
      </c>
      <c r="G50" s="3">
        <v>15324758</v>
      </c>
      <c r="I50" s="12"/>
    </row>
    <row r="51" spans="1:9" ht="15.75" customHeight="1">
      <c r="A51" s="6">
        <v>40452</v>
      </c>
      <c r="B51" s="3">
        <v>1236966</v>
      </c>
      <c r="C51" s="3">
        <v>5398877</v>
      </c>
      <c r="D51" s="3">
        <v>824646.9</v>
      </c>
      <c r="E51" s="3">
        <v>5140516</v>
      </c>
      <c r="F51" s="3">
        <v>2014165</v>
      </c>
      <c r="G51" s="3">
        <v>14615170</v>
      </c>
      <c r="I51" s="12"/>
    </row>
    <row r="52" spans="1:9" ht="15.75" customHeight="1">
      <c r="A52" s="6">
        <v>40483</v>
      </c>
      <c r="B52" s="3">
        <v>1224085</v>
      </c>
      <c r="C52" s="3">
        <v>5584400</v>
      </c>
      <c r="D52" s="3">
        <v>821521.4</v>
      </c>
      <c r="E52" s="3">
        <v>5850030</v>
      </c>
      <c r="F52" s="3">
        <v>2394369</v>
      </c>
      <c r="G52" s="3">
        <v>15874405</v>
      </c>
      <c r="I52" s="12"/>
    </row>
    <row r="53" spans="1:9" ht="15.75" customHeight="1">
      <c r="A53" s="6">
        <v>40513</v>
      </c>
      <c r="B53" s="3">
        <v>1145925</v>
      </c>
      <c r="C53" s="3">
        <v>4734548</v>
      </c>
      <c r="D53" s="3">
        <v>993803.7</v>
      </c>
      <c r="E53" s="3">
        <v>4621177</v>
      </c>
      <c r="F53" s="3">
        <v>1876525</v>
      </c>
      <c r="G53" s="3">
        <v>13371979</v>
      </c>
      <c r="I53" s="12"/>
    </row>
    <row r="54" spans="1:9" ht="15.75" customHeight="1">
      <c r="A54" s="6">
        <v>40544</v>
      </c>
      <c r="B54" s="3">
        <v>1252276</v>
      </c>
      <c r="C54" s="3">
        <v>4528601</v>
      </c>
      <c r="D54" s="3">
        <v>718740.3</v>
      </c>
      <c r="E54" s="3">
        <v>4600345</v>
      </c>
      <c r="F54" s="3">
        <v>1289873</v>
      </c>
      <c r="G54" s="3">
        <v>12389834</v>
      </c>
      <c r="I54" s="12"/>
    </row>
    <row r="55" spans="1:9" ht="15.75" customHeight="1">
      <c r="A55" s="6">
        <v>40575</v>
      </c>
      <c r="B55" s="3">
        <v>1242848</v>
      </c>
      <c r="C55" s="3">
        <v>5525994</v>
      </c>
      <c r="D55" s="3">
        <v>959225.8</v>
      </c>
      <c r="E55" s="3">
        <v>5876533</v>
      </c>
      <c r="F55" s="3">
        <v>1926451</v>
      </c>
      <c r="G55" s="3">
        <v>15531051</v>
      </c>
      <c r="I55" s="12"/>
    </row>
    <row r="56" spans="1:9" ht="15.75" customHeight="1">
      <c r="A56" s="6">
        <v>40603</v>
      </c>
      <c r="B56" s="3">
        <v>1591587</v>
      </c>
      <c r="C56" s="3">
        <v>4996115</v>
      </c>
      <c r="D56" s="3">
        <v>1000709</v>
      </c>
      <c r="E56" s="3">
        <v>5929428</v>
      </c>
      <c r="F56" s="3">
        <v>1866679</v>
      </c>
      <c r="G56" s="3">
        <v>15384517</v>
      </c>
      <c r="I56" s="12"/>
    </row>
    <row r="57" spans="1:9" ht="15.75" customHeight="1">
      <c r="A57" s="6">
        <v>40634</v>
      </c>
      <c r="B57" s="3">
        <v>2116061</v>
      </c>
      <c r="C57" s="3">
        <v>6083036</v>
      </c>
      <c r="D57" s="3">
        <v>812026.5</v>
      </c>
      <c r="E57" s="3">
        <v>6146478</v>
      </c>
      <c r="F57" s="3">
        <v>1840185</v>
      </c>
      <c r="G57" s="3">
        <v>16997787</v>
      </c>
      <c r="I57" s="12"/>
    </row>
    <row r="58" spans="1:9" ht="15.75" customHeight="1">
      <c r="A58" s="6">
        <v>40664</v>
      </c>
      <c r="B58" s="3">
        <v>2286250</v>
      </c>
      <c r="C58" s="3">
        <v>7732979</v>
      </c>
      <c r="D58" s="3">
        <v>1091350</v>
      </c>
      <c r="E58" s="3">
        <v>7219265</v>
      </c>
      <c r="F58" s="3">
        <v>2107783</v>
      </c>
      <c r="G58" s="3">
        <v>20437626</v>
      </c>
      <c r="I58" s="12"/>
    </row>
    <row r="59" spans="1:9" ht="15.75" customHeight="1">
      <c r="A59" s="6">
        <v>40695</v>
      </c>
      <c r="B59" s="3">
        <v>4500188</v>
      </c>
      <c r="C59" s="3">
        <v>10029960</v>
      </c>
      <c r="D59" s="3">
        <v>1413157</v>
      </c>
      <c r="E59" s="3">
        <v>7076027</v>
      </c>
      <c r="F59" s="3">
        <v>2303030</v>
      </c>
      <c r="G59" s="3">
        <v>25322361</v>
      </c>
      <c r="I59" s="12"/>
    </row>
    <row r="60" spans="1:9" ht="15.75" customHeight="1">
      <c r="A60" s="6">
        <v>40725</v>
      </c>
      <c r="B60" s="3">
        <v>3493509</v>
      </c>
      <c r="C60" s="3">
        <v>6131842</v>
      </c>
      <c r="D60" s="3">
        <v>1257364</v>
      </c>
      <c r="E60" s="3">
        <v>6348028</v>
      </c>
      <c r="F60" s="3">
        <v>2072937</v>
      </c>
      <c r="G60" s="3">
        <v>19303679</v>
      </c>
      <c r="I60" s="12"/>
    </row>
    <row r="61" spans="1:9" ht="15.75" customHeight="1">
      <c r="A61" s="6">
        <v>40756</v>
      </c>
      <c r="B61" s="3">
        <v>3397304</v>
      </c>
      <c r="C61" s="3">
        <v>6581965</v>
      </c>
      <c r="D61" s="3">
        <v>1277961</v>
      </c>
      <c r="E61" s="3">
        <v>7433997</v>
      </c>
      <c r="F61" s="3">
        <v>2210091</v>
      </c>
      <c r="G61" s="3">
        <v>20901318</v>
      </c>
      <c r="I61" s="12"/>
    </row>
    <row r="62" spans="1:9" ht="15.75" customHeight="1">
      <c r="A62" s="6">
        <v>40787</v>
      </c>
      <c r="B62" s="3">
        <v>3587197</v>
      </c>
      <c r="C62" s="3">
        <v>8977730</v>
      </c>
      <c r="D62" s="3">
        <v>1511395</v>
      </c>
      <c r="E62" s="3">
        <v>9470674</v>
      </c>
      <c r="F62" s="3">
        <v>2190601</v>
      </c>
      <c r="G62" s="3">
        <v>25737596</v>
      </c>
      <c r="I62" s="12"/>
    </row>
    <row r="63" spans="1:9" ht="15.75" customHeight="1">
      <c r="A63" s="6">
        <v>40817</v>
      </c>
      <c r="B63" s="3">
        <v>3280607</v>
      </c>
      <c r="C63" s="3">
        <v>4585756</v>
      </c>
      <c r="D63" s="3">
        <v>1047827</v>
      </c>
      <c r="E63" s="3">
        <v>5977494</v>
      </c>
      <c r="F63" s="3">
        <v>2473162</v>
      </c>
      <c r="G63" s="3">
        <v>17364846</v>
      </c>
      <c r="I63" s="12"/>
    </row>
    <row r="64" spans="1:9" ht="15.75" customHeight="1">
      <c r="A64" s="6">
        <v>40848</v>
      </c>
      <c r="B64" s="3">
        <v>3304210</v>
      </c>
      <c r="C64" s="3">
        <v>6892276</v>
      </c>
      <c r="D64" s="3">
        <v>1161146</v>
      </c>
      <c r="E64" s="3">
        <v>7273885</v>
      </c>
      <c r="F64" s="3">
        <v>2686023</v>
      </c>
      <c r="G64" s="3">
        <v>21317540</v>
      </c>
      <c r="I64" s="12"/>
    </row>
    <row r="65" spans="1:9" ht="15.75" customHeight="1">
      <c r="A65" s="6">
        <v>40878</v>
      </c>
      <c r="B65" s="3">
        <v>2738194</v>
      </c>
      <c r="C65" s="3">
        <v>12957151</v>
      </c>
      <c r="D65" s="3">
        <v>1121848</v>
      </c>
      <c r="E65" s="3">
        <v>7979437</v>
      </c>
      <c r="F65" s="3">
        <v>2628573</v>
      </c>
      <c r="G65" s="3">
        <v>27425204</v>
      </c>
      <c r="I65" s="12"/>
    </row>
    <row r="66" spans="1:9" ht="15.75" customHeight="1">
      <c r="A66" s="6">
        <v>40909</v>
      </c>
      <c r="B66" s="3">
        <v>3390945</v>
      </c>
      <c r="C66" s="3">
        <v>8997612</v>
      </c>
      <c r="D66" s="3">
        <v>1110681</v>
      </c>
      <c r="E66" s="3">
        <v>4469772</v>
      </c>
      <c r="F66" s="3">
        <v>1986916</v>
      </c>
      <c r="G66" s="3">
        <v>19955925</v>
      </c>
      <c r="I66" s="12"/>
    </row>
    <row r="67" spans="1:9" ht="15.75" customHeight="1">
      <c r="A67" s="6">
        <v>40940</v>
      </c>
      <c r="B67" s="3">
        <v>3679774</v>
      </c>
      <c r="C67" s="3">
        <v>5721848</v>
      </c>
      <c r="D67" s="3">
        <v>1284779</v>
      </c>
      <c r="E67" s="3">
        <v>5240474</v>
      </c>
      <c r="F67" s="3">
        <v>1934629</v>
      </c>
      <c r="G67" s="3">
        <v>17861504</v>
      </c>
      <c r="I67" s="12"/>
    </row>
    <row r="68" spans="1:9" ht="15.75" customHeight="1">
      <c r="A68" s="6">
        <v>40969</v>
      </c>
      <c r="B68" s="3">
        <v>3206835</v>
      </c>
      <c r="C68" s="3">
        <v>6293609</v>
      </c>
      <c r="D68" s="3">
        <v>1296695</v>
      </c>
      <c r="E68" s="3">
        <v>6003006</v>
      </c>
      <c r="F68" s="3">
        <v>2368406</v>
      </c>
      <c r="G68" s="3">
        <v>19168551</v>
      </c>
      <c r="I68" s="12"/>
    </row>
    <row r="69" spans="1:9" ht="15.75" customHeight="1">
      <c r="A69" s="6">
        <v>41000</v>
      </c>
      <c r="B69" s="3">
        <v>2474666</v>
      </c>
      <c r="C69" s="3">
        <v>8248675</v>
      </c>
      <c r="D69" s="3">
        <v>1368989</v>
      </c>
      <c r="E69" s="3">
        <v>7022960</v>
      </c>
      <c r="F69" s="3">
        <v>2334185</v>
      </c>
      <c r="G69" s="3">
        <v>21449475</v>
      </c>
      <c r="I69" s="12"/>
    </row>
    <row r="70" spans="1:9" ht="15.75" customHeight="1">
      <c r="A70" s="6">
        <v>41030</v>
      </c>
      <c r="B70" s="3">
        <v>2442135</v>
      </c>
      <c r="C70" s="3">
        <v>10646121</v>
      </c>
      <c r="D70" s="3">
        <v>1230377</v>
      </c>
      <c r="E70" s="3">
        <v>8078962</v>
      </c>
      <c r="F70" s="3">
        <v>2510045</v>
      </c>
      <c r="G70" s="3">
        <v>24907640</v>
      </c>
      <c r="I70" s="12"/>
    </row>
    <row r="71" spans="1:9" ht="15.75" customHeight="1">
      <c r="A71" s="6">
        <v>41061</v>
      </c>
      <c r="B71" s="3">
        <v>1914597</v>
      </c>
      <c r="C71" s="3">
        <v>10388659</v>
      </c>
      <c r="D71" s="3">
        <v>1051525</v>
      </c>
      <c r="E71" s="3">
        <v>7641922</v>
      </c>
      <c r="F71" s="3">
        <v>2415382</v>
      </c>
      <c r="G71" s="3">
        <v>23412085</v>
      </c>
      <c r="I71" s="12"/>
    </row>
    <row r="72" spans="1:9" ht="15.75" customHeight="1">
      <c r="A72" s="6">
        <v>41091</v>
      </c>
      <c r="B72" s="3">
        <v>1511594</v>
      </c>
      <c r="C72" s="3">
        <v>11617240</v>
      </c>
      <c r="D72" s="3">
        <v>1104823</v>
      </c>
      <c r="E72" s="3">
        <v>6830823</v>
      </c>
      <c r="F72" s="3">
        <v>2577169</v>
      </c>
      <c r="G72" s="3">
        <v>23641649</v>
      </c>
      <c r="I72" s="12"/>
    </row>
    <row r="73" spans="1:9" ht="15.75" customHeight="1">
      <c r="A73" s="6">
        <v>41122</v>
      </c>
      <c r="B73" s="3">
        <v>1861273</v>
      </c>
      <c r="C73" s="3">
        <v>10677960</v>
      </c>
      <c r="D73" s="3">
        <v>1666847</v>
      </c>
      <c r="E73" s="3">
        <v>8524822</v>
      </c>
      <c r="F73" s="3">
        <v>2679344</v>
      </c>
      <c r="G73" s="3">
        <v>25410246</v>
      </c>
      <c r="I73" s="12"/>
    </row>
    <row r="74" spans="1:9" ht="15.75" customHeight="1">
      <c r="A74" s="6">
        <v>41153</v>
      </c>
      <c r="B74" s="3">
        <v>1679638</v>
      </c>
      <c r="C74" s="3">
        <v>6404075</v>
      </c>
      <c r="D74" s="3">
        <v>1344477</v>
      </c>
      <c r="E74" s="3">
        <v>7682801</v>
      </c>
      <c r="F74" s="3">
        <v>2266645</v>
      </c>
      <c r="G74" s="3">
        <v>19377636</v>
      </c>
      <c r="I74" s="12"/>
    </row>
    <row r="75" spans="1:9" ht="15.75" customHeight="1">
      <c r="A75" s="6">
        <v>41183</v>
      </c>
      <c r="B75" s="3">
        <v>1701826</v>
      </c>
      <c r="C75" s="3">
        <v>6061268</v>
      </c>
      <c r="D75" s="3">
        <v>1394813</v>
      </c>
      <c r="E75" s="3">
        <v>10276426</v>
      </c>
      <c r="F75" s="3">
        <v>2842881</v>
      </c>
      <c r="G75" s="3">
        <v>22277214</v>
      </c>
      <c r="I75" s="12"/>
    </row>
    <row r="76" spans="1:9" ht="15.75" customHeight="1">
      <c r="A76" s="6">
        <v>41214</v>
      </c>
      <c r="B76" s="3">
        <v>1639249</v>
      </c>
      <c r="C76" s="3">
        <v>6108146</v>
      </c>
      <c r="D76" s="3">
        <v>1305936</v>
      </c>
      <c r="E76" s="3">
        <v>7732684</v>
      </c>
      <c r="F76" s="3">
        <v>2768784</v>
      </c>
      <c r="G76" s="3">
        <v>19554799</v>
      </c>
      <c r="I76" s="12"/>
    </row>
    <row r="77" spans="1:9" ht="15.75" customHeight="1">
      <c r="A77" s="6">
        <v>41244</v>
      </c>
      <c r="B77" s="3">
        <v>1392004</v>
      </c>
      <c r="C77" s="3">
        <v>6463892</v>
      </c>
      <c r="D77" s="3">
        <v>1272746</v>
      </c>
      <c r="E77" s="3">
        <v>7158835</v>
      </c>
      <c r="F77" s="3">
        <v>2462429</v>
      </c>
      <c r="G77" s="3">
        <v>18749906</v>
      </c>
      <c r="I77" s="12"/>
    </row>
    <row r="78" spans="1:9" ht="15.75" customHeight="1">
      <c r="A78" s="6">
        <v>41275</v>
      </c>
      <c r="B78" s="3">
        <v>1097162</v>
      </c>
      <c r="C78" s="3">
        <v>4633510</v>
      </c>
      <c r="D78" s="3">
        <v>1027155</v>
      </c>
      <c r="E78" s="3">
        <v>7447054</v>
      </c>
      <c r="F78" s="3">
        <v>1995962</v>
      </c>
      <c r="G78" s="3">
        <v>16200843</v>
      </c>
      <c r="I78" s="12"/>
    </row>
    <row r="79" spans="1:9" ht="15.75" customHeight="1">
      <c r="A79" s="6">
        <v>41306</v>
      </c>
      <c r="B79" s="3">
        <v>1631001</v>
      </c>
      <c r="C79" s="3">
        <v>5199658</v>
      </c>
      <c r="D79" s="3">
        <v>1076963</v>
      </c>
      <c r="E79" s="3">
        <v>7103160</v>
      </c>
      <c r="F79" s="3">
        <v>2160859</v>
      </c>
      <c r="G79" s="3">
        <v>17171641</v>
      </c>
      <c r="I79" s="12"/>
    </row>
    <row r="80" spans="1:9" ht="15.75" customHeight="1">
      <c r="A80" s="6">
        <v>41334</v>
      </c>
      <c r="B80" s="3">
        <v>1780900</v>
      </c>
      <c r="C80" s="3">
        <v>5419468</v>
      </c>
      <c r="D80" s="3">
        <v>1060988</v>
      </c>
      <c r="E80" s="3">
        <v>8377216</v>
      </c>
      <c r="F80" s="3">
        <v>2540234</v>
      </c>
      <c r="G80" s="3">
        <v>19178806</v>
      </c>
      <c r="I80" s="12"/>
    </row>
    <row r="81" spans="1:9" ht="15.75" customHeight="1">
      <c r="A81" s="6">
        <v>41365</v>
      </c>
      <c r="B81" s="3">
        <v>2324608</v>
      </c>
      <c r="C81" s="3">
        <v>6003816</v>
      </c>
      <c r="D81" s="3">
        <v>1128034</v>
      </c>
      <c r="E81" s="3">
        <v>10181449</v>
      </c>
      <c r="F81" s="3">
        <v>2686915</v>
      </c>
      <c r="G81" s="3">
        <v>22324822</v>
      </c>
      <c r="I81" s="12"/>
    </row>
    <row r="82" spans="1:9" ht="15.75" customHeight="1">
      <c r="A82" s="6">
        <v>41395</v>
      </c>
      <c r="B82" s="3">
        <v>3756616</v>
      </c>
      <c r="C82" s="3">
        <v>7266044</v>
      </c>
      <c r="D82" s="3">
        <v>1099353</v>
      </c>
      <c r="E82" s="3">
        <v>10330427</v>
      </c>
      <c r="F82" s="3">
        <v>2703159</v>
      </c>
      <c r="G82" s="3">
        <v>25155599</v>
      </c>
      <c r="I82" s="12"/>
    </row>
    <row r="83" spans="1:9" ht="15.75" customHeight="1">
      <c r="A83" s="6">
        <v>41426</v>
      </c>
      <c r="B83" s="3">
        <v>3788086</v>
      </c>
      <c r="C83" s="3">
        <v>9050139</v>
      </c>
      <c r="D83" s="3">
        <v>1794939</v>
      </c>
      <c r="E83" s="3">
        <v>12500721</v>
      </c>
      <c r="F83" s="3">
        <v>2919243</v>
      </c>
      <c r="G83" s="3">
        <v>30053128</v>
      </c>
      <c r="I83" s="12"/>
    </row>
    <row r="84" spans="1:9" ht="15.75" customHeight="1">
      <c r="A84" s="6">
        <v>41456</v>
      </c>
      <c r="B84" s="3">
        <v>3324673</v>
      </c>
      <c r="C84" s="3">
        <v>9460888</v>
      </c>
      <c r="D84" s="3">
        <v>1597413</v>
      </c>
      <c r="E84" s="3">
        <v>9419203</v>
      </c>
      <c r="F84" s="3">
        <v>2927373</v>
      </c>
      <c r="G84" s="3">
        <v>26729550</v>
      </c>
      <c r="I84" s="12"/>
    </row>
    <row r="85" spans="1:9" ht="15.75" customHeight="1">
      <c r="A85" s="6">
        <v>41487</v>
      </c>
      <c r="B85" s="3">
        <v>2887609</v>
      </c>
      <c r="C85" s="3">
        <v>11843573</v>
      </c>
      <c r="D85" s="3">
        <v>1510018</v>
      </c>
      <c r="E85" s="3">
        <v>10434879</v>
      </c>
      <c r="F85" s="3">
        <v>3164972</v>
      </c>
      <c r="G85" s="3">
        <v>29841051</v>
      </c>
      <c r="I85" s="12"/>
    </row>
    <row r="86" spans="1:9" ht="15.75" customHeight="1">
      <c r="A86" s="6">
        <v>41518</v>
      </c>
      <c r="B86" s="3">
        <v>3681922</v>
      </c>
      <c r="C86" s="3">
        <v>11112700</v>
      </c>
      <c r="D86" s="3">
        <v>1391220</v>
      </c>
      <c r="E86" s="3">
        <v>12860843</v>
      </c>
      <c r="F86" s="3">
        <v>3236661</v>
      </c>
      <c r="G86" s="3">
        <v>32283346</v>
      </c>
      <c r="I86" s="12"/>
    </row>
    <row r="87" spans="1:9" ht="15.75" customHeight="1">
      <c r="A87" s="6">
        <v>41548</v>
      </c>
      <c r="B87" s="3">
        <v>2794064</v>
      </c>
      <c r="C87" s="3">
        <v>12016523</v>
      </c>
      <c r="D87" s="3">
        <v>1421557</v>
      </c>
      <c r="E87" s="3">
        <v>9330734</v>
      </c>
      <c r="F87" s="3">
        <v>3487507</v>
      </c>
      <c r="G87" s="3">
        <v>29050385</v>
      </c>
      <c r="I87" s="12"/>
    </row>
    <row r="88" spans="1:9" ht="15.75" customHeight="1">
      <c r="A88" s="6">
        <v>41579</v>
      </c>
      <c r="B88" s="3">
        <v>2614883</v>
      </c>
      <c r="C88" s="3">
        <v>10362660</v>
      </c>
      <c r="D88" s="3">
        <v>1340059</v>
      </c>
      <c r="E88" s="3">
        <v>8765867</v>
      </c>
      <c r="F88" s="3">
        <v>3511986</v>
      </c>
      <c r="G88" s="3">
        <v>26595455</v>
      </c>
      <c r="I88" s="12"/>
    </row>
    <row r="89" spans="1:9" ht="15.75" customHeight="1">
      <c r="A89" s="6">
        <v>41609</v>
      </c>
      <c r="B89" s="3">
        <v>1894540</v>
      </c>
      <c r="C89" s="3">
        <v>9500577</v>
      </c>
      <c r="D89" s="3">
        <v>1032750</v>
      </c>
      <c r="E89" s="3">
        <v>8698539</v>
      </c>
      <c r="F89" s="3">
        <v>3102949</v>
      </c>
      <c r="G89" s="3">
        <v>24229355</v>
      </c>
      <c r="I89" s="12"/>
    </row>
    <row r="90" spans="1:9" ht="15.75" customHeight="1">
      <c r="A90" s="6">
        <v>41640</v>
      </c>
      <c r="B90" s="3">
        <v>1370533</v>
      </c>
      <c r="C90" s="3">
        <v>7198740</v>
      </c>
      <c r="D90" s="3">
        <v>932600</v>
      </c>
      <c r="E90" s="3">
        <v>8075215</v>
      </c>
      <c r="F90" s="3">
        <v>2913057</v>
      </c>
      <c r="G90" s="3">
        <v>20490145</v>
      </c>
      <c r="I90" s="12"/>
    </row>
    <row r="91" spans="1:9" ht="15.75" customHeight="1">
      <c r="A91" s="6">
        <v>41671</v>
      </c>
      <c r="B91" s="3">
        <v>1242184</v>
      </c>
      <c r="C91" s="3">
        <v>7002794</v>
      </c>
      <c r="D91" s="3">
        <v>1198505</v>
      </c>
      <c r="E91" s="3">
        <v>9443613</v>
      </c>
      <c r="F91" s="3">
        <v>3185692</v>
      </c>
      <c r="G91" s="3">
        <v>22072788</v>
      </c>
      <c r="I91" s="12"/>
    </row>
    <row r="92" spans="1:9" ht="15.75" customHeight="1">
      <c r="A92" s="6">
        <v>41699</v>
      </c>
      <c r="B92" s="3">
        <v>1260335</v>
      </c>
      <c r="C92" s="3">
        <v>10041861</v>
      </c>
      <c r="D92" s="3">
        <v>1226491</v>
      </c>
      <c r="E92" s="3">
        <v>9921238</v>
      </c>
      <c r="F92" s="3">
        <v>3127666</v>
      </c>
      <c r="G92" s="3">
        <v>25577591</v>
      </c>
      <c r="I92" s="12"/>
    </row>
    <row r="93" spans="1:9" ht="15.75" customHeight="1">
      <c r="A93" s="6">
        <v>41730</v>
      </c>
      <c r="B93" s="3">
        <v>1337118</v>
      </c>
      <c r="C93" s="3">
        <v>9561797</v>
      </c>
      <c r="D93" s="3">
        <v>4363306</v>
      </c>
      <c r="E93" s="3">
        <v>10288830</v>
      </c>
      <c r="F93" s="3">
        <v>3308354</v>
      </c>
      <c r="G93" s="3">
        <v>28859405</v>
      </c>
      <c r="I93" s="12"/>
    </row>
    <row r="94" spans="1:9" ht="15.75" customHeight="1">
      <c r="A94" s="6">
        <v>41760</v>
      </c>
      <c r="B94" s="3">
        <v>1482018</v>
      </c>
      <c r="C94" s="3">
        <v>11317393</v>
      </c>
      <c r="D94" s="3">
        <v>4730417</v>
      </c>
      <c r="E94" s="3">
        <v>11531067</v>
      </c>
      <c r="F94" s="3">
        <v>3882218</v>
      </c>
      <c r="G94" s="3">
        <v>32943113</v>
      </c>
      <c r="I94" s="12"/>
    </row>
    <row r="95" spans="1:9" ht="15.75" customHeight="1">
      <c r="A95" s="6">
        <v>41791</v>
      </c>
      <c r="B95" s="3">
        <v>1894534</v>
      </c>
      <c r="C95" s="3">
        <v>7969620</v>
      </c>
      <c r="D95" s="3">
        <v>5262497</v>
      </c>
      <c r="E95" s="3">
        <v>11885782</v>
      </c>
      <c r="F95" s="3">
        <v>3665233</v>
      </c>
      <c r="G95" s="3">
        <v>30677666</v>
      </c>
      <c r="I95" s="12"/>
    </row>
    <row r="96" spans="1:9" ht="15.75" customHeight="1">
      <c r="A96" s="6">
        <v>41821</v>
      </c>
      <c r="B96" s="3">
        <v>2058831</v>
      </c>
      <c r="C96" s="3">
        <v>6899247</v>
      </c>
      <c r="D96" s="3">
        <v>5557402</v>
      </c>
      <c r="E96" s="3">
        <v>9713496</v>
      </c>
      <c r="F96" s="3">
        <v>3918027</v>
      </c>
      <c r="G96" s="3">
        <v>28147003</v>
      </c>
      <c r="I96" s="12"/>
    </row>
    <row r="97" spans="1:10" ht="15.75" customHeight="1">
      <c r="A97" s="6">
        <v>41852</v>
      </c>
      <c r="B97" s="3">
        <v>1958606</v>
      </c>
      <c r="C97" s="3">
        <v>8511216</v>
      </c>
      <c r="D97" s="3">
        <v>4328245</v>
      </c>
      <c r="E97" s="3">
        <v>9598721</v>
      </c>
      <c r="F97" s="3">
        <v>3852365</v>
      </c>
      <c r="G97" s="3">
        <v>28249153</v>
      </c>
      <c r="I97" s="12"/>
    </row>
    <row r="98" spans="1:10" ht="15.75" customHeight="1">
      <c r="A98" s="6">
        <v>41883</v>
      </c>
      <c r="B98" s="3">
        <v>2008449</v>
      </c>
      <c r="C98" s="3">
        <v>10021955</v>
      </c>
      <c r="D98" s="3">
        <v>4832990</v>
      </c>
      <c r="E98" s="3">
        <v>10156962</v>
      </c>
      <c r="F98" s="3">
        <v>3690403</v>
      </c>
      <c r="G98" s="3">
        <v>30710759</v>
      </c>
      <c r="I98" s="12"/>
    </row>
    <row r="99" spans="1:10" ht="15.75" customHeight="1">
      <c r="A99" s="6">
        <v>41913</v>
      </c>
      <c r="B99" s="3">
        <v>1840982</v>
      </c>
      <c r="C99" s="3">
        <v>9448130</v>
      </c>
      <c r="D99" s="3">
        <v>2882056</v>
      </c>
      <c r="E99" s="3">
        <v>11546748</v>
      </c>
      <c r="F99" s="3">
        <v>3815470</v>
      </c>
      <c r="G99" s="3">
        <v>29533386</v>
      </c>
      <c r="I99" s="12"/>
    </row>
    <row r="100" spans="1:10" ht="15.75" customHeight="1">
      <c r="A100" s="6">
        <v>41944</v>
      </c>
      <c r="B100" s="3">
        <v>1892244</v>
      </c>
      <c r="C100" s="3">
        <v>5891612</v>
      </c>
      <c r="D100" s="3">
        <v>1537880</v>
      </c>
      <c r="E100" s="3">
        <v>12896123</v>
      </c>
      <c r="F100" s="3">
        <v>3693619</v>
      </c>
      <c r="G100" s="3">
        <v>25911478</v>
      </c>
      <c r="I100" s="12"/>
    </row>
    <row r="101" spans="1:10" ht="15.75" customHeight="1">
      <c r="A101" s="6">
        <v>41974</v>
      </c>
      <c r="B101" s="3">
        <v>1326381</v>
      </c>
      <c r="C101" s="3">
        <v>4928268</v>
      </c>
      <c r="D101" s="3">
        <v>1213552</v>
      </c>
      <c r="E101" s="3">
        <v>9682657</v>
      </c>
      <c r="F101" s="3">
        <v>2945239</v>
      </c>
      <c r="G101" s="3">
        <v>20096097</v>
      </c>
      <c r="I101" s="12"/>
    </row>
    <row r="102" spans="1:10" ht="15.75" customHeight="1">
      <c r="A102" s="6">
        <v>42005</v>
      </c>
      <c r="B102" s="3">
        <v>1130953</v>
      </c>
      <c r="C102" s="3">
        <v>4202664</v>
      </c>
      <c r="D102" s="3">
        <v>1119209</v>
      </c>
      <c r="E102" s="3">
        <v>8139857</v>
      </c>
      <c r="F102" s="3">
        <v>2610685</v>
      </c>
      <c r="G102" s="3">
        <v>17203368</v>
      </c>
      <c r="I102" s="12"/>
    </row>
    <row r="103" spans="1:10" ht="15.75" customHeight="1">
      <c r="A103" s="6">
        <v>42036</v>
      </c>
      <c r="B103" s="3">
        <v>1416058</v>
      </c>
      <c r="C103" s="3">
        <v>4359295</v>
      </c>
      <c r="D103" s="3">
        <v>982824</v>
      </c>
      <c r="E103" s="3">
        <v>9313726</v>
      </c>
      <c r="F103" s="3">
        <v>2901077</v>
      </c>
      <c r="G103" s="3">
        <v>18972980</v>
      </c>
      <c r="I103" s="12"/>
    </row>
    <row r="104" spans="1:10" ht="15.75" customHeight="1">
      <c r="A104" s="6">
        <v>42064</v>
      </c>
      <c r="B104" s="3">
        <v>1476571</v>
      </c>
      <c r="C104" s="3">
        <v>5228842</v>
      </c>
      <c r="D104" s="3">
        <v>1613439</v>
      </c>
      <c r="E104" s="3">
        <v>11689910</v>
      </c>
      <c r="F104" s="3">
        <v>3500040</v>
      </c>
      <c r="G104" s="3">
        <v>23508802</v>
      </c>
      <c r="I104" s="12"/>
    </row>
    <row r="105" spans="1:10" s="13" customFormat="1" ht="15.75" customHeight="1">
      <c r="A105" s="6">
        <v>42095</v>
      </c>
      <c r="B105" s="3">
        <v>1447759</v>
      </c>
      <c r="C105" s="3">
        <v>5978549</v>
      </c>
      <c r="D105" s="3">
        <v>1660464</v>
      </c>
      <c r="E105" s="3">
        <v>9694162</v>
      </c>
      <c r="F105" s="3">
        <v>3803512</v>
      </c>
      <c r="G105" s="3">
        <v>22584446</v>
      </c>
      <c r="H105"/>
      <c r="I105" s="12"/>
      <c r="J105"/>
    </row>
    <row r="106" spans="1:10" s="13" customFormat="1" ht="15.75" customHeight="1">
      <c r="A106" s="6">
        <v>42125</v>
      </c>
      <c r="B106" s="3">
        <v>1232756</v>
      </c>
      <c r="C106" s="3">
        <v>5417433</v>
      </c>
      <c r="D106" s="3">
        <v>2569033</v>
      </c>
      <c r="E106" s="3">
        <v>9619669</v>
      </c>
      <c r="F106" s="3">
        <v>3610576</v>
      </c>
      <c r="G106" s="3">
        <v>22449467</v>
      </c>
      <c r="H106"/>
      <c r="I106" s="12"/>
      <c r="J106"/>
    </row>
    <row r="107" spans="1:10" s="13" customFormat="1" ht="15.75" customHeight="1">
      <c r="A107" s="6">
        <v>42156</v>
      </c>
      <c r="B107" s="3">
        <v>1244714</v>
      </c>
      <c r="C107" s="3">
        <v>5299999</v>
      </c>
      <c r="D107" s="3">
        <v>3262899</v>
      </c>
      <c r="E107" s="3">
        <v>8599131</v>
      </c>
      <c r="F107" s="3">
        <v>3913870</v>
      </c>
      <c r="G107" s="3">
        <v>22320613</v>
      </c>
      <c r="H107"/>
      <c r="I107" s="12"/>
      <c r="J107"/>
    </row>
    <row r="108" spans="1:10" s="13" customFormat="1" ht="15.75" customHeight="1">
      <c r="A108" s="6">
        <v>42186</v>
      </c>
      <c r="B108" s="3">
        <v>1249318</v>
      </c>
      <c r="C108" s="3">
        <v>5738168</v>
      </c>
      <c r="D108" s="3">
        <v>2512653</v>
      </c>
      <c r="E108" s="3">
        <v>8325889</v>
      </c>
      <c r="F108" s="3">
        <v>3945481</v>
      </c>
      <c r="G108" s="3">
        <v>21771509</v>
      </c>
      <c r="H108"/>
      <c r="I108" s="12"/>
      <c r="J108"/>
    </row>
    <row r="109" spans="1:10" s="13" customFormat="1" ht="15.75" customHeight="1">
      <c r="A109" s="6">
        <v>42217</v>
      </c>
      <c r="B109" s="3">
        <v>1295828</v>
      </c>
      <c r="C109" s="3">
        <v>6975508</v>
      </c>
      <c r="D109" s="3">
        <v>1928860</v>
      </c>
      <c r="E109" s="3">
        <v>9156900</v>
      </c>
      <c r="F109" s="3">
        <v>4315345</v>
      </c>
      <c r="G109" s="3">
        <v>23672441</v>
      </c>
      <c r="H109"/>
      <c r="I109" s="12"/>
      <c r="J109"/>
    </row>
    <row r="110" spans="1:10" s="13" customFormat="1" ht="15.75" customHeight="1">
      <c r="A110" s="6">
        <v>42248</v>
      </c>
      <c r="B110" s="3">
        <v>1340984</v>
      </c>
      <c r="C110" s="3">
        <v>5827229</v>
      </c>
      <c r="D110" s="3">
        <v>1636640</v>
      </c>
      <c r="E110" s="3">
        <v>9541029</v>
      </c>
      <c r="F110" s="3">
        <v>3980018</v>
      </c>
      <c r="G110" s="3">
        <v>22325900</v>
      </c>
      <c r="H110"/>
      <c r="I110" s="12"/>
      <c r="J110"/>
    </row>
    <row r="111" spans="1:10" s="13" customFormat="1" ht="15.75" customHeight="1">
      <c r="A111" s="6">
        <v>42278</v>
      </c>
      <c r="B111" s="3">
        <v>1445344</v>
      </c>
      <c r="C111" s="3">
        <v>7387198</v>
      </c>
      <c r="D111" s="3">
        <v>2610541</v>
      </c>
      <c r="E111" s="3">
        <v>11623232</v>
      </c>
      <c r="F111" s="3">
        <v>4033180</v>
      </c>
      <c r="G111" s="3">
        <v>27099495</v>
      </c>
      <c r="H111"/>
      <c r="I111" s="12"/>
      <c r="J111"/>
    </row>
    <row r="112" spans="1:10" s="13" customFormat="1" ht="15.75" customHeight="1">
      <c r="A112" s="6">
        <v>42309</v>
      </c>
      <c r="B112" s="3">
        <v>1551941</v>
      </c>
      <c r="C112" s="3">
        <v>8323529</v>
      </c>
      <c r="D112" s="3">
        <v>1084881</v>
      </c>
      <c r="E112" s="3">
        <v>9357719</v>
      </c>
      <c r="F112" s="3">
        <v>4168046</v>
      </c>
      <c r="G112" s="3">
        <v>24486116</v>
      </c>
      <c r="H112"/>
      <c r="I112" s="12"/>
      <c r="J112"/>
    </row>
    <row r="113" spans="1:10" s="13" customFormat="1" ht="15.75" customHeight="1">
      <c r="A113" s="6">
        <v>42339</v>
      </c>
      <c r="B113" s="3">
        <v>2396136</v>
      </c>
      <c r="C113" s="3">
        <v>7636941</v>
      </c>
      <c r="D113" s="3">
        <v>2272211</v>
      </c>
      <c r="E113" s="3">
        <v>8473975</v>
      </c>
      <c r="F113" s="3">
        <v>3546439</v>
      </c>
      <c r="G113" s="3">
        <v>24325702</v>
      </c>
      <c r="H113"/>
      <c r="I113" s="12"/>
      <c r="J113"/>
    </row>
    <row r="114" spans="1:10" s="13" customFormat="1" ht="15.75" customHeight="1">
      <c r="A114" s="6">
        <v>42370</v>
      </c>
      <c r="B114" s="3">
        <v>2588334</v>
      </c>
      <c r="C114" s="3">
        <v>6437613</v>
      </c>
      <c r="D114" s="3">
        <v>838913</v>
      </c>
      <c r="E114" s="3">
        <v>7204261</v>
      </c>
      <c r="F114" s="3">
        <v>3432110</v>
      </c>
      <c r="G114" s="3">
        <v>20501231</v>
      </c>
      <c r="H114"/>
      <c r="I114" s="12"/>
      <c r="J114"/>
    </row>
    <row r="115" spans="1:10" s="13" customFormat="1" ht="15.75" customHeight="1">
      <c r="A115" s="6">
        <v>42401</v>
      </c>
      <c r="B115" s="3">
        <v>1452442</v>
      </c>
      <c r="C115" s="3">
        <v>5454900</v>
      </c>
      <c r="D115" s="3">
        <v>1992089</v>
      </c>
      <c r="E115" s="3">
        <v>6735744</v>
      </c>
      <c r="F115" s="3">
        <v>3498324</v>
      </c>
      <c r="G115" s="3">
        <v>19133499</v>
      </c>
      <c r="H115"/>
      <c r="I115" s="12"/>
      <c r="J115"/>
    </row>
    <row r="116" spans="1:10" s="13" customFormat="1" ht="15.75" customHeight="1">
      <c r="A116" s="6">
        <v>42430</v>
      </c>
      <c r="B116" s="3">
        <v>1335708</v>
      </c>
      <c r="C116" s="3">
        <v>4965339</v>
      </c>
      <c r="D116" s="3">
        <v>1984180</v>
      </c>
      <c r="E116" s="3">
        <v>8239795</v>
      </c>
      <c r="F116" s="3">
        <v>3633446</v>
      </c>
      <c r="G116" s="3">
        <v>20158468</v>
      </c>
      <c r="H116"/>
      <c r="I116" s="12"/>
      <c r="J116"/>
    </row>
    <row r="117" spans="1:10" s="13" customFormat="1" ht="15.75" customHeight="1">
      <c r="A117" s="6">
        <v>42461</v>
      </c>
      <c r="B117" s="3">
        <v>1282576</v>
      </c>
      <c r="C117" s="3">
        <v>8557727</v>
      </c>
      <c r="D117" s="3">
        <v>3522209</v>
      </c>
      <c r="E117" s="3">
        <v>7386577</v>
      </c>
      <c r="F117" s="3">
        <v>3836036</v>
      </c>
      <c r="G117" s="3">
        <v>24585125</v>
      </c>
      <c r="H117"/>
      <c r="I117" s="12"/>
      <c r="J117"/>
    </row>
    <row r="118" spans="1:10" s="13" customFormat="1" ht="15.75" customHeight="1">
      <c r="A118" s="6">
        <v>42491</v>
      </c>
      <c r="B118" s="3">
        <v>1369452</v>
      </c>
      <c r="C118" s="3">
        <v>6798590</v>
      </c>
      <c r="D118" s="3">
        <v>8341494</v>
      </c>
      <c r="E118" s="3">
        <v>7530904</v>
      </c>
      <c r="F118" s="3">
        <v>3403775</v>
      </c>
      <c r="G118" s="3">
        <v>27444215</v>
      </c>
      <c r="H118"/>
      <c r="I118" s="12"/>
      <c r="J118"/>
    </row>
    <row r="119" spans="1:10" ht="15.75" customHeight="1">
      <c r="A119" s="6">
        <v>42522</v>
      </c>
      <c r="B119" s="3">
        <v>1327371</v>
      </c>
      <c r="C119" s="3">
        <v>8207844</v>
      </c>
      <c r="D119" s="3">
        <v>2454661</v>
      </c>
      <c r="E119" s="3">
        <v>8068774</v>
      </c>
      <c r="F119" s="3">
        <v>3760924</v>
      </c>
      <c r="G119" s="3">
        <v>23819574</v>
      </c>
      <c r="I119" s="12"/>
    </row>
    <row r="120" spans="1:10" ht="15.75" customHeight="1">
      <c r="A120" s="6">
        <v>42552</v>
      </c>
      <c r="B120" s="3">
        <v>1179183</v>
      </c>
      <c r="C120" s="3">
        <v>6420748</v>
      </c>
      <c r="D120" s="3">
        <v>2640236</v>
      </c>
      <c r="E120" s="3">
        <v>7845801</v>
      </c>
      <c r="F120" s="3">
        <v>3511069</v>
      </c>
      <c r="G120" s="3">
        <v>21597037</v>
      </c>
      <c r="I120" s="12"/>
    </row>
    <row r="121" spans="1:10" ht="15.75" customHeight="1">
      <c r="A121" s="6">
        <v>42583</v>
      </c>
      <c r="B121" s="3">
        <v>1249901</v>
      </c>
      <c r="C121" s="3">
        <v>7387025</v>
      </c>
      <c r="D121" s="3">
        <v>1266381</v>
      </c>
      <c r="E121" s="3">
        <v>8456408</v>
      </c>
      <c r="F121" s="3">
        <v>3668691</v>
      </c>
      <c r="G121" s="3">
        <v>22028406</v>
      </c>
      <c r="I121" s="12"/>
    </row>
    <row r="122" spans="1:10" ht="15.75" customHeight="1">
      <c r="A122" s="6">
        <v>42614</v>
      </c>
      <c r="B122" s="3">
        <v>1552996</v>
      </c>
      <c r="C122" s="3">
        <v>6809015</v>
      </c>
      <c r="D122" s="3">
        <v>1063836</v>
      </c>
      <c r="E122" s="3">
        <v>8027690</v>
      </c>
      <c r="F122" s="3">
        <v>3304912</v>
      </c>
      <c r="G122" s="3">
        <v>20758449</v>
      </c>
      <c r="I122" s="12"/>
    </row>
    <row r="123" spans="1:10" ht="15.75" customHeight="1">
      <c r="A123" s="6">
        <v>42644</v>
      </c>
      <c r="B123" s="3">
        <v>1301190</v>
      </c>
      <c r="C123" s="3">
        <v>6042775</v>
      </c>
      <c r="D123" s="3">
        <v>893694</v>
      </c>
      <c r="E123" s="3">
        <v>9362124</v>
      </c>
      <c r="F123" s="3">
        <v>3346614</v>
      </c>
      <c r="G123" s="3">
        <v>20946397</v>
      </c>
      <c r="I123" s="12"/>
    </row>
    <row r="124" spans="1:10" ht="15.75" customHeight="1">
      <c r="A124" s="6">
        <v>42675</v>
      </c>
      <c r="B124" s="3">
        <v>1465791</v>
      </c>
      <c r="C124" s="3">
        <v>5354007</v>
      </c>
      <c r="D124" s="3">
        <v>979357</v>
      </c>
      <c r="E124" s="3">
        <v>8531397</v>
      </c>
      <c r="F124" s="3">
        <v>3317282</v>
      </c>
      <c r="G124" s="3">
        <v>19647834</v>
      </c>
      <c r="I124" s="12"/>
    </row>
    <row r="125" spans="1:10" ht="15.75" customHeight="1">
      <c r="A125" s="6">
        <v>42705</v>
      </c>
      <c r="B125" s="3">
        <v>1296115</v>
      </c>
      <c r="C125" s="3">
        <v>4714557</v>
      </c>
      <c r="D125" s="3">
        <v>875353</v>
      </c>
      <c r="E125" s="3">
        <v>6900318</v>
      </c>
      <c r="F125" s="3">
        <v>2867769</v>
      </c>
      <c r="G125" s="3">
        <v>16654112</v>
      </c>
      <c r="I125" s="12"/>
    </row>
    <row r="126" spans="1:10" ht="15.75" customHeight="1">
      <c r="A126" s="6">
        <v>42736</v>
      </c>
      <c r="B126" s="3">
        <v>1179536</v>
      </c>
      <c r="C126" s="3">
        <v>4219938</v>
      </c>
      <c r="D126" s="3">
        <v>877616</v>
      </c>
      <c r="E126" s="3">
        <v>6499195</v>
      </c>
      <c r="F126" s="3">
        <v>2417701</v>
      </c>
      <c r="G126" s="3">
        <v>15193986</v>
      </c>
      <c r="I126" s="12"/>
    </row>
    <row r="127" spans="1:10" ht="15.75" customHeight="1">
      <c r="A127" s="6">
        <v>42767</v>
      </c>
      <c r="B127" s="3">
        <v>1224073</v>
      </c>
      <c r="C127" s="3">
        <v>4835635</v>
      </c>
      <c r="D127" s="3">
        <v>1012949</v>
      </c>
      <c r="E127" s="3">
        <v>6529973</v>
      </c>
      <c r="F127" s="3">
        <v>2987808</v>
      </c>
      <c r="G127" s="3">
        <v>16590438</v>
      </c>
      <c r="I127" s="12"/>
    </row>
    <row r="128" spans="1:10" ht="15.75" customHeight="1">
      <c r="A128" s="6">
        <v>42795</v>
      </c>
      <c r="B128" s="3">
        <v>1307504</v>
      </c>
      <c r="C128" s="3">
        <v>4873324</v>
      </c>
      <c r="D128" s="3">
        <v>2872824</v>
      </c>
      <c r="E128" s="3">
        <v>8000594</v>
      </c>
      <c r="F128" s="3">
        <v>3049446</v>
      </c>
      <c r="G128" s="3">
        <v>20103692</v>
      </c>
      <c r="I128" s="12"/>
    </row>
    <row r="129" spans="1:9" ht="15.75" customHeight="1">
      <c r="A129" s="6">
        <v>42826</v>
      </c>
      <c r="B129" s="3">
        <v>1203692</v>
      </c>
      <c r="C129" s="3">
        <v>5713655</v>
      </c>
      <c r="D129" s="3">
        <v>1564242</v>
      </c>
      <c r="E129" s="3">
        <v>7392963</v>
      </c>
      <c r="F129" s="3">
        <v>3376567</v>
      </c>
      <c r="G129" s="3">
        <v>19251119</v>
      </c>
      <c r="I129" s="12"/>
    </row>
    <row r="130" spans="1:9" ht="15.75" customHeight="1">
      <c r="A130" s="6">
        <v>42856</v>
      </c>
      <c r="B130" s="3">
        <v>1209605</v>
      </c>
      <c r="C130" s="3">
        <v>5440526</v>
      </c>
      <c r="D130" s="3">
        <v>1576449</v>
      </c>
      <c r="E130" s="3">
        <v>8584157</v>
      </c>
      <c r="F130" s="3">
        <v>3994601</v>
      </c>
      <c r="G130" s="3">
        <v>20805338</v>
      </c>
      <c r="I130" s="12"/>
    </row>
    <row r="131" spans="1:9" ht="15.75" customHeight="1">
      <c r="A131" s="6">
        <v>42887</v>
      </c>
      <c r="B131" s="3">
        <v>1278775</v>
      </c>
      <c r="C131" s="3">
        <v>5193874</v>
      </c>
      <c r="D131" s="3">
        <v>3580738</v>
      </c>
      <c r="E131" s="3">
        <v>9073334</v>
      </c>
      <c r="F131" s="3">
        <v>3743444</v>
      </c>
      <c r="G131" s="3">
        <v>22870165</v>
      </c>
      <c r="I131" s="12"/>
    </row>
    <row r="132" spans="1:9" ht="15.75" customHeight="1">
      <c r="A132" s="6">
        <v>42917</v>
      </c>
      <c r="B132" s="3">
        <v>1458162</v>
      </c>
      <c r="C132" s="3">
        <v>5953768</v>
      </c>
      <c r="D132" s="3">
        <v>1113377</v>
      </c>
      <c r="E132" s="3">
        <v>10712796</v>
      </c>
      <c r="F132" s="3">
        <v>3455075</v>
      </c>
      <c r="G132" s="3">
        <v>22693178</v>
      </c>
      <c r="I132" s="12"/>
    </row>
    <row r="133" spans="1:9" ht="15.75" customHeight="1">
      <c r="A133" s="6">
        <v>42948</v>
      </c>
      <c r="B133" s="3">
        <v>1448976</v>
      </c>
      <c r="C133" s="3">
        <v>6701442</v>
      </c>
      <c r="D133" s="3">
        <v>1376757</v>
      </c>
      <c r="E133" s="3">
        <v>13378679</v>
      </c>
      <c r="F133" s="3">
        <v>4253783</v>
      </c>
      <c r="G133" s="3">
        <v>27159637</v>
      </c>
      <c r="I133" s="12"/>
    </row>
    <row r="134" spans="1:9" ht="15.75" customHeight="1">
      <c r="A134" s="6">
        <v>42979</v>
      </c>
      <c r="B134" s="3">
        <v>1570266</v>
      </c>
      <c r="C134" s="3">
        <v>7275911</v>
      </c>
      <c r="D134" s="3">
        <v>3450788</v>
      </c>
      <c r="E134" s="3">
        <v>11169579</v>
      </c>
      <c r="F134" s="3">
        <v>4602543</v>
      </c>
      <c r="G134" s="3">
        <v>28069086</v>
      </c>
      <c r="I134" s="12"/>
    </row>
    <row r="135" spans="1:9" ht="15.75" customHeight="1">
      <c r="A135" s="6">
        <v>43009</v>
      </c>
      <c r="B135" s="3">
        <v>1393819</v>
      </c>
      <c r="C135" s="3">
        <v>7714955</v>
      </c>
      <c r="D135" s="3">
        <v>4031178</v>
      </c>
      <c r="E135" s="3">
        <v>12427836</v>
      </c>
      <c r="F135" s="3">
        <v>4779586</v>
      </c>
      <c r="G135" s="3">
        <v>30347375</v>
      </c>
      <c r="I135" s="12"/>
    </row>
    <row r="136" spans="1:9" ht="15.75" customHeight="1">
      <c r="A136" s="6">
        <v>43040</v>
      </c>
      <c r="B136" s="3">
        <v>1999835</v>
      </c>
      <c r="C136" s="3">
        <v>8813918</v>
      </c>
      <c r="D136" s="3">
        <v>1359451</v>
      </c>
      <c r="E136" s="3">
        <v>12569751</v>
      </c>
      <c r="F136" s="3">
        <v>5136330</v>
      </c>
      <c r="G136" s="3">
        <v>29879283</v>
      </c>
      <c r="I136" s="12"/>
    </row>
    <row r="137" spans="1:9" ht="15.75" customHeight="1">
      <c r="A137" s="6">
        <v>43070</v>
      </c>
      <c r="B137" s="3">
        <v>3430181</v>
      </c>
      <c r="C137" s="3">
        <v>13040320</v>
      </c>
      <c r="D137" s="3">
        <v>3687999</v>
      </c>
      <c r="E137" s="3">
        <v>12518372</v>
      </c>
      <c r="F137" s="3">
        <v>7325315</v>
      </c>
      <c r="G137" s="3">
        <v>40002187</v>
      </c>
      <c r="I137" s="12"/>
    </row>
    <row r="138" spans="1:9" ht="15.75" customHeight="1">
      <c r="A138" s="6">
        <v>43101</v>
      </c>
      <c r="B138" s="3">
        <v>2237722</v>
      </c>
      <c r="C138" s="3">
        <v>6671154</v>
      </c>
      <c r="D138" s="3">
        <v>1071940</v>
      </c>
      <c r="E138" s="3">
        <v>8844083</v>
      </c>
      <c r="F138" s="3">
        <v>5533090</v>
      </c>
      <c r="G138" s="3">
        <v>24357989</v>
      </c>
      <c r="I138" s="12"/>
    </row>
    <row r="139" spans="1:9" ht="15.75" customHeight="1">
      <c r="A139" s="6">
        <v>43132</v>
      </c>
      <c r="B139" s="3">
        <v>1743546</v>
      </c>
      <c r="C139" s="3">
        <v>6004075</v>
      </c>
      <c r="D139" s="3">
        <v>1161956</v>
      </c>
      <c r="E139" s="3">
        <v>9896064</v>
      </c>
      <c r="F139" s="3">
        <v>5566239</v>
      </c>
      <c r="G139" s="3">
        <v>24371881</v>
      </c>
      <c r="I139" s="12"/>
    </row>
    <row r="140" spans="1:9" ht="15.75" customHeight="1">
      <c r="A140" s="6">
        <v>43160</v>
      </c>
      <c r="B140" s="3">
        <v>1705123</v>
      </c>
      <c r="C140" s="3">
        <v>8476136</v>
      </c>
      <c r="D140" s="3">
        <v>1297369</v>
      </c>
      <c r="E140" s="3">
        <v>11806500</v>
      </c>
      <c r="F140" s="3">
        <v>6132212</v>
      </c>
      <c r="G140" s="3">
        <v>29417340</v>
      </c>
      <c r="I140" s="12"/>
    </row>
    <row r="141" spans="1:9" ht="15.75" customHeight="1">
      <c r="A141" s="6">
        <v>43191</v>
      </c>
      <c r="B141" s="3">
        <v>1804260</v>
      </c>
      <c r="C141" s="3">
        <v>10096388</v>
      </c>
      <c r="D141" s="3">
        <v>7353026</v>
      </c>
      <c r="E141" s="3">
        <v>14618136</v>
      </c>
      <c r="F141" s="3">
        <v>5998880</v>
      </c>
      <c r="G141" s="3">
        <v>39870691</v>
      </c>
      <c r="I141" s="12"/>
    </row>
    <row r="142" spans="1:9" ht="15.75" customHeight="1">
      <c r="A142" s="6">
        <v>43221</v>
      </c>
      <c r="B142" s="3">
        <v>1713816</v>
      </c>
      <c r="C142" s="3">
        <v>9978496</v>
      </c>
      <c r="D142" s="3">
        <v>7140759</v>
      </c>
      <c r="E142" s="3">
        <v>13233441</v>
      </c>
      <c r="F142" s="3">
        <v>6131535</v>
      </c>
      <c r="G142" s="3">
        <v>38198047</v>
      </c>
      <c r="I142" s="12"/>
    </row>
    <row r="143" spans="1:9" ht="15.75" customHeight="1">
      <c r="A143" s="6">
        <v>43252</v>
      </c>
      <c r="B143" s="3">
        <v>2412697</v>
      </c>
      <c r="C143" s="3">
        <v>9449010</v>
      </c>
      <c r="D143" s="3">
        <v>4598241</v>
      </c>
      <c r="E143" s="3">
        <v>14684759</v>
      </c>
      <c r="F143" s="3">
        <v>8307432</v>
      </c>
      <c r="G143" s="3">
        <v>39452140</v>
      </c>
      <c r="I143" s="12"/>
    </row>
    <row r="144" spans="1:9" ht="15.75" customHeight="1">
      <c r="A144" s="6">
        <v>43282</v>
      </c>
      <c r="B144" s="3">
        <v>3228882</v>
      </c>
      <c r="C144" s="3">
        <v>11830682</v>
      </c>
      <c r="D144" s="3">
        <v>4414749</v>
      </c>
      <c r="E144" s="3">
        <v>16644997</v>
      </c>
      <c r="F144" s="3">
        <v>12974744</v>
      </c>
      <c r="G144" s="3">
        <v>49094053</v>
      </c>
      <c r="I144" s="12"/>
    </row>
    <row r="145" spans="1:9" ht="15.75" customHeight="1">
      <c r="A145" s="6">
        <v>43313</v>
      </c>
      <c r="B145" s="3">
        <v>1740908</v>
      </c>
      <c r="C145" s="3">
        <v>9644983</v>
      </c>
      <c r="D145" s="3">
        <v>1596198</v>
      </c>
      <c r="E145" s="3">
        <v>16368464</v>
      </c>
      <c r="F145" s="3">
        <v>7967943</v>
      </c>
      <c r="G145" s="3">
        <v>37318498</v>
      </c>
      <c r="I145" s="12"/>
    </row>
    <row r="146" spans="1:9" ht="15.75" customHeight="1">
      <c r="A146" s="6">
        <v>43344</v>
      </c>
      <c r="B146" s="3">
        <v>2809177</v>
      </c>
      <c r="C146" s="3">
        <v>9270116</v>
      </c>
      <c r="D146" s="3">
        <v>1707903</v>
      </c>
      <c r="E146" s="3">
        <v>15535888</v>
      </c>
      <c r="F146" s="3">
        <v>5820449</v>
      </c>
      <c r="G146" s="3">
        <v>35143533</v>
      </c>
      <c r="I146" s="12"/>
    </row>
    <row r="147" spans="1:9" ht="15.75" customHeight="1">
      <c r="A147" s="6">
        <v>43374</v>
      </c>
      <c r="B147" s="3">
        <v>3423227</v>
      </c>
      <c r="C147" s="3">
        <v>12125228</v>
      </c>
      <c r="D147" s="3">
        <v>1878257</v>
      </c>
      <c r="E147" s="3">
        <v>21126830</v>
      </c>
      <c r="F147" s="3">
        <v>9559589</v>
      </c>
      <c r="G147" s="3">
        <v>48113131</v>
      </c>
      <c r="I147" s="12"/>
    </row>
    <row r="148" spans="1:9" ht="15.75" customHeight="1">
      <c r="A148" s="6">
        <v>43405</v>
      </c>
      <c r="B148" s="3">
        <v>2343229</v>
      </c>
      <c r="C148" s="3">
        <v>24892731</v>
      </c>
      <c r="D148" s="3">
        <v>1758126</v>
      </c>
      <c r="E148" s="3">
        <v>27697165</v>
      </c>
      <c r="F148" s="3">
        <v>9976968</v>
      </c>
      <c r="G148" s="3">
        <v>66668219</v>
      </c>
      <c r="I148" s="12"/>
    </row>
    <row r="149" spans="1:9" ht="15.75" customHeight="1">
      <c r="A149" s="6">
        <v>43435</v>
      </c>
      <c r="B149" s="3">
        <v>2116118</v>
      </c>
      <c r="C149" s="3">
        <v>18909498</v>
      </c>
      <c r="D149" s="3">
        <v>3260893</v>
      </c>
      <c r="E149" s="3">
        <v>29662752</v>
      </c>
      <c r="F149" s="3">
        <v>6694108</v>
      </c>
      <c r="G149" s="3">
        <v>60643371</v>
      </c>
      <c r="I149" s="12"/>
    </row>
    <row r="150" spans="1:9" ht="15.75" customHeight="1">
      <c r="A150" s="6">
        <v>43466</v>
      </c>
      <c r="B150" s="3">
        <v>1330717</v>
      </c>
      <c r="C150" s="3">
        <v>7874402</v>
      </c>
      <c r="D150" s="3">
        <v>1555163</v>
      </c>
      <c r="E150" s="3">
        <v>12835831</v>
      </c>
      <c r="F150" s="3">
        <v>6879753</v>
      </c>
      <c r="G150" s="3">
        <v>30475867</v>
      </c>
      <c r="I150" s="12"/>
    </row>
    <row r="151" spans="1:9" ht="15.75" customHeight="1">
      <c r="A151" s="6">
        <v>43497</v>
      </c>
      <c r="B151" s="3">
        <v>1675326</v>
      </c>
      <c r="C151" s="3">
        <v>8645319</v>
      </c>
      <c r="D151" s="3">
        <v>1508255</v>
      </c>
      <c r="E151" s="3">
        <v>16144553</v>
      </c>
      <c r="F151" s="3">
        <v>5809642</v>
      </c>
      <c r="G151" s="3">
        <v>33783095</v>
      </c>
      <c r="I151" s="12"/>
    </row>
    <row r="152" spans="1:9" ht="15.75" customHeight="1">
      <c r="A152" s="6">
        <v>43525</v>
      </c>
      <c r="B152" s="3">
        <v>1635139</v>
      </c>
      <c r="C152" s="3">
        <v>8876611</v>
      </c>
      <c r="D152" s="3">
        <v>1373882</v>
      </c>
      <c r="E152" s="3">
        <v>18292225</v>
      </c>
      <c r="F152" s="3">
        <v>8474944</v>
      </c>
      <c r="G152" s="3">
        <v>38652802</v>
      </c>
      <c r="I152" s="12"/>
    </row>
    <row r="153" spans="1:9" ht="15.75" customHeight="1">
      <c r="A153" s="6">
        <v>43556</v>
      </c>
      <c r="B153" s="3">
        <v>1989350</v>
      </c>
      <c r="C153" s="3">
        <v>13400206</v>
      </c>
      <c r="D153" s="3">
        <v>1462194</v>
      </c>
      <c r="E153" s="3">
        <v>15609985</v>
      </c>
      <c r="F153" s="3">
        <v>10464056</v>
      </c>
      <c r="G153" s="3">
        <v>42925792</v>
      </c>
      <c r="I153" s="12"/>
    </row>
    <row r="154" spans="1:9" ht="15.75" customHeight="1">
      <c r="A154" s="6">
        <v>43586</v>
      </c>
      <c r="B154" s="3">
        <v>1753546</v>
      </c>
      <c r="C154" s="3">
        <v>16468904</v>
      </c>
      <c r="D154" s="3">
        <v>1711183</v>
      </c>
      <c r="E154" s="3">
        <v>19482160</v>
      </c>
      <c r="F154" s="3">
        <v>12020226</v>
      </c>
      <c r="G154" s="3">
        <v>51436019</v>
      </c>
      <c r="I154" s="12"/>
    </row>
    <row r="155" spans="1:9" ht="15.75" customHeight="1">
      <c r="A155" s="6">
        <v>43617</v>
      </c>
      <c r="B155" s="3">
        <v>2003989</v>
      </c>
      <c r="C155" s="3">
        <v>10989179</v>
      </c>
      <c r="D155" s="3">
        <v>3194365</v>
      </c>
      <c r="E155" s="3">
        <v>27623927</v>
      </c>
      <c r="F155" s="3">
        <v>9934432</v>
      </c>
      <c r="G155" s="3">
        <v>53745892</v>
      </c>
      <c r="I155" s="12"/>
    </row>
    <row r="156" spans="1:9" ht="15.75" customHeight="1">
      <c r="A156" s="6">
        <v>43647</v>
      </c>
      <c r="B156" s="3">
        <v>1939567</v>
      </c>
      <c r="C156" s="3">
        <v>15921941</v>
      </c>
      <c r="D156" s="3">
        <v>2245238</v>
      </c>
      <c r="E156" s="3">
        <v>21286416</v>
      </c>
      <c r="F156" s="3">
        <v>12877227</v>
      </c>
      <c r="G156" s="3">
        <v>54270388</v>
      </c>
      <c r="I156" s="12"/>
    </row>
    <row r="157" spans="1:9" ht="15.75" customHeight="1">
      <c r="A157" s="6">
        <v>43678</v>
      </c>
      <c r="B157" s="3">
        <v>2200903</v>
      </c>
      <c r="C157" s="3">
        <v>12766196</v>
      </c>
      <c r="D157" s="3">
        <v>1834096</v>
      </c>
      <c r="E157" s="3">
        <v>14819386</v>
      </c>
      <c r="F157" s="3">
        <v>6637185</v>
      </c>
      <c r="G157" s="3">
        <v>38257765</v>
      </c>
      <c r="I157" s="12"/>
    </row>
    <row r="158" spans="1:9" ht="15.75" customHeight="1">
      <c r="A158" s="6">
        <v>43709</v>
      </c>
      <c r="B158" s="3">
        <v>2144653</v>
      </c>
      <c r="C158" s="3">
        <v>11332048</v>
      </c>
      <c r="D158" s="3">
        <v>1645097</v>
      </c>
      <c r="E158" s="3">
        <v>13974310</v>
      </c>
      <c r="F158" s="3">
        <v>7429726</v>
      </c>
      <c r="G158" s="3">
        <v>36525833</v>
      </c>
      <c r="I158" s="12"/>
    </row>
    <row r="159" spans="1:9" ht="15.75" customHeight="1">
      <c r="A159" s="6">
        <v>43739</v>
      </c>
      <c r="B159" s="3">
        <v>2069278</v>
      </c>
      <c r="C159" s="3">
        <v>13942472</v>
      </c>
      <c r="D159" s="3">
        <v>1876615</v>
      </c>
      <c r="E159" s="3">
        <v>15945754</v>
      </c>
      <c r="F159" s="3">
        <v>7698442</v>
      </c>
      <c r="G159" s="3">
        <v>41532561</v>
      </c>
      <c r="I159" s="12"/>
    </row>
    <row r="160" spans="1:9" ht="15.75" customHeight="1">
      <c r="A160" s="6">
        <v>43770</v>
      </c>
      <c r="B160" s="3">
        <v>2474718</v>
      </c>
      <c r="C160" s="3">
        <v>15194729</v>
      </c>
      <c r="D160" s="3">
        <v>1867208</v>
      </c>
      <c r="E160" s="3">
        <v>15450659</v>
      </c>
      <c r="F160" s="3">
        <v>7587610</v>
      </c>
      <c r="G160" s="3">
        <v>42574924</v>
      </c>
      <c r="I160" s="12"/>
    </row>
    <row r="161" spans="1:9" ht="15.75" customHeight="1">
      <c r="A161" s="6">
        <v>43800</v>
      </c>
      <c r="B161" s="3">
        <v>2601512</v>
      </c>
      <c r="C161" s="3">
        <v>13111887</v>
      </c>
      <c r="D161" s="3">
        <v>1189561</v>
      </c>
      <c r="E161" s="3">
        <v>14229240</v>
      </c>
      <c r="F161" s="3">
        <v>6228001</v>
      </c>
      <c r="G161" s="3">
        <v>37360202</v>
      </c>
      <c r="I161" s="12"/>
    </row>
    <row r="162" spans="1:9" ht="15.75" customHeight="1">
      <c r="A162" s="6">
        <v>43831</v>
      </c>
      <c r="B162" s="3">
        <v>2224478</v>
      </c>
      <c r="C162" s="3">
        <v>9331706</v>
      </c>
      <c r="D162" s="3">
        <v>1677152</v>
      </c>
      <c r="E162" s="3">
        <v>13464962</v>
      </c>
      <c r="F162" s="3">
        <v>6104549</v>
      </c>
      <c r="G162" s="3">
        <v>32802847</v>
      </c>
      <c r="I162" s="12"/>
    </row>
    <row r="163" spans="1:9" ht="15.75" customHeight="1">
      <c r="A163" s="6">
        <v>43862</v>
      </c>
      <c r="B163" s="3">
        <v>2643169</v>
      </c>
      <c r="C163" s="3">
        <v>8969466</v>
      </c>
      <c r="D163" s="3">
        <v>1733896</v>
      </c>
      <c r="E163" s="3">
        <v>12601896</v>
      </c>
      <c r="F163" s="3">
        <v>6923051</v>
      </c>
      <c r="G163" s="3">
        <v>32871477</v>
      </c>
      <c r="I163" s="12"/>
    </row>
    <row r="164" spans="1:9" ht="15.75" customHeight="1">
      <c r="A164" s="6">
        <v>43891</v>
      </c>
      <c r="B164" s="3">
        <v>2392172</v>
      </c>
      <c r="C164" s="3">
        <v>6002839</v>
      </c>
      <c r="D164" s="3">
        <v>1290154</v>
      </c>
      <c r="E164" s="3">
        <v>11095242</v>
      </c>
      <c r="F164" s="3">
        <v>4303184</v>
      </c>
      <c r="G164" s="3">
        <v>25083592</v>
      </c>
      <c r="I164" s="12"/>
    </row>
    <row r="165" spans="1:9" ht="15.75" customHeight="1">
      <c r="A165" s="6">
        <v>43922</v>
      </c>
      <c r="B165" s="3">
        <v>1197968</v>
      </c>
      <c r="C165" s="3">
        <v>2771330</v>
      </c>
      <c r="D165" s="3">
        <v>172893.6</v>
      </c>
      <c r="E165" s="3">
        <v>2879768</v>
      </c>
      <c r="F165" s="3">
        <v>818486.4</v>
      </c>
      <c r="G165" s="3">
        <v>7840447</v>
      </c>
      <c r="I165" s="12"/>
    </row>
    <row r="166" spans="1:9" ht="15.75" customHeight="1">
      <c r="A166" s="6">
        <v>43952</v>
      </c>
      <c r="B166" s="3">
        <v>858428.4</v>
      </c>
      <c r="C166" s="3">
        <v>2019127</v>
      </c>
      <c r="D166" s="3">
        <v>520707.6</v>
      </c>
      <c r="E166" s="3">
        <v>3345059</v>
      </c>
      <c r="F166" s="3">
        <v>1635766</v>
      </c>
      <c r="G166" s="3">
        <v>8379088</v>
      </c>
      <c r="I166" s="12"/>
    </row>
    <row r="167" spans="1:9" ht="15.75" customHeight="1">
      <c r="A167" s="6">
        <v>43983</v>
      </c>
      <c r="B167" s="3">
        <v>989154</v>
      </c>
      <c r="C167" s="3">
        <v>2446961</v>
      </c>
      <c r="D167" s="3">
        <v>481366.8</v>
      </c>
      <c r="E167" s="3">
        <v>6395441</v>
      </c>
      <c r="F167" s="3">
        <v>3133634</v>
      </c>
      <c r="G167" s="3">
        <v>13446557</v>
      </c>
      <c r="I167" s="12"/>
    </row>
    <row r="168" spans="1:9" ht="15.75" customHeight="1">
      <c r="A168" s="6">
        <v>44013</v>
      </c>
      <c r="B168" s="3">
        <v>1473034</v>
      </c>
      <c r="C168" s="3">
        <v>4713533</v>
      </c>
      <c r="D168" s="3">
        <v>411688.8</v>
      </c>
      <c r="E168" s="3">
        <v>6177029</v>
      </c>
      <c r="F168" s="3">
        <v>3254129</v>
      </c>
      <c r="G168" s="3">
        <v>16029413</v>
      </c>
      <c r="I168" s="12"/>
    </row>
    <row r="169" spans="1:9" ht="15.75" customHeight="1">
      <c r="A169" s="6">
        <v>44044</v>
      </c>
      <c r="B169" s="3">
        <v>1396273</v>
      </c>
      <c r="C169" s="3">
        <v>6468330</v>
      </c>
      <c r="D169" s="3">
        <v>807746.4</v>
      </c>
      <c r="E169" s="3">
        <v>7650508</v>
      </c>
      <c r="F169" s="3">
        <v>3060720</v>
      </c>
      <c r="G169" s="3">
        <v>19383577</v>
      </c>
      <c r="I169" s="12"/>
    </row>
    <row r="170" spans="1:9" ht="15.75" customHeight="1">
      <c r="A170" s="6">
        <v>44075</v>
      </c>
      <c r="B170" s="3">
        <v>2542738</v>
      </c>
      <c r="C170" s="3">
        <v>7632586</v>
      </c>
      <c r="D170" s="3">
        <v>898412.8</v>
      </c>
      <c r="E170" s="3">
        <v>9785581</v>
      </c>
      <c r="F170" s="3">
        <v>4402525</v>
      </c>
      <c r="G170" s="3">
        <v>25261843</v>
      </c>
      <c r="I170" s="12"/>
    </row>
    <row r="171" spans="1:9" ht="15.75" customHeight="1">
      <c r="A171" s="6">
        <v>44105</v>
      </c>
      <c r="B171" s="3">
        <v>3948946</v>
      </c>
      <c r="C171" s="3">
        <v>9096439</v>
      </c>
      <c r="D171" s="3">
        <v>1501442</v>
      </c>
      <c r="E171" s="3">
        <v>14376096</v>
      </c>
      <c r="F171" s="3">
        <v>6412704</v>
      </c>
      <c r="G171" s="3">
        <v>35335626</v>
      </c>
      <c r="I171" s="12"/>
    </row>
    <row r="172" spans="1:9" ht="15.75" customHeight="1">
      <c r="A172" s="6">
        <v>44136</v>
      </c>
      <c r="B172" s="3">
        <v>4107192</v>
      </c>
      <c r="C172" s="3">
        <v>10353609</v>
      </c>
      <c r="D172" s="3">
        <v>1529706</v>
      </c>
      <c r="E172" s="3">
        <v>14746270</v>
      </c>
      <c r="F172" s="3">
        <v>7137923</v>
      </c>
      <c r="G172" s="3">
        <v>37874700</v>
      </c>
      <c r="I172" s="12"/>
    </row>
    <row r="173" spans="1:9" ht="15.75" customHeight="1">
      <c r="A173" s="6">
        <v>44166</v>
      </c>
      <c r="B173" s="3">
        <v>2680715</v>
      </c>
      <c r="C173" s="3">
        <v>8217107</v>
      </c>
      <c r="D173" s="3">
        <v>1292571</v>
      </c>
      <c r="E173" s="3">
        <v>10956416</v>
      </c>
      <c r="F173" s="3">
        <v>4963625</v>
      </c>
      <c r="G173" s="3">
        <v>28110434</v>
      </c>
      <c r="I173" s="12"/>
    </row>
    <row r="174" spans="1:9" ht="15.75" customHeight="1">
      <c r="A174" s="6">
        <v>44197</v>
      </c>
      <c r="B174" s="3">
        <v>2026482</v>
      </c>
      <c r="C174" s="3">
        <v>7442313</v>
      </c>
      <c r="D174" s="3">
        <v>1626204</v>
      </c>
      <c r="E174" s="3">
        <v>11901523</v>
      </c>
      <c r="F174" s="3">
        <v>5413085</v>
      </c>
      <c r="G174" s="3">
        <v>28409607</v>
      </c>
      <c r="I174" s="12"/>
    </row>
    <row r="175" spans="1:9" ht="15.75" customHeight="1">
      <c r="A175" s="6">
        <v>44228</v>
      </c>
      <c r="B175" s="3">
        <v>3732368</v>
      </c>
      <c r="C175" s="3">
        <v>7549061</v>
      </c>
      <c r="D175" s="3">
        <v>1574075</v>
      </c>
      <c r="E175" s="3">
        <v>13129507</v>
      </c>
      <c r="F175" s="3">
        <v>5144155</v>
      </c>
      <c r="G175" s="3">
        <v>31129167</v>
      </c>
      <c r="I175" s="12"/>
    </row>
    <row r="176" spans="1:9" ht="15.75" customHeight="1">
      <c r="A176" s="6">
        <v>44256</v>
      </c>
      <c r="B176" s="3">
        <v>2876272</v>
      </c>
      <c r="C176" s="3">
        <v>7741805</v>
      </c>
      <c r="D176" s="3">
        <v>1539769</v>
      </c>
      <c r="E176" s="3">
        <v>12067862</v>
      </c>
      <c r="F176" s="3">
        <v>3255242</v>
      </c>
      <c r="G176" s="3">
        <v>27480951</v>
      </c>
      <c r="I176" s="12"/>
    </row>
    <row r="177" spans="1:9" ht="15.75" customHeight="1">
      <c r="A177" s="6">
        <v>44287</v>
      </c>
      <c r="B177" s="3">
        <v>3713467</v>
      </c>
      <c r="C177" s="3">
        <v>7701089</v>
      </c>
      <c r="D177" s="3">
        <v>1224197</v>
      </c>
      <c r="E177" s="3">
        <v>9797690</v>
      </c>
      <c r="F177" s="3">
        <v>3302856</v>
      </c>
      <c r="G177" s="3">
        <v>25739300</v>
      </c>
      <c r="I177" s="12"/>
    </row>
    <row r="178" spans="1:9" ht="15.75" customHeight="1">
      <c r="A178" s="6">
        <v>44317</v>
      </c>
      <c r="B178" s="3">
        <v>3990737</v>
      </c>
      <c r="C178" s="3">
        <v>8496607</v>
      </c>
      <c r="D178" s="3">
        <v>1521535</v>
      </c>
      <c r="E178" s="3">
        <v>11884177</v>
      </c>
      <c r="F178" s="3">
        <v>6407796</v>
      </c>
      <c r="G178" s="3">
        <v>32300852</v>
      </c>
      <c r="I178" s="12"/>
    </row>
    <row r="179" spans="1:9" ht="15.75" customHeight="1">
      <c r="A179" s="6">
        <v>44348</v>
      </c>
      <c r="B179" s="3">
        <v>3140651</v>
      </c>
      <c r="C179" s="3">
        <v>8141267</v>
      </c>
      <c r="D179" s="3">
        <v>1630626</v>
      </c>
      <c r="E179" s="3">
        <v>12854226</v>
      </c>
      <c r="F179" s="3">
        <v>6003509</v>
      </c>
      <c r="G179" s="3">
        <v>31770278</v>
      </c>
      <c r="I179" s="12"/>
    </row>
    <row r="180" spans="1:9" ht="15.75" customHeight="1">
      <c r="A180" s="6">
        <v>44378</v>
      </c>
      <c r="B180" s="3">
        <v>3745074</v>
      </c>
      <c r="C180" s="3">
        <v>9547596</v>
      </c>
      <c r="D180" s="3">
        <v>1590695</v>
      </c>
      <c r="E180" s="3">
        <v>15083579</v>
      </c>
      <c r="F180" s="3">
        <v>5781347</v>
      </c>
      <c r="G180" s="3">
        <v>35748291</v>
      </c>
      <c r="I180" s="12"/>
    </row>
    <row r="181" spans="1:9" ht="15.75" customHeight="1">
      <c r="A181" s="6">
        <v>44409</v>
      </c>
      <c r="B181" s="3">
        <v>4770623</v>
      </c>
      <c r="C181" s="3">
        <v>12000580</v>
      </c>
      <c r="D181" s="3">
        <v>1790333</v>
      </c>
      <c r="E181" s="3">
        <v>15586073</v>
      </c>
      <c r="F181" s="3">
        <v>6790243</v>
      </c>
      <c r="G181" s="3">
        <v>40937851</v>
      </c>
      <c r="I181" s="12"/>
    </row>
    <row r="182" spans="1:9" ht="15.75" customHeight="1">
      <c r="A182" s="6">
        <v>44440</v>
      </c>
      <c r="B182" s="3">
        <v>6308577</v>
      </c>
      <c r="C182" s="3">
        <v>15750093</v>
      </c>
      <c r="D182" s="3">
        <v>1800908</v>
      </c>
      <c r="E182" s="3">
        <v>17094464</v>
      </c>
      <c r="F182" s="3">
        <v>6467651</v>
      </c>
      <c r="G182" s="3">
        <v>47421693</v>
      </c>
      <c r="I182" s="12"/>
    </row>
    <row r="183" spans="1:9" ht="15.75" customHeight="1">
      <c r="A183" s="6">
        <v>44470</v>
      </c>
      <c r="B183" s="3">
        <v>4704737</v>
      </c>
      <c r="C183" s="3">
        <v>17091393</v>
      </c>
      <c r="D183" s="3">
        <v>1734179</v>
      </c>
      <c r="E183" s="3">
        <v>20350788</v>
      </c>
      <c r="F183" s="3">
        <v>7332970</v>
      </c>
      <c r="G183" s="3">
        <v>51214066</v>
      </c>
      <c r="I183" s="12"/>
    </row>
    <row r="184" spans="1:9" ht="15.75" customHeight="1">
      <c r="A184" s="6">
        <v>44501</v>
      </c>
      <c r="B184" s="3">
        <v>5008652</v>
      </c>
      <c r="C184" s="3">
        <v>18098837</v>
      </c>
      <c r="D184" s="3">
        <v>1700787</v>
      </c>
      <c r="E184" s="3">
        <v>23138033</v>
      </c>
      <c r="F184" s="3">
        <v>8368992</v>
      </c>
      <c r="G184" s="3">
        <v>56315301</v>
      </c>
      <c r="I184" s="12"/>
    </row>
    <row r="185" spans="1:9" ht="15.75" customHeight="1">
      <c r="A185" s="6">
        <v>44531</v>
      </c>
      <c r="B185" s="3">
        <v>3894496</v>
      </c>
      <c r="C185" s="3">
        <v>17252484</v>
      </c>
      <c r="D185" s="3">
        <v>1229478</v>
      </c>
      <c r="E185" s="3">
        <v>25324276</v>
      </c>
      <c r="F185" s="3">
        <v>5435548</v>
      </c>
      <c r="G185" s="11">
        <v>53136281</v>
      </c>
      <c r="I185" s="12"/>
    </row>
  </sheetData>
  <mergeCells count="3">
    <mergeCell ref="FC1:FE1"/>
    <mergeCell ref="FC2:FE2"/>
    <mergeCell ref="FC3:FR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A082-59F4-42C3-8BB8-3B0502B5FC41}">
  <dimension ref="A1:C169"/>
  <sheetViews>
    <sheetView zoomScaleNormal="100" workbookViewId="0">
      <selection activeCell="B125" sqref="B125"/>
    </sheetView>
  </sheetViews>
  <sheetFormatPr defaultRowHeight="12.75"/>
  <cols>
    <col min="3" max="3" width="10.140625" bestFit="1" customWidth="1"/>
  </cols>
  <sheetData>
    <row r="1" spans="1:3">
      <c r="A1" t="s">
        <v>544</v>
      </c>
      <c r="B1" t="s">
        <v>545</v>
      </c>
    </row>
    <row r="2" spans="1:3">
      <c r="A2">
        <f>'SIA- VALOR APROVADO FACO-FEC'!G18+'SIH- VALOR TOTAL FACO-FEC'!G18</f>
        <v>8527155.75</v>
      </c>
      <c r="B2">
        <f>'SIA- QUANT APROVADA. FACO FEC'!G18+'SIH- QUANT. FACO-FEC '!G18</f>
        <v>14873</v>
      </c>
      <c r="C2" s="16">
        <f>'SIA- VALOR APROVADO FACO-FEC'!A18</f>
        <v>39448</v>
      </c>
    </row>
    <row r="3" spans="1:3">
      <c r="A3">
        <f>'SIA- VALOR APROVADO FACO-FEC'!G19+'SIH- VALOR TOTAL FACO-FEC'!G19</f>
        <v>9511962.75</v>
      </c>
      <c r="B3">
        <f>'SIA- QUANT APROVADA. FACO FEC'!G19+'SIH- QUANT. FACO-FEC '!G19</f>
        <v>16697</v>
      </c>
      <c r="C3" s="16">
        <f>'SIA- VALOR APROVADO FACO-FEC'!A19</f>
        <v>39479</v>
      </c>
    </row>
    <row r="4" spans="1:3">
      <c r="A4">
        <f>'SIA- VALOR APROVADO FACO-FEC'!G20+'SIH- VALOR TOTAL FACO-FEC'!G20</f>
        <v>10942532.4</v>
      </c>
      <c r="B4">
        <f>'SIA- QUANT APROVADA. FACO FEC'!G20+'SIH- QUANT. FACO-FEC '!G20</f>
        <v>19155</v>
      </c>
      <c r="C4" s="16">
        <f>'SIA- VALOR APROVADO FACO-FEC'!A20</f>
        <v>39508</v>
      </c>
    </row>
    <row r="5" spans="1:3">
      <c r="A5">
        <f>'SIA- VALOR APROVADO FACO-FEC'!G21+'SIH- VALOR TOTAL FACO-FEC'!G21</f>
        <v>12057247.4</v>
      </c>
      <c r="B5">
        <f>'SIA- QUANT APROVADA. FACO FEC'!G21+'SIH- QUANT. FACO-FEC '!G21</f>
        <v>20888</v>
      </c>
      <c r="C5" s="16">
        <f>'SIA- VALOR APROVADO FACO-FEC'!A21</f>
        <v>39539</v>
      </c>
    </row>
    <row r="6" spans="1:3">
      <c r="A6">
        <f>'SIA- VALOR APROVADO FACO-FEC'!G22+'SIH- VALOR TOTAL FACO-FEC'!G22</f>
        <v>11544427.300000001</v>
      </c>
      <c r="B6">
        <f>'SIA- QUANT APROVADA. FACO FEC'!G22+'SIH- QUANT. FACO-FEC '!G22</f>
        <v>19985</v>
      </c>
      <c r="C6" s="16">
        <f>'SIA- VALOR APROVADO FACO-FEC'!A22</f>
        <v>39569</v>
      </c>
    </row>
    <row r="7" spans="1:3">
      <c r="A7">
        <f>'SIA- VALOR APROVADO FACO-FEC'!G23+'SIH- VALOR TOTAL FACO-FEC'!G23</f>
        <v>13247544.199999999</v>
      </c>
      <c r="B7">
        <f>'SIA- QUANT APROVADA. FACO FEC'!G23+'SIH- QUANT. FACO-FEC '!G23</f>
        <v>23194</v>
      </c>
      <c r="C7" s="16">
        <f>'SIA- VALOR APROVADO FACO-FEC'!A23</f>
        <v>39600</v>
      </c>
    </row>
    <row r="8" spans="1:3">
      <c r="A8">
        <f>'SIA- VALOR APROVADO FACO-FEC'!G24+'SIH- VALOR TOTAL FACO-FEC'!G24</f>
        <v>12519882.800000001</v>
      </c>
      <c r="B8">
        <f>'SIA- QUANT APROVADA. FACO FEC'!G24+'SIH- QUANT. FACO-FEC '!G24</f>
        <v>22052</v>
      </c>
      <c r="C8" s="16">
        <f>'SIA- VALOR APROVADO FACO-FEC'!A24</f>
        <v>39630</v>
      </c>
    </row>
    <row r="9" spans="1:3">
      <c r="A9">
        <f>'SIA- VALOR APROVADO FACO-FEC'!G25+'SIH- VALOR TOTAL FACO-FEC'!G25</f>
        <v>14002317.699999999</v>
      </c>
      <c r="B9">
        <f>'SIA- QUANT APROVADA. FACO FEC'!G25+'SIH- QUANT. FACO-FEC '!G25</f>
        <v>24526</v>
      </c>
      <c r="C9" s="16">
        <f>'SIA- VALOR APROVADO FACO-FEC'!A25</f>
        <v>39661</v>
      </c>
    </row>
    <row r="10" spans="1:3">
      <c r="A10">
        <f>'SIA- VALOR APROVADO FACO-FEC'!G26+'SIH- VALOR TOTAL FACO-FEC'!G26</f>
        <v>13408038.300000001</v>
      </c>
      <c r="B10">
        <f>'SIA- QUANT APROVADA. FACO FEC'!G26+'SIH- QUANT. FACO-FEC '!G26</f>
        <v>23401</v>
      </c>
      <c r="C10" s="16">
        <f>'SIA- VALOR APROVADO FACO-FEC'!A26</f>
        <v>39692</v>
      </c>
    </row>
    <row r="11" spans="1:3">
      <c r="A11">
        <f>'SIA- VALOR APROVADO FACO-FEC'!G27+'SIH- VALOR TOTAL FACO-FEC'!G27</f>
        <v>14757769.1</v>
      </c>
      <c r="B11">
        <f>'SIA- QUANT APROVADA. FACO FEC'!G27+'SIH- QUANT. FACO-FEC '!G27</f>
        <v>25650</v>
      </c>
      <c r="C11" s="16">
        <f>'SIA- VALOR APROVADO FACO-FEC'!A27</f>
        <v>39722</v>
      </c>
    </row>
    <row r="12" spans="1:3">
      <c r="A12">
        <f>'SIA- VALOR APROVADO FACO-FEC'!G28+'SIH- VALOR TOTAL FACO-FEC'!G28</f>
        <v>14952565.9</v>
      </c>
      <c r="B12">
        <f>'SIA- QUANT APROVADA. FACO FEC'!G28+'SIH- QUANT. FACO-FEC '!G28</f>
        <v>25829</v>
      </c>
      <c r="C12" s="16">
        <f>'SIA- VALOR APROVADO FACO-FEC'!A28</f>
        <v>39753</v>
      </c>
    </row>
    <row r="13" spans="1:3">
      <c r="A13">
        <f>'SIA- VALOR APROVADO FACO-FEC'!G29+'SIH- VALOR TOTAL FACO-FEC'!G29</f>
        <v>13417879.5</v>
      </c>
      <c r="B13">
        <f>'SIA- QUANT APROVADA. FACO FEC'!G29+'SIH- QUANT. FACO-FEC '!G29</f>
        <v>23412</v>
      </c>
      <c r="C13" s="16">
        <f>'SIA- VALOR APROVADO FACO-FEC'!A29</f>
        <v>39783</v>
      </c>
    </row>
    <row r="14" spans="1:3">
      <c r="A14">
        <f>'SIA- VALOR APROVADO FACO-FEC'!G30+'SIH- VALOR TOTAL FACO-FEC'!G30</f>
        <v>12632819.1</v>
      </c>
      <c r="B14">
        <f>'SIA- QUANT APROVADA. FACO FEC'!G30+'SIH- QUANT. FACO-FEC '!G30</f>
        <v>22091</v>
      </c>
      <c r="C14" s="16">
        <f>'SIA- VALOR APROVADO FACO-FEC'!A30</f>
        <v>39814</v>
      </c>
    </row>
    <row r="15" spans="1:3">
      <c r="A15">
        <f>'SIA- VALOR APROVADO FACO-FEC'!G31+'SIH- VALOR TOTAL FACO-FEC'!G31</f>
        <v>11844161.4</v>
      </c>
      <c r="B15">
        <f>'SIA- QUANT APROVADA. FACO FEC'!G31+'SIH- QUANT. FACO-FEC '!G31</f>
        <v>20601</v>
      </c>
      <c r="C15" s="16">
        <f>'SIA- VALOR APROVADO FACO-FEC'!A31</f>
        <v>39845</v>
      </c>
    </row>
    <row r="16" spans="1:3">
      <c r="A16">
        <f>'SIA- VALOR APROVADO FACO-FEC'!G32+'SIH- VALOR TOTAL FACO-FEC'!G32</f>
        <v>15708808.9</v>
      </c>
      <c r="B16">
        <f>'SIA- QUANT APROVADA. FACO FEC'!G32+'SIH- QUANT. FACO-FEC '!G32</f>
        <v>27361</v>
      </c>
      <c r="C16" s="16">
        <f>'SIA- VALOR APROVADO FACO-FEC'!A32</f>
        <v>39873</v>
      </c>
    </row>
    <row r="17" spans="1:3">
      <c r="A17">
        <f>'SIA- VALOR APROVADO FACO-FEC'!G33+'SIH- VALOR TOTAL FACO-FEC'!G33</f>
        <v>14620754.199999999</v>
      </c>
      <c r="B17">
        <f>'SIA- QUANT APROVADA. FACO FEC'!G33+'SIH- QUANT. FACO-FEC '!G33</f>
        <v>25397</v>
      </c>
      <c r="C17" s="16">
        <f>'SIA- VALOR APROVADO FACO-FEC'!A33</f>
        <v>39904</v>
      </c>
    </row>
    <row r="18" spans="1:3">
      <c r="A18">
        <f>'SIA- VALOR APROVADO FACO-FEC'!G34+'SIH- VALOR TOTAL FACO-FEC'!G34</f>
        <v>15712161.1</v>
      </c>
      <c r="B18">
        <f>'SIA- QUANT APROVADA. FACO FEC'!G34+'SIH- QUANT. FACO-FEC '!G34</f>
        <v>27266</v>
      </c>
      <c r="C18" s="16">
        <f>'SIA- VALOR APROVADO FACO-FEC'!A34</f>
        <v>39934</v>
      </c>
    </row>
    <row r="19" spans="1:3">
      <c r="A19">
        <f>'SIA- VALOR APROVADO FACO-FEC'!G35+'SIH- VALOR TOTAL FACO-FEC'!G35</f>
        <v>16289748.9</v>
      </c>
      <c r="B19">
        <f>'SIA- QUANT APROVADA. FACO FEC'!G35+'SIH- QUANT. FACO-FEC '!G35</f>
        <v>28258</v>
      </c>
      <c r="C19" s="16">
        <f>'SIA- VALOR APROVADO FACO-FEC'!A35</f>
        <v>39965</v>
      </c>
    </row>
    <row r="20" spans="1:3">
      <c r="A20">
        <f>'SIA- VALOR APROVADO FACO-FEC'!G36+'SIH- VALOR TOTAL FACO-FEC'!G36</f>
        <v>17928915</v>
      </c>
      <c r="B20">
        <f>'SIA- QUANT APROVADA. FACO FEC'!G36+'SIH- QUANT. FACO-FEC '!G36</f>
        <v>31039</v>
      </c>
      <c r="C20" s="16">
        <f>'SIA- VALOR APROVADO FACO-FEC'!A36</f>
        <v>39995</v>
      </c>
    </row>
    <row r="21" spans="1:3">
      <c r="A21">
        <f>'SIA- VALOR APROVADO FACO-FEC'!G37+'SIH- VALOR TOTAL FACO-FEC'!G37</f>
        <v>16857555</v>
      </c>
      <c r="B21">
        <f>'SIA- QUANT APROVADA. FACO FEC'!G37+'SIH- QUANT. FACO-FEC '!G37</f>
        <v>29170</v>
      </c>
      <c r="C21" s="16">
        <f>'SIA- VALOR APROVADO FACO-FEC'!A37</f>
        <v>40026</v>
      </c>
    </row>
    <row r="22" spans="1:3">
      <c r="A22">
        <f>'SIA- VALOR APROVADO FACO-FEC'!G38+'SIH- VALOR TOTAL FACO-FEC'!G38</f>
        <v>17149927</v>
      </c>
      <c r="B22">
        <f>'SIA- QUANT APROVADA. FACO FEC'!G38+'SIH- QUANT. FACO-FEC '!G38</f>
        <v>29655</v>
      </c>
      <c r="C22" s="16">
        <f>'SIA- VALOR APROVADO FACO-FEC'!A38</f>
        <v>40057</v>
      </c>
    </row>
    <row r="23" spans="1:3">
      <c r="A23">
        <f>'SIA- VALOR APROVADO FACO-FEC'!G39+'SIH- VALOR TOTAL FACO-FEC'!G39</f>
        <v>16858639.100000001</v>
      </c>
      <c r="B23">
        <f>'SIA- QUANT APROVADA. FACO FEC'!G39+'SIH- QUANT. FACO-FEC '!G39</f>
        <v>28996</v>
      </c>
      <c r="C23" s="16">
        <f>'SIA- VALOR APROVADO FACO-FEC'!A39</f>
        <v>40087</v>
      </c>
    </row>
    <row r="24" spans="1:3">
      <c r="A24">
        <f>'SIA- VALOR APROVADO FACO-FEC'!G40+'SIH- VALOR TOTAL FACO-FEC'!G40</f>
        <v>16414174.699999999</v>
      </c>
      <c r="B24">
        <f>'SIA- QUANT APROVADA. FACO FEC'!G40+'SIH- QUANT. FACO-FEC '!G40</f>
        <v>28043</v>
      </c>
      <c r="C24" s="16">
        <f>'SIA- VALOR APROVADO FACO-FEC'!A40</f>
        <v>40118</v>
      </c>
    </row>
    <row r="25" spans="1:3">
      <c r="A25">
        <f>'SIA- VALOR APROVADO FACO-FEC'!G41+'SIH- VALOR TOTAL FACO-FEC'!G41</f>
        <v>13784961.699999999</v>
      </c>
      <c r="B25">
        <f>'SIA- QUANT APROVADA. FACO FEC'!G41+'SIH- QUANT. FACO-FEC '!G41</f>
        <v>23604</v>
      </c>
      <c r="C25" s="16">
        <f>'SIA- VALOR APROVADO FACO-FEC'!A41</f>
        <v>40148</v>
      </c>
    </row>
    <row r="26" spans="1:3">
      <c r="A26">
        <f>'SIA- VALOR APROVADO FACO-FEC'!G42+'SIH- VALOR TOTAL FACO-FEC'!G42</f>
        <v>14440239</v>
      </c>
      <c r="B26">
        <f>'SIA- QUANT APROVADA. FACO FEC'!G42+'SIH- QUANT. FACO-FEC '!G42</f>
        <v>24576</v>
      </c>
      <c r="C26" s="16">
        <f>'SIA- VALOR APROVADO FACO-FEC'!A42</f>
        <v>40179</v>
      </c>
    </row>
    <row r="27" spans="1:3">
      <c r="A27">
        <f>'SIA- VALOR APROVADO FACO-FEC'!G43+'SIH- VALOR TOTAL FACO-FEC'!G43</f>
        <v>15104821</v>
      </c>
      <c r="B27">
        <f>'SIA- QUANT APROVADA. FACO FEC'!G43+'SIH- QUANT. FACO-FEC '!G43</f>
        <v>25602</v>
      </c>
      <c r="C27" s="16">
        <f>'SIA- VALOR APROVADO FACO-FEC'!A43</f>
        <v>40210</v>
      </c>
    </row>
    <row r="28" spans="1:3">
      <c r="A28">
        <f>'SIA- VALOR APROVADO FACO-FEC'!G44+'SIH- VALOR TOTAL FACO-FEC'!G44</f>
        <v>18469845</v>
      </c>
      <c r="B28">
        <f>'SIA- QUANT APROVADA. FACO FEC'!G44+'SIH- QUANT. FACO-FEC '!G44</f>
        <v>31368</v>
      </c>
      <c r="C28" s="16">
        <f>'SIA- VALOR APROVADO FACO-FEC'!A44</f>
        <v>40238</v>
      </c>
    </row>
    <row r="29" spans="1:3">
      <c r="A29">
        <f>'SIA- VALOR APROVADO FACO-FEC'!G45+'SIH- VALOR TOTAL FACO-FEC'!G45</f>
        <v>19421782</v>
      </c>
      <c r="B29">
        <f>'SIA- QUANT APROVADA. FACO FEC'!G45+'SIH- QUANT. FACO-FEC '!G45</f>
        <v>32612</v>
      </c>
      <c r="C29" s="16">
        <f>'SIA- VALOR APROVADO FACO-FEC'!A45</f>
        <v>40269</v>
      </c>
    </row>
    <row r="30" spans="1:3">
      <c r="A30">
        <f>'SIA- VALOR APROVADO FACO-FEC'!G46+'SIH- VALOR TOTAL FACO-FEC'!G46</f>
        <v>21379046</v>
      </c>
      <c r="B30">
        <f>'SIA- QUANT APROVADA. FACO FEC'!G46+'SIH- QUANT. FACO-FEC '!G46</f>
        <v>35814</v>
      </c>
      <c r="C30" s="16">
        <f>'SIA- VALOR APROVADO FACO-FEC'!A46</f>
        <v>40299</v>
      </c>
    </row>
    <row r="31" spans="1:3">
      <c r="A31">
        <f>'SIA- VALOR APROVADO FACO-FEC'!G47+'SIH- VALOR TOTAL FACO-FEC'!G47</f>
        <v>19739521</v>
      </c>
      <c r="B31">
        <f>'SIA- QUANT APROVADA. FACO FEC'!G47+'SIH- QUANT. FACO-FEC '!G47</f>
        <v>33353</v>
      </c>
      <c r="C31" s="16">
        <f>'SIA- VALOR APROVADO FACO-FEC'!A47</f>
        <v>40330</v>
      </c>
    </row>
    <row r="32" spans="1:3">
      <c r="A32">
        <f>'SIA- VALOR APROVADO FACO-FEC'!G48+'SIH- VALOR TOTAL FACO-FEC'!G48</f>
        <v>16514033</v>
      </c>
      <c r="B32">
        <f>'SIA- QUANT APROVADA. FACO FEC'!G48+'SIH- QUANT. FACO-FEC '!G48</f>
        <v>28196</v>
      </c>
      <c r="C32" s="16">
        <f>'SIA- VALOR APROVADO FACO-FEC'!A48</f>
        <v>40360</v>
      </c>
    </row>
    <row r="33" spans="1:3">
      <c r="A33">
        <f>'SIA- VALOR APROVADO FACO-FEC'!G49+'SIH- VALOR TOTAL FACO-FEC'!G49</f>
        <v>17761391</v>
      </c>
      <c r="B33">
        <f>'SIA- QUANT APROVADA. FACO FEC'!G49+'SIH- QUANT. FACO-FEC '!G49</f>
        <v>30002</v>
      </c>
      <c r="C33" s="16">
        <f>'SIA- VALOR APROVADO FACO-FEC'!A49</f>
        <v>40391</v>
      </c>
    </row>
    <row r="34" spans="1:3">
      <c r="A34">
        <f>'SIA- VALOR APROVADO FACO-FEC'!G50+'SIH- VALOR TOTAL FACO-FEC'!G50</f>
        <v>16830323</v>
      </c>
      <c r="B34">
        <f>'SIA- QUANT APROVADA. FACO FEC'!G50+'SIH- QUANT. FACO-FEC '!G50</f>
        <v>28389</v>
      </c>
      <c r="C34" s="16">
        <f>'SIA- VALOR APROVADO FACO-FEC'!A50</f>
        <v>40422</v>
      </c>
    </row>
    <row r="35" spans="1:3">
      <c r="A35">
        <f>'SIA- VALOR APROVADO FACO-FEC'!G51+'SIH- VALOR TOTAL FACO-FEC'!G51</f>
        <v>15809855</v>
      </c>
      <c r="B35">
        <f>'SIA- QUANT APROVADA. FACO FEC'!G51+'SIH- QUANT. FACO-FEC '!G51</f>
        <v>26977</v>
      </c>
      <c r="C35" s="16">
        <f>'SIA- VALOR APROVADO FACO-FEC'!A51</f>
        <v>40452</v>
      </c>
    </row>
    <row r="36" spans="1:3">
      <c r="A36">
        <f>'SIA- VALOR APROVADO FACO-FEC'!G52+'SIH- VALOR TOTAL FACO-FEC'!G52</f>
        <v>17202987</v>
      </c>
      <c r="B36">
        <f>'SIA- QUANT APROVADA. FACO FEC'!G52+'SIH- QUANT. FACO-FEC '!G52</f>
        <v>29007</v>
      </c>
      <c r="C36" s="16">
        <f>'SIA- VALOR APROVADO FACO-FEC'!A52</f>
        <v>40483</v>
      </c>
    </row>
    <row r="37" spans="1:3">
      <c r="A37">
        <f>'SIA- VALOR APROVADO FACO-FEC'!G53+'SIH- VALOR TOTAL FACO-FEC'!G53</f>
        <v>15075760</v>
      </c>
      <c r="B37">
        <f>'SIA- QUANT APROVADA. FACO FEC'!G53+'SIH- QUANT. FACO-FEC '!G53</f>
        <v>25328</v>
      </c>
      <c r="C37" s="16">
        <f>'SIA- VALOR APROVADO FACO-FEC'!A53</f>
        <v>40513</v>
      </c>
    </row>
    <row r="38" spans="1:3">
      <c r="A38">
        <f>'SIA- VALOR APROVADO FACO-FEC'!G54+'SIH- VALOR TOTAL FACO-FEC'!G54</f>
        <v>14005165</v>
      </c>
      <c r="B38">
        <f>'SIA- QUANT APROVADA. FACO FEC'!G54+'SIH- QUANT. FACO-FEC '!G54</f>
        <v>23640</v>
      </c>
      <c r="C38" s="16">
        <f>'SIA- VALOR APROVADO FACO-FEC'!A54</f>
        <v>40544</v>
      </c>
    </row>
    <row r="39" spans="1:3">
      <c r="A39">
        <f>'SIA- VALOR APROVADO FACO-FEC'!G55+'SIH- VALOR TOTAL FACO-FEC'!G55</f>
        <v>17150200</v>
      </c>
      <c r="B39">
        <f>'SIA- QUANT APROVADA. FACO FEC'!G55+'SIH- QUANT. FACO-FEC '!G55</f>
        <v>28903</v>
      </c>
      <c r="C39" s="16">
        <f>'SIA- VALOR APROVADO FACO-FEC'!A55</f>
        <v>40575</v>
      </c>
    </row>
    <row r="40" spans="1:3">
      <c r="A40">
        <f>'SIA- VALOR APROVADO FACO-FEC'!G56+'SIH- VALOR TOTAL FACO-FEC'!G56</f>
        <v>17360184</v>
      </c>
      <c r="B40">
        <f>'SIA- QUANT APROVADA. FACO FEC'!G56+'SIH- QUANT. FACO-FEC '!G56</f>
        <v>29355</v>
      </c>
      <c r="C40" s="16">
        <f>'SIA- VALOR APROVADO FACO-FEC'!A56</f>
        <v>40603</v>
      </c>
    </row>
    <row r="41" spans="1:3">
      <c r="A41">
        <f>'SIA- VALOR APROVADO FACO-FEC'!G57+'SIH- VALOR TOTAL FACO-FEC'!G57</f>
        <v>18632043</v>
      </c>
      <c r="B41">
        <f>'SIA- QUANT APROVADA. FACO FEC'!G57+'SIH- QUANT. FACO-FEC '!G57</f>
        <v>31230</v>
      </c>
      <c r="C41" s="16">
        <f>'SIA- VALOR APROVADO FACO-FEC'!A57</f>
        <v>40634</v>
      </c>
    </row>
    <row r="42" spans="1:3">
      <c r="A42">
        <f>'SIA- VALOR APROVADO FACO-FEC'!G58+'SIH- VALOR TOTAL FACO-FEC'!G58</f>
        <v>22011046</v>
      </c>
      <c r="B42">
        <f>'SIA- QUANT APROVADA. FACO FEC'!G58+'SIH- QUANT. FACO-FEC '!G58</f>
        <v>36732</v>
      </c>
      <c r="C42" s="16">
        <f>'SIA- VALOR APROVADO FACO-FEC'!A58</f>
        <v>40664</v>
      </c>
    </row>
    <row r="43" spans="1:3">
      <c r="A43">
        <f>'SIA- VALOR APROVADO FACO-FEC'!G59+'SIH- VALOR TOTAL FACO-FEC'!G59</f>
        <v>27030758</v>
      </c>
      <c r="B43">
        <f>'SIA- QUANT APROVADA. FACO FEC'!G59+'SIH- QUANT. FACO-FEC '!G59</f>
        <v>44687</v>
      </c>
      <c r="C43" s="16">
        <f>'SIA- VALOR APROVADO FACO-FEC'!A59</f>
        <v>40695</v>
      </c>
    </row>
    <row r="44" spans="1:3">
      <c r="A44">
        <f>'SIA- VALOR APROVADO FACO-FEC'!G60+'SIH- VALOR TOTAL FACO-FEC'!G60</f>
        <v>21037114</v>
      </c>
      <c r="B44">
        <f>'SIA- QUANT APROVADA. FACO FEC'!G60+'SIH- QUANT. FACO-FEC '!G60</f>
        <v>35111</v>
      </c>
      <c r="C44" s="16">
        <f>'SIA- VALOR APROVADO FACO-FEC'!A60</f>
        <v>40725</v>
      </c>
    </row>
    <row r="45" spans="1:3">
      <c r="A45">
        <f>'SIA- VALOR APROVADO FACO-FEC'!G61+'SIH- VALOR TOTAL FACO-FEC'!G61</f>
        <v>22414929</v>
      </c>
      <c r="B45">
        <f>'SIA- QUANT APROVADA. FACO FEC'!G61+'SIH- QUANT. FACO-FEC '!G61</f>
        <v>37332</v>
      </c>
      <c r="C45" s="16">
        <f>'SIA- VALOR APROVADO FACO-FEC'!A61</f>
        <v>40756</v>
      </c>
    </row>
    <row r="46" spans="1:3">
      <c r="A46">
        <f>'SIA- VALOR APROVADO FACO-FEC'!G62+'SIH- VALOR TOTAL FACO-FEC'!G62</f>
        <v>27388530</v>
      </c>
      <c r="B46">
        <f>'SIA- QUANT APROVADA. FACO FEC'!G62+'SIH- QUANT. FACO-FEC '!G62</f>
        <v>45022</v>
      </c>
      <c r="C46" s="16">
        <f>'SIA- VALOR APROVADO FACO-FEC'!A62</f>
        <v>40787</v>
      </c>
    </row>
    <row r="47" spans="1:3">
      <c r="A47">
        <f>'SIA- VALOR APROVADO FACO-FEC'!G63+'SIH- VALOR TOTAL FACO-FEC'!G63</f>
        <v>18612498</v>
      </c>
      <c r="B47">
        <f>'SIA- QUANT APROVADA. FACO FEC'!G63+'SIH- QUANT. FACO-FEC '!G63</f>
        <v>30889</v>
      </c>
      <c r="C47" s="16">
        <f>'SIA- VALOR APROVADO FACO-FEC'!A63</f>
        <v>40817</v>
      </c>
    </row>
    <row r="48" spans="1:3">
      <c r="A48">
        <f>'SIA- VALOR APROVADO FACO-FEC'!G64+'SIH- VALOR TOTAL FACO-FEC'!G64</f>
        <v>22857982</v>
      </c>
      <c r="B48">
        <f>'SIA- QUANT APROVADA. FACO FEC'!G64+'SIH- QUANT. FACO-FEC '!G64</f>
        <v>37919</v>
      </c>
      <c r="C48" s="16">
        <f>'SIA- VALOR APROVADO FACO-FEC'!A64</f>
        <v>40848</v>
      </c>
    </row>
    <row r="49" spans="1:3">
      <c r="A49">
        <f>'SIA- VALOR APROVADO FACO-FEC'!G65+'SIH- VALOR TOTAL FACO-FEC'!G65</f>
        <v>28885219</v>
      </c>
      <c r="B49">
        <f>'SIA- QUANT APROVADA. FACO FEC'!G65+'SIH- QUANT. FACO-FEC '!G65</f>
        <v>47129</v>
      </c>
      <c r="C49" s="16">
        <f>'SIA- VALOR APROVADO FACO-FEC'!A65</f>
        <v>40878</v>
      </c>
    </row>
    <row r="50" spans="1:3">
      <c r="A50">
        <f>'SIA- VALOR APROVADO FACO-FEC'!G66+'SIH- VALOR TOTAL FACO-FEC'!G66</f>
        <v>21946992</v>
      </c>
      <c r="B50">
        <f>'SIA- QUANT APROVADA. FACO FEC'!G66+'SIH- QUANT. FACO-FEC '!G66</f>
        <v>35968</v>
      </c>
      <c r="C50" s="16">
        <f>'SIA- VALOR APROVADO FACO-FEC'!A66</f>
        <v>40909</v>
      </c>
    </row>
    <row r="51" spans="1:3">
      <c r="A51">
        <f>'SIA- VALOR APROVADO FACO-FEC'!G67+'SIH- VALOR TOTAL FACO-FEC'!G67</f>
        <v>19311636</v>
      </c>
      <c r="B51">
        <f>'SIA- QUANT APROVADA. FACO FEC'!G67+'SIH- QUANT. FACO-FEC '!G67</f>
        <v>31926</v>
      </c>
      <c r="C51" s="16">
        <f>'SIA- VALOR APROVADO FACO-FEC'!A67</f>
        <v>40940</v>
      </c>
    </row>
    <row r="52" spans="1:3">
      <c r="A52">
        <f>'SIA- VALOR APROVADO FACO-FEC'!G68+'SIH- VALOR TOTAL FACO-FEC'!G68</f>
        <v>21195685</v>
      </c>
      <c r="B52">
        <f>'SIA- QUANT APROVADA. FACO FEC'!G68+'SIH- QUANT. FACO-FEC '!G68</f>
        <v>34967</v>
      </c>
      <c r="C52" s="16">
        <f>'SIA- VALOR APROVADO FACO-FEC'!A68</f>
        <v>40969</v>
      </c>
    </row>
    <row r="53" spans="1:3">
      <c r="A53">
        <f>'SIA- VALOR APROVADO FACO-FEC'!G69+'SIH- VALOR TOTAL FACO-FEC'!G69</f>
        <v>23303203</v>
      </c>
      <c r="B53">
        <f>'SIA- QUANT APROVADA. FACO FEC'!G69+'SIH- QUANT. FACO-FEC '!G69</f>
        <v>38302</v>
      </c>
      <c r="C53" s="16">
        <f>'SIA- VALOR APROVADO FACO-FEC'!A69</f>
        <v>41000</v>
      </c>
    </row>
    <row r="54" spans="1:3">
      <c r="A54">
        <f>'SIA- VALOR APROVADO FACO-FEC'!G70+'SIH- VALOR TOTAL FACO-FEC'!G70</f>
        <v>26903057</v>
      </c>
      <c r="B54">
        <f>'SIA- QUANT APROVADA. FACO FEC'!G70+'SIH- QUANT. FACO-FEC '!G70</f>
        <v>44016</v>
      </c>
      <c r="C54" s="16">
        <f>'SIA- VALOR APROVADO FACO-FEC'!A70</f>
        <v>41030</v>
      </c>
    </row>
    <row r="55" spans="1:3">
      <c r="A55">
        <f>'SIA- VALOR APROVADO FACO-FEC'!G71+'SIH- VALOR TOTAL FACO-FEC'!G71</f>
        <v>25666523</v>
      </c>
      <c r="B55">
        <f>'SIA- QUANT APROVADA. FACO FEC'!G71+'SIH- QUANT. FACO-FEC '!G71</f>
        <v>42072</v>
      </c>
      <c r="C55" s="16">
        <f>'SIA- VALOR APROVADO FACO-FEC'!A71</f>
        <v>41061</v>
      </c>
    </row>
    <row r="56" spans="1:3">
      <c r="A56">
        <f>'SIA- VALOR APROVADO FACO-FEC'!G72+'SIH- VALOR TOTAL FACO-FEC'!G72</f>
        <v>25618597</v>
      </c>
      <c r="B56">
        <f>'SIA- QUANT APROVADA. FACO FEC'!G72+'SIH- QUANT. FACO-FEC '!G72</f>
        <v>41986</v>
      </c>
      <c r="C56" s="16">
        <f>'SIA- VALOR APROVADO FACO-FEC'!A72</f>
        <v>41091</v>
      </c>
    </row>
    <row r="57" spans="1:3">
      <c r="A57">
        <f>'SIA- VALOR APROVADO FACO-FEC'!G73+'SIH- VALOR TOTAL FACO-FEC'!G73</f>
        <v>27514239</v>
      </c>
      <c r="B57">
        <f>'SIA- QUANT APROVADA. FACO FEC'!G73+'SIH- QUANT. FACO-FEC '!G73</f>
        <v>45102</v>
      </c>
      <c r="C57" s="16">
        <f>'SIA- VALOR APROVADO FACO-FEC'!A73</f>
        <v>41122</v>
      </c>
    </row>
    <row r="58" spans="1:3">
      <c r="A58">
        <f>'SIA- VALOR APROVADO FACO-FEC'!G74+'SIH- VALOR TOTAL FACO-FEC'!G74</f>
        <v>21330186</v>
      </c>
      <c r="B58">
        <f>'SIA- QUANT APROVADA. FACO FEC'!G74+'SIH- QUANT. FACO-FEC '!G74</f>
        <v>35094</v>
      </c>
      <c r="C58" s="16">
        <f>'SIA- VALOR APROVADO FACO-FEC'!A74</f>
        <v>41153</v>
      </c>
    </row>
    <row r="59" spans="1:3">
      <c r="A59">
        <f>'SIA- VALOR APROVADO FACO-FEC'!G75+'SIH- VALOR TOTAL FACO-FEC'!G75</f>
        <v>23804400</v>
      </c>
      <c r="B59">
        <f>'SIA- QUANT APROVADA. FACO FEC'!G75+'SIH- QUANT. FACO-FEC '!G75</f>
        <v>38851</v>
      </c>
      <c r="C59" s="16">
        <f>'SIA- VALOR APROVADO FACO-FEC'!A75</f>
        <v>41183</v>
      </c>
    </row>
    <row r="60" spans="1:3">
      <c r="A60">
        <f>'SIA- VALOR APROVADO FACO-FEC'!G76+'SIH- VALOR TOTAL FACO-FEC'!G76</f>
        <v>21147691</v>
      </c>
      <c r="B60">
        <f>'SIA- QUANT APROVADA. FACO FEC'!G76+'SIH- QUANT. FACO-FEC '!G76</f>
        <v>34648</v>
      </c>
      <c r="C60" s="16">
        <f>'SIA- VALOR APROVADO FACO-FEC'!A76</f>
        <v>41214</v>
      </c>
    </row>
    <row r="61" spans="1:3">
      <c r="A61">
        <f>'SIA- VALOR APROVADO FACO-FEC'!G77+'SIH- VALOR TOTAL FACO-FEC'!G77</f>
        <v>20163517</v>
      </c>
      <c r="B61">
        <f>'SIA- QUANT APROVADA. FACO FEC'!G77+'SIH- QUANT. FACO-FEC '!G77</f>
        <v>32849</v>
      </c>
      <c r="C61" s="16">
        <f>'SIA- VALOR APROVADO FACO-FEC'!A77</f>
        <v>41244</v>
      </c>
    </row>
    <row r="62" spans="1:3">
      <c r="A62">
        <f>'SIA- VALOR APROVADO FACO-FEC'!G78+'SIH- VALOR TOTAL FACO-FEC'!G78</f>
        <v>18149727</v>
      </c>
      <c r="B62">
        <f>'SIA- QUANT APROVADA. FACO FEC'!G78+'SIH- QUANT. FACO-FEC '!G78</f>
        <v>29600</v>
      </c>
      <c r="C62" s="16">
        <f>'SIA- VALOR APROVADO FACO-FEC'!A78</f>
        <v>41275</v>
      </c>
    </row>
    <row r="63" spans="1:3">
      <c r="A63">
        <f>'SIA- VALOR APROVADO FACO-FEC'!G79+'SIH- VALOR TOTAL FACO-FEC'!G79</f>
        <v>19447017</v>
      </c>
      <c r="B63">
        <f>'SIA- QUANT APROVADA. FACO FEC'!G79+'SIH- QUANT. FACO-FEC '!G79</f>
        <v>31778</v>
      </c>
      <c r="C63" s="16">
        <f>'SIA- VALOR APROVADO FACO-FEC'!A79</f>
        <v>41306</v>
      </c>
    </row>
    <row r="64" spans="1:3">
      <c r="A64">
        <f>'SIA- VALOR APROVADO FACO-FEC'!G80+'SIH- VALOR TOTAL FACO-FEC'!G80</f>
        <v>21460312</v>
      </c>
      <c r="B64">
        <f>'SIA- QUANT APROVADA. FACO FEC'!G80+'SIH- QUANT. FACO-FEC '!G80</f>
        <v>34868</v>
      </c>
      <c r="C64" s="16">
        <f>'SIA- VALOR APROVADO FACO-FEC'!A80</f>
        <v>41334</v>
      </c>
    </row>
    <row r="65" spans="1:3">
      <c r="A65">
        <f>'SIA- VALOR APROVADO FACO-FEC'!G81+'SIH- VALOR TOTAL FACO-FEC'!G81</f>
        <v>24372331</v>
      </c>
      <c r="B65">
        <f>'SIA- QUANT APROVADA. FACO FEC'!G81+'SIH- QUANT. FACO-FEC '!G81</f>
        <v>39426</v>
      </c>
      <c r="C65" s="16">
        <f>'SIA- VALOR APROVADO FACO-FEC'!A81</f>
        <v>41365</v>
      </c>
    </row>
    <row r="66" spans="1:3">
      <c r="A66">
        <f>'SIA- VALOR APROVADO FACO-FEC'!G82+'SIH- VALOR TOTAL FACO-FEC'!G82</f>
        <v>27383192</v>
      </c>
      <c r="B66">
        <f>'SIA- QUANT APROVADA. FACO FEC'!G82+'SIH- QUANT. FACO-FEC '!G82</f>
        <v>44066</v>
      </c>
      <c r="C66" s="16">
        <f>'SIA- VALOR APROVADO FACO-FEC'!A82</f>
        <v>41395</v>
      </c>
    </row>
    <row r="67" spans="1:3">
      <c r="A67">
        <f>'SIA- VALOR APROVADO FACO-FEC'!G83+'SIH- VALOR TOTAL FACO-FEC'!G83</f>
        <v>32290836</v>
      </c>
      <c r="B67">
        <f>'SIA- QUANT APROVADA. FACO FEC'!G83+'SIH- QUANT. FACO-FEC '!G83</f>
        <v>51960</v>
      </c>
      <c r="C67" s="16">
        <f>'SIA- VALOR APROVADO FACO-FEC'!A83</f>
        <v>41426</v>
      </c>
    </row>
    <row r="68" spans="1:3">
      <c r="A68">
        <f>'SIA- VALOR APROVADO FACO-FEC'!G84+'SIH- VALOR TOTAL FACO-FEC'!G84</f>
        <v>29139224</v>
      </c>
      <c r="B68">
        <f>'SIA- QUANT APROVADA. FACO FEC'!G84+'SIH- QUANT. FACO-FEC '!G84</f>
        <v>47039</v>
      </c>
      <c r="C68" s="16">
        <f>'SIA- VALOR APROVADO FACO-FEC'!A84</f>
        <v>41456</v>
      </c>
    </row>
    <row r="69" spans="1:3">
      <c r="A69">
        <f>'SIA- VALOR APROVADO FACO-FEC'!G85+'SIH- VALOR TOTAL FACO-FEC'!G85</f>
        <v>32084364</v>
      </c>
      <c r="B69">
        <f>'SIA- QUANT APROVADA. FACO FEC'!G85+'SIH- QUANT. FACO-FEC '!G85</f>
        <v>51544</v>
      </c>
      <c r="C69" s="16">
        <f>'SIA- VALOR APROVADO FACO-FEC'!A85</f>
        <v>41487</v>
      </c>
    </row>
    <row r="70" spans="1:3">
      <c r="A70">
        <f>'SIA- VALOR APROVADO FACO-FEC'!G86+'SIH- VALOR TOTAL FACO-FEC'!G86</f>
        <v>34446123</v>
      </c>
      <c r="B70">
        <f>'SIA- QUANT APROVADA. FACO FEC'!G86+'SIH- QUANT. FACO-FEC '!G86</f>
        <v>55293</v>
      </c>
      <c r="C70" s="16">
        <f>'SIA- VALOR APROVADO FACO-FEC'!A86</f>
        <v>41518</v>
      </c>
    </row>
    <row r="71" spans="1:3">
      <c r="A71">
        <f>'SIA- VALOR APROVADO FACO-FEC'!G87+'SIH- VALOR TOTAL FACO-FEC'!G87</f>
        <v>30549606</v>
      </c>
      <c r="B71">
        <f>'SIA- QUANT APROVADA. FACO FEC'!G87+'SIH- QUANT. FACO-FEC '!G87</f>
        <v>49032</v>
      </c>
      <c r="C71" s="16">
        <f>'SIA- VALOR APROVADO FACO-FEC'!A87</f>
        <v>41548</v>
      </c>
    </row>
    <row r="72" spans="1:3">
      <c r="A72">
        <f>'SIA- VALOR APROVADO FACO-FEC'!G88+'SIH- VALOR TOTAL FACO-FEC'!G88</f>
        <v>28654320</v>
      </c>
      <c r="B72">
        <f>'SIA- QUANT APROVADA. FACO FEC'!G88+'SIH- QUANT. FACO-FEC '!G88</f>
        <v>46145</v>
      </c>
      <c r="C72" s="16">
        <f>'SIA- VALOR APROVADO FACO-FEC'!A88</f>
        <v>41579</v>
      </c>
    </row>
    <row r="73" spans="1:3">
      <c r="A73">
        <f>'SIA- VALOR APROVADO FACO-FEC'!G89+'SIH- VALOR TOTAL FACO-FEC'!G89</f>
        <v>26293233</v>
      </c>
      <c r="B73">
        <f>'SIA- QUANT APROVADA. FACO FEC'!G89+'SIH- QUANT. FACO-FEC '!G89</f>
        <v>42180</v>
      </c>
      <c r="C73" s="16">
        <f>'SIA- VALOR APROVADO FACO-FEC'!A89</f>
        <v>41609</v>
      </c>
    </row>
    <row r="74" spans="1:3">
      <c r="A74">
        <f>'SIA- VALOR APROVADO FACO-FEC'!G90+'SIH- VALOR TOTAL FACO-FEC'!G90</f>
        <v>22503022</v>
      </c>
      <c r="B74">
        <f>'SIA- QUANT APROVADA. FACO FEC'!G90+'SIH- QUANT. FACO-FEC '!G90</f>
        <v>36317</v>
      </c>
      <c r="C74" s="16">
        <f>'SIA- VALOR APROVADO FACO-FEC'!A90</f>
        <v>41640</v>
      </c>
    </row>
    <row r="75" spans="1:3">
      <c r="A75">
        <f>'SIA- VALOR APROVADO FACO-FEC'!G91+'SIH- VALOR TOTAL FACO-FEC'!G91</f>
        <v>24087306</v>
      </c>
      <c r="B75">
        <f>'SIA- QUANT APROVADA. FACO FEC'!G91+'SIH- QUANT. FACO-FEC '!G91</f>
        <v>38964</v>
      </c>
      <c r="C75" s="16">
        <f>'SIA- VALOR APROVADO FACO-FEC'!A91</f>
        <v>41671</v>
      </c>
    </row>
    <row r="76" spans="1:3">
      <c r="A76">
        <f>'SIA- VALOR APROVADO FACO-FEC'!G92+'SIH- VALOR TOTAL FACO-FEC'!G92</f>
        <v>28020486</v>
      </c>
      <c r="B76">
        <f>'SIA- QUANT APROVADA. FACO FEC'!G92+'SIH- QUANT. FACO-FEC '!G92</f>
        <v>45067</v>
      </c>
      <c r="C76" s="16">
        <f>'SIA- VALOR APROVADO FACO-FEC'!A92</f>
        <v>41699</v>
      </c>
    </row>
    <row r="77" spans="1:3">
      <c r="A77">
        <f>'SIA- VALOR APROVADO FACO-FEC'!G93+'SIH- VALOR TOTAL FACO-FEC'!G93</f>
        <v>30913876</v>
      </c>
      <c r="B77">
        <f>'SIA- QUANT APROVADA. FACO FEC'!G93+'SIH- QUANT. FACO-FEC '!G93</f>
        <v>49403</v>
      </c>
      <c r="C77" s="16">
        <f>'SIA- VALOR APROVADO FACO-FEC'!A93</f>
        <v>41730</v>
      </c>
    </row>
    <row r="78" spans="1:3">
      <c r="A78">
        <f>'SIA- VALOR APROVADO FACO-FEC'!G94+'SIH- VALOR TOTAL FACO-FEC'!G94</f>
        <v>35365533</v>
      </c>
      <c r="B78">
        <f>'SIA- QUANT APROVADA. FACO FEC'!G94+'SIH- QUANT. FACO-FEC '!G94</f>
        <v>56499</v>
      </c>
      <c r="C78" s="16">
        <f>'SIA- VALOR APROVADO FACO-FEC'!A94</f>
        <v>41760</v>
      </c>
    </row>
    <row r="79" spans="1:3">
      <c r="A79">
        <f>'SIA- VALOR APROVADO FACO-FEC'!G95+'SIH- VALOR TOTAL FACO-FEC'!G95</f>
        <v>33249883</v>
      </c>
      <c r="B79">
        <f>'SIA- QUANT APROVADA. FACO FEC'!G95+'SIH- QUANT. FACO-FEC '!G95</f>
        <v>53131</v>
      </c>
      <c r="C79" s="16">
        <f>'SIA- VALOR APROVADO FACO-FEC'!A95</f>
        <v>41791</v>
      </c>
    </row>
    <row r="80" spans="1:3">
      <c r="A80">
        <f>'SIA- VALOR APROVADO FACO-FEC'!G96+'SIH- VALOR TOTAL FACO-FEC'!G96</f>
        <v>30613928</v>
      </c>
      <c r="B80">
        <f>'SIA- QUANT APROVADA. FACO FEC'!G96+'SIH- QUANT. FACO-FEC '!G96</f>
        <v>48878</v>
      </c>
      <c r="C80" s="16">
        <f>'SIA- VALOR APROVADO FACO-FEC'!A96</f>
        <v>41821</v>
      </c>
    </row>
    <row r="81" spans="1:3">
      <c r="A81">
        <f>'SIA- VALOR APROVADO FACO-FEC'!G97+'SIH- VALOR TOTAL FACO-FEC'!G97</f>
        <v>30982926</v>
      </c>
      <c r="B81">
        <f>'SIA- QUANT APROVADA. FACO FEC'!G97+'SIH- QUANT. FACO-FEC '!G97</f>
        <v>49165</v>
      </c>
      <c r="C81" s="16">
        <f>'SIA- VALOR APROVADO FACO-FEC'!A97</f>
        <v>41852</v>
      </c>
    </row>
    <row r="82" spans="1:3">
      <c r="A82">
        <f>'SIA- VALOR APROVADO FACO-FEC'!G98+'SIH- VALOR TOTAL FACO-FEC'!G98</f>
        <v>33544374</v>
      </c>
      <c r="B82">
        <f>'SIA- QUANT APROVADA. FACO FEC'!G98+'SIH- QUANT. FACO-FEC '!G98</f>
        <v>53290</v>
      </c>
      <c r="C82" s="16">
        <f>'SIA- VALOR APROVADO FACO-FEC'!A98</f>
        <v>41883</v>
      </c>
    </row>
    <row r="83" spans="1:3">
      <c r="A83">
        <f>'SIA- VALOR APROVADO FACO-FEC'!G99+'SIH- VALOR TOTAL FACO-FEC'!G99</f>
        <v>31281813</v>
      </c>
      <c r="B83">
        <f>'SIA- QUANT APROVADA. FACO FEC'!G99+'SIH- QUANT. FACO-FEC '!G99</f>
        <v>49611</v>
      </c>
      <c r="C83" s="16">
        <f>'SIA- VALOR APROVADO FACO-FEC'!A99</f>
        <v>41913</v>
      </c>
    </row>
    <row r="84" spans="1:3">
      <c r="A84">
        <f>'SIA- VALOR APROVADO FACO-FEC'!G100+'SIH- VALOR TOTAL FACO-FEC'!G100</f>
        <v>27914593</v>
      </c>
      <c r="B84">
        <f>'SIA- QUANT APROVADA. FACO FEC'!G100+'SIH- QUANT. FACO-FEC '!G100</f>
        <v>44283</v>
      </c>
      <c r="C84" s="16">
        <f>'SIA- VALOR APROVADO FACO-FEC'!A100</f>
        <v>41944</v>
      </c>
    </row>
    <row r="85" spans="1:3">
      <c r="A85">
        <f>'SIA- VALOR APROVADO FACO-FEC'!G101+'SIH- VALOR TOTAL FACO-FEC'!G101</f>
        <v>21848838</v>
      </c>
      <c r="B85">
        <f>'SIA- QUANT APROVADA. FACO FEC'!G101+'SIH- QUANT. FACO-FEC '!G101</f>
        <v>34823</v>
      </c>
      <c r="C85" s="16">
        <f>'SIA- VALOR APROVADO FACO-FEC'!A101</f>
        <v>41974</v>
      </c>
    </row>
    <row r="86" spans="1:3">
      <c r="A86">
        <f>'SIA- VALOR APROVADO FACO-FEC'!G102+'SIH- VALOR TOTAL FACO-FEC'!G102</f>
        <v>19725158</v>
      </c>
      <c r="B86">
        <f>'SIA- QUANT APROVADA. FACO FEC'!G102+'SIH- QUANT. FACO-FEC '!G102</f>
        <v>31511</v>
      </c>
      <c r="C86" s="16">
        <f>'SIA- VALOR APROVADO FACO-FEC'!A102</f>
        <v>42005</v>
      </c>
    </row>
    <row r="87" spans="1:3">
      <c r="A87">
        <f>'SIA- VALOR APROVADO FACO-FEC'!G103+'SIH- VALOR TOTAL FACO-FEC'!G103</f>
        <v>21072045</v>
      </c>
      <c r="B87">
        <f>'SIA- QUANT APROVADA. FACO FEC'!G103+'SIH- QUANT. FACO-FEC '!G103</f>
        <v>33557</v>
      </c>
      <c r="C87" s="16">
        <f>'SIA- VALOR APROVADO FACO-FEC'!A103</f>
        <v>42036</v>
      </c>
    </row>
    <row r="88" spans="1:3">
      <c r="A88">
        <f>'SIA- VALOR APROVADO FACO-FEC'!G104+'SIH- VALOR TOTAL FACO-FEC'!G104</f>
        <v>26008401</v>
      </c>
      <c r="B88">
        <f>'SIA- QUANT APROVADA. FACO FEC'!G104+'SIH- QUANT. FACO-FEC '!G104</f>
        <v>41394</v>
      </c>
      <c r="C88" s="16">
        <f>'SIA- VALOR APROVADO FACO-FEC'!A104</f>
        <v>42064</v>
      </c>
    </row>
    <row r="89" spans="1:3">
      <c r="A89">
        <f>'SIA- VALOR APROVADO FACO-FEC'!G105+'SIH- VALOR TOTAL FACO-FEC'!G105</f>
        <v>24758524</v>
      </c>
      <c r="B89">
        <f>'SIA- QUANT APROVADA. FACO FEC'!G105+'SIH- QUANT. FACO-FEC '!G105</f>
        <v>39349</v>
      </c>
      <c r="C89" s="16">
        <f>'SIA- VALOR APROVADO FACO-FEC'!A105</f>
        <v>42095</v>
      </c>
    </row>
    <row r="90" spans="1:3">
      <c r="A90">
        <f>'SIA- VALOR APROVADO FACO-FEC'!G106+'SIH- VALOR TOTAL FACO-FEC'!G106</f>
        <v>24614489</v>
      </c>
      <c r="B90">
        <f>'SIA- QUANT APROVADA. FACO FEC'!G106+'SIH- QUANT. FACO-FEC '!G106</f>
        <v>39031</v>
      </c>
      <c r="C90" s="16">
        <f>'SIA- VALOR APROVADO FACO-FEC'!A106</f>
        <v>42125</v>
      </c>
    </row>
    <row r="91" spans="1:3">
      <c r="A91">
        <f>'SIA- VALOR APROVADO FACO-FEC'!G107+'SIH- VALOR TOTAL FACO-FEC'!G107</f>
        <v>24670788</v>
      </c>
      <c r="B91">
        <f>'SIA- QUANT APROVADA. FACO FEC'!G107+'SIH- QUANT. FACO-FEC '!G107</f>
        <v>39047</v>
      </c>
      <c r="C91" s="16">
        <f>'SIA- VALOR APROVADO FACO-FEC'!A107</f>
        <v>42156</v>
      </c>
    </row>
    <row r="92" spans="1:3">
      <c r="A92">
        <f>'SIA- VALOR APROVADO FACO-FEC'!G108+'SIH- VALOR TOTAL FACO-FEC'!G108</f>
        <v>23910882</v>
      </c>
      <c r="B92">
        <f>'SIA- QUANT APROVADA. FACO FEC'!G108+'SIH- QUANT. FACO-FEC '!G108</f>
        <v>38159</v>
      </c>
      <c r="C92" s="16">
        <f>'SIA- VALOR APROVADO FACO-FEC'!A108</f>
        <v>42186</v>
      </c>
    </row>
    <row r="93" spans="1:3">
      <c r="A93">
        <f>'SIA- VALOR APROVADO FACO-FEC'!G109+'SIH- VALOR TOTAL FACO-FEC'!G109</f>
        <v>25869910</v>
      </c>
      <c r="B93">
        <f>'SIA- QUANT APROVADA. FACO FEC'!G109+'SIH- QUANT. FACO-FEC '!G109</f>
        <v>40858</v>
      </c>
      <c r="C93" s="16">
        <f>'SIA- VALOR APROVADO FACO-FEC'!A109</f>
        <v>42217</v>
      </c>
    </row>
    <row r="94" spans="1:3">
      <c r="A94">
        <f>'SIA- VALOR APROVADO FACO-FEC'!G110+'SIH- VALOR TOTAL FACO-FEC'!G110</f>
        <v>24764019</v>
      </c>
      <c r="B94">
        <f>'SIA- QUANT APROVADA. FACO FEC'!G110+'SIH- QUANT. FACO-FEC '!G110</f>
        <v>38585</v>
      </c>
      <c r="C94" s="16">
        <f>'SIA- VALOR APROVADO FACO-FEC'!A110</f>
        <v>42248</v>
      </c>
    </row>
    <row r="95" spans="1:3">
      <c r="A95">
        <f>'SIA- VALOR APROVADO FACO-FEC'!G111+'SIH- VALOR TOTAL FACO-FEC'!G111</f>
        <v>29018651</v>
      </c>
      <c r="B95">
        <f>'SIA- QUANT APROVADA. FACO FEC'!G111+'SIH- QUANT. FACO-FEC '!G111</f>
        <v>45081</v>
      </c>
      <c r="C95" s="16">
        <f>'SIA- VALOR APROVADO FACO-FEC'!A111</f>
        <v>42278</v>
      </c>
    </row>
    <row r="96" spans="1:3">
      <c r="A96">
        <f>'SIA- VALOR APROVADO FACO-FEC'!G112+'SIH- VALOR TOTAL FACO-FEC'!G112</f>
        <v>26487452</v>
      </c>
      <c r="B96">
        <f>'SIA- QUANT APROVADA. FACO FEC'!G112+'SIH- QUANT. FACO-FEC '!G112</f>
        <v>41620</v>
      </c>
      <c r="C96" s="16">
        <f>'SIA- VALOR APROVADO FACO-FEC'!A112</f>
        <v>42309</v>
      </c>
    </row>
    <row r="97" spans="1:3">
      <c r="A97">
        <f>'SIA- VALOR APROVADO FACO-FEC'!G113+'SIH- VALOR TOTAL FACO-FEC'!G113</f>
        <v>26219066</v>
      </c>
      <c r="B97">
        <f>'SIA- QUANT APROVADA. FACO FEC'!G113+'SIH- QUANT. FACO-FEC '!G113</f>
        <v>40957</v>
      </c>
      <c r="C97" s="16">
        <f>'SIA- VALOR APROVADO FACO-FEC'!A113</f>
        <v>42339</v>
      </c>
    </row>
    <row r="98" spans="1:3">
      <c r="A98">
        <f>'SIA- VALOR APROVADO FACO-FEC'!G114+'SIH- VALOR TOTAL FACO-FEC'!G114</f>
        <v>22873522</v>
      </c>
      <c r="B98">
        <f>'SIA- QUANT APROVADA. FACO FEC'!G114+'SIH- QUANT. FACO-FEC '!G114</f>
        <v>36364</v>
      </c>
      <c r="C98" s="16">
        <f>'SIA- VALOR APROVADO FACO-FEC'!A114</f>
        <v>42370</v>
      </c>
    </row>
    <row r="99" spans="1:3">
      <c r="A99">
        <f>'SIA- VALOR APROVADO FACO-FEC'!G115+'SIH- VALOR TOTAL FACO-FEC'!G115</f>
        <v>21308226</v>
      </c>
      <c r="B99">
        <f>'SIA- QUANT APROVADA. FACO FEC'!G115+'SIH- QUANT. FACO-FEC '!G115</f>
        <v>33901</v>
      </c>
      <c r="C99" s="16">
        <f>'SIA- VALOR APROVADO FACO-FEC'!A115</f>
        <v>42401</v>
      </c>
    </row>
    <row r="100" spans="1:3">
      <c r="A100">
        <f>'SIA- VALOR APROVADO FACO-FEC'!G116+'SIH- VALOR TOTAL FACO-FEC'!G116</f>
        <v>22631691</v>
      </c>
      <c r="B100">
        <f>'SIA- QUANT APROVADA. FACO FEC'!G116+'SIH- QUANT. FACO-FEC '!G116</f>
        <v>35965</v>
      </c>
      <c r="C100" s="16">
        <f>'SIA- VALOR APROVADO FACO-FEC'!A116</f>
        <v>42430</v>
      </c>
    </row>
    <row r="101" spans="1:3">
      <c r="A101">
        <f>'SIA- VALOR APROVADO FACO-FEC'!G117+'SIH- VALOR TOTAL FACO-FEC'!G117</f>
        <v>26983508</v>
      </c>
      <c r="B101">
        <f>'SIA- QUANT APROVADA. FACO FEC'!G117+'SIH- QUANT. FACO-FEC '!G117</f>
        <v>42745</v>
      </c>
      <c r="C101" s="16">
        <f>'SIA- VALOR APROVADO FACO-FEC'!A117</f>
        <v>42461</v>
      </c>
    </row>
    <row r="102" spans="1:3">
      <c r="A102">
        <f>'SIA- VALOR APROVADO FACO-FEC'!G118+'SIH- VALOR TOTAL FACO-FEC'!G118</f>
        <v>29890679</v>
      </c>
      <c r="B102">
        <f>'SIA- QUANT APROVADA. FACO FEC'!G118+'SIH- QUANT. FACO-FEC '!G118</f>
        <v>47203</v>
      </c>
      <c r="C102" s="16">
        <f>'SIA- VALOR APROVADO FACO-FEC'!A118</f>
        <v>42491</v>
      </c>
    </row>
    <row r="103" spans="1:3">
      <c r="A103">
        <f>'SIA- VALOR APROVADO FACO-FEC'!G119+'SIH- VALOR TOTAL FACO-FEC'!G119</f>
        <v>26332187</v>
      </c>
      <c r="B103">
        <f>'SIA- QUANT APROVADA. FACO FEC'!G119+'SIH- QUANT. FACO-FEC '!G119</f>
        <v>41795</v>
      </c>
      <c r="C103" s="16">
        <f>'SIA- VALOR APROVADO FACO-FEC'!A119</f>
        <v>42522</v>
      </c>
    </row>
    <row r="104" spans="1:3">
      <c r="A104">
        <f>'SIA- VALOR APROVADO FACO-FEC'!G120+'SIH- VALOR TOTAL FACO-FEC'!G120</f>
        <v>24316334</v>
      </c>
      <c r="B104">
        <f>'SIA- QUANT APROVADA. FACO FEC'!G120+'SIH- QUANT. FACO-FEC '!G120</f>
        <v>38634</v>
      </c>
      <c r="C104" s="16">
        <f>'SIA- VALOR APROVADO FACO-FEC'!A120</f>
        <v>42552</v>
      </c>
    </row>
    <row r="105" spans="1:3">
      <c r="A105">
        <f>'SIA- VALOR APROVADO FACO-FEC'!G121+'SIH- VALOR TOTAL FACO-FEC'!G121</f>
        <v>24469944</v>
      </c>
      <c r="B105">
        <f>'SIA- QUANT APROVADA. FACO FEC'!G121+'SIH- QUANT. FACO-FEC '!G121</f>
        <v>38732</v>
      </c>
      <c r="C105" s="16">
        <f>'SIA- VALOR APROVADO FACO-FEC'!A121</f>
        <v>42583</v>
      </c>
    </row>
    <row r="106" spans="1:3">
      <c r="A106">
        <f>'SIA- VALOR APROVADO FACO-FEC'!G122+'SIH- VALOR TOTAL FACO-FEC'!G122</f>
        <v>23332848</v>
      </c>
      <c r="B106">
        <f>'SIA- QUANT APROVADA. FACO FEC'!G122+'SIH- QUANT. FACO-FEC '!G122</f>
        <v>36871</v>
      </c>
      <c r="C106" s="16">
        <f>'SIA- VALOR APROVADO FACO-FEC'!A122</f>
        <v>42614</v>
      </c>
    </row>
    <row r="107" spans="1:3">
      <c r="A107">
        <f>'SIA- VALOR APROVADO FACO-FEC'!G123+'SIH- VALOR TOTAL FACO-FEC'!G123</f>
        <v>22825957</v>
      </c>
      <c r="B107">
        <f>'SIA- QUANT APROVADA. FACO FEC'!G123+'SIH- QUANT. FACO-FEC '!G123</f>
        <v>36200</v>
      </c>
      <c r="C107" s="16">
        <f>'SIA- VALOR APROVADO FACO-FEC'!A123</f>
        <v>42644</v>
      </c>
    </row>
    <row r="108" spans="1:3">
      <c r="A108">
        <f>'SIA- VALOR APROVADO FACO-FEC'!G124+'SIH- VALOR TOTAL FACO-FEC'!G124</f>
        <v>21553765</v>
      </c>
      <c r="B108">
        <f>'SIA- QUANT APROVADA. FACO FEC'!G124+'SIH- QUANT. FACO-FEC '!G124</f>
        <v>34313</v>
      </c>
      <c r="C108" s="16">
        <f>'SIA- VALOR APROVADO FACO-FEC'!A124</f>
        <v>42675</v>
      </c>
    </row>
    <row r="109" spans="1:3">
      <c r="A109">
        <f>'SIA- VALOR APROVADO FACO-FEC'!G125+'SIH- VALOR TOTAL FACO-FEC'!G125</f>
        <v>18360524</v>
      </c>
      <c r="B109">
        <f>'SIA- QUANT APROVADA. FACO FEC'!G125+'SIH- QUANT. FACO-FEC '!G125</f>
        <v>29300</v>
      </c>
      <c r="C109" s="16">
        <f>'SIA- VALOR APROVADO FACO-FEC'!A125</f>
        <v>42705</v>
      </c>
    </row>
    <row r="110" spans="1:3">
      <c r="A110">
        <f>'SIA- VALOR APROVADO FACO-FEC'!G126+'SIH- VALOR TOTAL FACO-FEC'!G126</f>
        <v>17669713</v>
      </c>
      <c r="B110">
        <f>'SIA- QUANT APROVADA. FACO FEC'!G126+'SIH- QUANT. FACO-FEC '!G126</f>
        <v>28166</v>
      </c>
      <c r="C110" s="16">
        <f>'SIA- VALOR APROVADO FACO-FEC'!A126</f>
        <v>42736</v>
      </c>
    </row>
    <row r="111" spans="1:3">
      <c r="A111">
        <f>'SIA- VALOR APROVADO FACO-FEC'!G127+'SIH- VALOR TOTAL FACO-FEC'!G127</f>
        <v>18560474</v>
      </c>
      <c r="B111">
        <f>'SIA- QUANT APROVADA. FACO FEC'!G127+'SIH- QUANT. FACO-FEC '!G127</f>
        <v>29604</v>
      </c>
      <c r="C111" s="16">
        <f>'SIA- VALOR APROVADO FACO-FEC'!A127</f>
        <v>42767</v>
      </c>
    </row>
    <row r="112" spans="1:3">
      <c r="A112">
        <f>'SIA- VALOR APROVADO FACO-FEC'!G128+'SIH- VALOR TOTAL FACO-FEC'!G128</f>
        <v>22529229</v>
      </c>
      <c r="B112">
        <f>'SIA- QUANT APROVADA. FACO FEC'!G128+'SIH- QUANT. FACO-FEC '!G128</f>
        <v>35859</v>
      </c>
      <c r="C112" s="16">
        <f>'SIA- VALOR APROVADO FACO-FEC'!A128</f>
        <v>42795</v>
      </c>
    </row>
    <row r="113" spans="1:3">
      <c r="A113">
        <f>'SIA- VALOR APROVADO FACO-FEC'!G129+'SIH- VALOR TOTAL FACO-FEC'!G129</f>
        <v>21548466</v>
      </c>
      <c r="B113">
        <f>'SIA- QUANT APROVADA. FACO FEC'!G129+'SIH- QUANT. FACO-FEC '!G129</f>
        <v>34222</v>
      </c>
      <c r="C113" s="16">
        <f>'SIA- VALOR APROVADO FACO-FEC'!A129</f>
        <v>42826</v>
      </c>
    </row>
    <row r="114" spans="1:3">
      <c r="A114">
        <f>'SIA- VALOR APROVADO FACO-FEC'!G130+'SIH- VALOR TOTAL FACO-FEC'!G130</f>
        <v>23593115</v>
      </c>
      <c r="B114">
        <f>'SIA- QUANT APROVADA. FACO FEC'!G130+'SIH- QUANT. FACO-FEC '!G130</f>
        <v>37077</v>
      </c>
      <c r="C114" s="16">
        <f>'SIA- VALOR APROVADO FACO-FEC'!A130</f>
        <v>42856</v>
      </c>
    </row>
    <row r="115" spans="1:3">
      <c r="A115">
        <f>'SIA- VALOR APROVADO FACO-FEC'!G131+'SIH- VALOR TOTAL FACO-FEC'!G131</f>
        <v>26211887</v>
      </c>
      <c r="B115">
        <f>'SIA- QUANT APROVADA. FACO FEC'!G131+'SIH- QUANT. FACO-FEC '!G131</f>
        <v>40844</v>
      </c>
      <c r="C115" s="16">
        <f>'SIA- VALOR APROVADO FACO-FEC'!A131</f>
        <v>42887</v>
      </c>
    </row>
    <row r="116" spans="1:3">
      <c r="A116">
        <f>'SIA- VALOR APROVADO FACO-FEC'!G132+'SIH- VALOR TOTAL FACO-FEC'!G132</f>
        <v>26012557</v>
      </c>
      <c r="B116">
        <f>'SIA- QUANT APROVADA. FACO FEC'!G132+'SIH- QUANT. FACO-FEC '!G132</f>
        <v>38782</v>
      </c>
      <c r="C116" s="16">
        <f>'SIA- VALOR APROVADO FACO-FEC'!A132</f>
        <v>42917</v>
      </c>
    </row>
    <row r="117" spans="1:3">
      <c r="A117">
        <f>'SIA- VALOR APROVADO FACO-FEC'!G133+'SIH- VALOR TOTAL FACO-FEC'!G133</f>
        <v>30901670</v>
      </c>
      <c r="B117">
        <f>'SIA- QUANT APROVADA. FACO FEC'!G133+'SIH- QUANT. FACO-FEC '!G133</f>
        <v>45704</v>
      </c>
      <c r="C117" s="16">
        <f>'SIA- VALOR APROVADO FACO-FEC'!A133</f>
        <v>42948</v>
      </c>
    </row>
    <row r="118" spans="1:3">
      <c r="A118">
        <f>'SIA- VALOR APROVADO FACO-FEC'!G134+'SIH- VALOR TOTAL FACO-FEC'!G134</f>
        <v>32131622</v>
      </c>
      <c r="B118">
        <f>'SIA- QUANT APROVADA. FACO FEC'!G134+'SIH- QUANT. FACO-FEC '!G134</f>
        <v>47103</v>
      </c>
      <c r="C118" s="16">
        <f>'SIA- VALOR APROVADO FACO-FEC'!A134</f>
        <v>42979</v>
      </c>
    </row>
    <row r="119" spans="1:3">
      <c r="A119">
        <f>'SIA- VALOR APROVADO FACO-FEC'!G135+'SIH- VALOR TOTAL FACO-FEC'!G135</f>
        <v>34549585</v>
      </c>
      <c r="B119">
        <f>'SIA- QUANT APROVADA. FACO FEC'!G135+'SIH- QUANT. FACO-FEC '!G135</f>
        <v>50088</v>
      </c>
      <c r="C119" s="16">
        <f>'SIA- VALOR APROVADO FACO-FEC'!A135</f>
        <v>43009</v>
      </c>
    </row>
    <row r="120" spans="1:3">
      <c r="A120">
        <f>'SIA- VALOR APROVADO FACO-FEC'!G136+'SIH- VALOR TOTAL FACO-FEC'!G136</f>
        <v>33066048</v>
      </c>
      <c r="B120">
        <f>'SIA- QUANT APROVADA. FACO FEC'!G136+'SIH- QUANT. FACO-FEC '!G136</f>
        <v>47772</v>
      </c>
      <c r="C120" s="16">
        <f>'SIA- VALOR APROVADO FACO-FEC'!A136</f>
        <v>43040</v>
      </c>
    </row>
    <row r="121" spans="1:3">
      <c r="A121">
        <f>'SIA- VALOR APROVADO FACO-FEC'!G137+'SIH- VALOR TOTAL FACO-FEC'!G137</f>
        <v>43895806</v>
      </c>
      <c r="B121">
        <f>'SIA- QUANT APROVADA. FACO FEC'!G137+'SIH- QUANT. FACO-FEC '!G137</f>
        <v>52001</v>
      </c>
      <c r="C121" s="16">
        <f>'SIA- VALOR APROVADO FACO-FEC'!A137</f>
        <v>43070</v>
      </c>
    </row>
    <row r="122" spans="1:3">
      <c r="A122">
        <f>'SIA- VALOR APROVADO FACO-FEC'!G138+'SIH- VALOR TOTAL FACO-FEC'!G138</f>
        <v>29147290</v>
      </c>
      <c r="B122">
        <f>'SIA- QUANT APROVADA. FACO FEC'!G138+'SIH- QUANT. FACO-FEC '!G138</f>
        <v>37184</v>
      </c>
      <c r="C122" s="16">
        <f>'SIA- VALOR APROVADO FACO-FEC'!A138</f>
        <v>43101</v>
      </c>
    </row>
    <row r="123" spans="1:3">
      <c r="A123">
        <f>'SIA- VALOR APROVADO FACO-FEC'!G139+'SIH- VALOR TOTAL FACO-FEC'!G139</f>
        <v>28004685</v>
      </c>
      <c r="B123">
        <f>'SIA- QUANT APROVADA. FACO FEC'!G139+'SIH- QUANT. FACO-FEC '!G139</f>
        <v>36158</v>
      </c>
      <c r="C123" s="16">
        <f>'SIA- VALOR APROVADO FACO-FEC'!A139</f>
        <v>43132</v>
      </c>
    </row>
    <row r="124" spans="1:3">
      <c r="A124">
        <f>'SIA- VALOR APROVADO FACO-FEC'!G140+'SIH- VALOR TOTAL FACO-FEC'!G140</f>
        <v>33184909</v>
      </c>
      <c r="B124">
        <f>'SIA- QUANT APROVADA. FACO FEC'!G140+'SIH- QUANT. FACO-FEC '!G140</f>
        <v>42531</v>
      </c>
      <c r="C124" s="16">
        <f>'SIA- VALOR APROVADO FACO-FEC'!A140</f>
        <v>43160</v>
      </c>
    </row>
    <row r="125" spans="1:3">
      <c r="A125">
        <f>'SIA- VALOR APROVADO FACO-FEC'!G141+'SIH- VALOR TOTAL FACO-FEC'!G141</f>
        <v>43888946</v>
      </c>
      <c r="B125">
        <f>'SIA- QUANT APROVADA. FACO FEC'!G141+'SIH- QUANT. FACO-FEC '!G141</f>
        <v>53896</v>
      </c>
      <c r="C125" s="16">
        <f>'SIA- VALOR APROVADO FACO-FEC'!A141</f>
        <v>43191</v>
      </c>
    </row>
    <row r="126" spans="1:3">
      <c r="A126">
        <f>'SIA- VALOR APROVADO FACO-FEC'!G142+'SIH- VALOR TOTAL FACO-FEC'!G142</f>
        <v>42141888</v>
      </c>
      <c r="B126">
        <f>'SIA- QUANT APROVADA. FACO FEC'!G142+'SIH- QUANT. FACO-FEC '!G142</f>
        <v>51773</v>
      </c>
      <c r="C126" s="16">
        <f>'SIA- VALOR APROVADO FACO-FEC'!A142</f>
        <v>43221</v>
      </c>
    </row>
    <row r="127" spans="1:3">
      <c r="A127">
        <f>'SIA- VALOR APROVADO FACO-FEC'!G143+'SIH- VALOR TOTAL FACO-FEC'!G143</f>
        <v>43897661</v>
      </c>
      <c r="B127">
        <f>'SIA- QUANT APROVADA. FACO FEC'!G143+'SIH- QUANT. FACO-FEC '!G143</f>
        <v>53628</v>
      </c>
      <c r="C127" s="16">
        <f>'SIA- VALOR APROVADO FACO-FEC'!A143</f>
        <v>43252</v>
      </c>
    </row>
    <row r="128" spans="1:3">
      <c r="A128">
        <f>'SIA- VALOR APROVADO FACO-FEC'!G144+'SIH- VALOR TOTAL FACO-FEC'!G144</f>
        <v>53589337</v>
      </c>
      <c r="B128">
        <f>'SIA- QUANT APROVADA. FACO FEC'!G144+'SIH- QUANT. FACO-FEC '!G144</f>
        <v>64320</v>
      </c>
      <c r="C128" s="16">
        <f>'SIA- VALOR APROVADO FACO-FEC'!A144</f>
        <v>43282</v>
      </c>
    </row>
    <row r="129" spans="1:3">
      <c r="A129">
        <f>'SIA- VALOR APROVADO FACO-FEC'!G145+'SIH- VALOR TOTAL FACO-FEC'!G145</f>
        <v>42870535</v>
      </c>
      <c r="B129">
        <f>'SIA- QUANT APROVADA. FACO FEC'!G145+'SIH- QUANT. FACO-FEC '!G145</f>
        <v>52145</v>
      </c>
      <c r="C129" s="16">
        <f>'SIA- VALOR APROVADO FACO-FEC'!A145</f>
        <v>43313</v>
      </c>
    </row>
    <row r="130" spans="1:3">
      <c r="A130">
        <f>'SIA- VALOR APROVADO FACO-FEC'!G146+'SIH- VALOR TOTAL FACO-FEC'!G146</f>
        <v>40224604</v>
      </c>
      <c r="B130">
        <f>'SIA- QUANT APROVADA. FACO FEC'!G146+'SIH- QUANT. FACO-FEC '!G146</f>
        <v>47974</v>
      </c>
      <c r="C130" s="16">
        <f>'SIA- VALOR APROVADO FACO-FEC'!A146</f>
        <v>43344</v>
      </c>
    </row>
    <row r="131" spans="1:3">
      <c r="A131">
        <f>'SIA- VALOR APROVADO FACO-FEC'!G147+'SIH- VALOR TOTAL FACO-FEC'!G147</f>
        <v>52328928</v>
      </c>
      <c r="B131">
        <f>'SIA- QUANT APROVADA. FACO FEC'!G147+'SIH- QUANT. FACO-FEC '!G147</f>
        <v>60447</v>
      </c>
      <c r="C131" s="16">
        <f>'SIA- VALOR APROVADO FACO-FEC'!A147</f>
        <v>43374</v>
      </c>
    </row>
    <row r="132" spans="1:3">
      <c r="A132">
        <f>'SIA- VALOR APROVADO FACO-FEC'!G148+'SIH- VALOR TOTAL FACO-FEC'!G148</f>
        <v>69960397</v>
      </c>
      <c r="B132">
        <f>'SIA- QUANT APROVADA. FACO FEC'!G148+'SIH- QUANT. FACO-FEC '!G148</f>
        <v>79584</v>
      </c>
      <c r="C132" s="16">
        <f>'SIA- VALOR APROVADO FACO-FEC'!A148</f>
        <v>43405</v>
      </c>
    </row>
    <row r="133" spans="1:3">
      <c r="A133">
        <f>'SIA- VALOR APROVADO FACO-FEC'!G149+'SIH- VALOR TOTAL FACO-FEC'!G149</f>
        <v>64221328</v>
      </c>
      <c r="B133">
        <f>'SIA- QUANT APROVADA. FACO FEC'!G149+'SIH- QUANT. FACO-FEC '!G149</f>
        <v>75187</v>
      </c>
      <c r="C133" s="16">
        <f>'SIA- VALOR APROVADO FACO-FEC'!A149</f>
        <v>43435</v>
      </c>
    </row>
    <row r="134" spans="1:3">
      <c r="A134">
        <f>'SIA- VALOR APROVADO FACO-FEC'!G150+'SIH- VALOR TOTAL FACO-FEC'!G150</f>
        <v>33974743</v>
      </c>
      <c r="B134">
        <f>'SIA- QUANT APROVADA. FACO FEC'!G150+'SIH- QUANT. FACO-FEC '!G150</f>
        <v>41120</v>
      </c>
      <c r="C134" s="16">
        <f>'SIA- VALOR APROVADO FACO-FEC'!A150</f>
        <v>43466</v>
      </c>
    </row>
    <row r="135" spans="1:3">
      <c r="A135">
        <f>'SIA- VALOR APROVADO FACO-FEC'!G151+'SIH- VALOR TOTAL FACO-FEC'!G151</f>
        <v>37696006</v>
      </c>
      <c r="B135">
        <f>'SIA- QUANT APROVADA. FACO FEC'!G151+'SIH- QUANT. FACO-FEC '!G151</f>
        <v>45598</v>
      </c>
      <c r="C135" s="16">
        <f>'SIA- VALOR APROVADO FACO-FEC'!A151</f>
        <v>43497</v>
      </c>
    </row>
    <row r="136" spans="1:3">
      <c r="A136">
        <f>'SIA- VALOR APROVADO FACO-FEC'!G152+'SIH- VALOR TOTAL FACO-FEC'!G152</f>
        <v>43201274</v>
      </c>
      <c r="B136">
        <f>'SIA- QUANT APROVADA. FACO FEC'!G152+'SIH- QUANT. FACO-FEC '!G152</f>
        <v>49593</v>
      </c>
      <c r="C136" s="16">
        <f>'SIA- VALOR APROVADO FACO-FEC'!A152</f>
        <v>43525</v>
      </c>
    </row>
    <row r="137" spans="1:3">
      <c r="A137">
        <f>'SIA- VALOR APROVADO FACO-FEC'!G153+'SIH- VALOR TOTAL FACO-FEC'!G153</f>
        <v>47938534</v>
      </c>
      <c r="B137">
        <f>'SIA- QUANT APROVADA. FACO FEC'!G153+'SIH- QUANT. FACO-FEC '!G153</f>
        <v>55969</v>
      </c>
      <c r="C137" s="16">
        <f>'SIA- VALOR APROVADO FACO-FEC'!A153</f>
        <v>43556</v>
      </c>
    </row>
    <row r="138" spans="1:3">
      <c r="A138">
        <f>'SIA- VALOR APROVADO FACO-FEC'!G154+'SIH- VALOR TOTAL FACO-FEC'!G154</f>
        <v>57031007</v>
      </c>
      <c r="B138">
        <f>'SIA- QUANT APROVADA. FACO FEC'!G154+'SIH- QUANT. FACO-FEC '!G154</f>
        <v>64511</v>
      </c>
      <c r="C138" s="16">
        <f>'SIA- VALOR APROVADO FACO-FEC'!A154</f>
        <v>43586</v>
      </c>
    </row>
    <row r="139" spans="1:3">
      <c r="A139">
        <f>'SIA- VALOR APROVADO FACO-FEC'!G155+'SIH- VALOR TOTAL FACO-FEC'!G155</f>
        <v>58422478</v>
      </c>
      <c r="B139">
        <f>'SIA- QUANT APROVADA. FACO FEC'!G155+'SIH- QUANT. FACO-FEC '!G155</f>
        <v>63170</v>
      </c>
      <c r="C139" s="16">
        <f>'SIA- VALOR APROVADO FACO-FEC'!A155</f>
        <v>43617</v>
      </c>
    </row>
    <row r="140" spans="1:3">
      <c r="A140">
        <f>'SIA- VALOR APROVADO FACO-FEC'!G156+'SIH- VALOR TOTAL FACO-FEC'!G156</f>
        <v>57900969</v>
      </c>
      <c r="B140">
        <f>'SIA- QUANT APROVADA. FACO FEC'!G156+'SIH- QUANT. FACO-FEC '!G156</f>
        <v>66288</v>
      </c>
      <c r="C140" s="16">
        <f>'SIA- VALOR APROVADO FACO-FEC'!A156</f>
        <v>43647</v>
      </c>
    </row>
    <row r="141" spans="1:3">
      <c r="A141">
        <f>'SIA- VALOR APROVADO FACO-FEC'!G157+'SIH- VALOR TOTAL FACO-FEC'!G157</f>
        <v>42177520</v>
      </c>
      <c r="B141">
        <f>'SIA- QUANT APROVADA. FACO FEC'!G157+'SIH- QUANT. FACO-FEC '!G157</f>
        <v>55068</v>
      </c>
      <c r="C141" s="16">
        <f>'SIA- VALOR APROVADO FACO-FEC'!A157</f>
        <v>43678</v>
      </c>
    </row>
    <row r="142" spans="1:3">
      <c r="A142">
        <f>'SIA- VALOR APROVADO FACO-FEC'!G158+'SIH- VALOR TOTAL FACO-FEC'!G158</f>
        <v>40482906</v>
      </c>
      <c r="B142">
        <f>'SIA- QUANT APROVADA. FACO FEC'!G158+'SIH- QUANT. FACO-FEC '!G158</f>
        <v>52785</v>
      </c>
      <c r="C142" s="16">
        <f>'SIA- VALOR APROVADO FACO-FEC'!A158</f>
        <v>43709</v>
      </c>
    </row>
    <row r="143" spans="1:3">
      <c r="A143">
        <f>'SIA- VALOR APROVADO FACO-FEC'!G159+'SIH- VALOR TOTAL FACO-FEC'!G159</f>
        <v>44347119</v>
      </c>
      <c r="B143">
        <f>'SIA- QUANT APROVADA. FACO FEC'!G159+'SIH- QUANT. FACO-FEC '!G159</f>
        <v>57842</v>
      </c>
      <c r="C143" s="16">
        <f>'SIA- VALOR APROVADO FACO-FEC'!A159</f>
        <v>43739</v>
      </c>
    </row>
    <row r="144" spans="1:3">
      <c r="A144">
        <f>'SIA- VALOR APROVADO FACO-FEC'!G160+'SIH- VALOR TOTAL FACO-FEC'!G160</f>
        <v>45905897</v>
      </c>
      <c r="B144">
        <f>'SIA- QUANT APROVADA. FACO FEC'!G160+'SIH- QUANT. FACO-FEC '!G160</f>
        <v>59530</v>
      </c>
      <c r="C144" s="16">
        <f>'SIA- VALOR APROVADO FACO-FEC'!A160</f>
        <v>43770</v>
      </c>
    </row>
    <row r="145" spans="1:3">
      <c r="A145">
        <f>'SIA- VALOR APROVADO FACO-FEC'!G161+'SIH- VALOR TOTAL FACO-FEC'!G161</f>
        <v>40246223</v>
      </c>
      <c r="B145">
        <f>'SIA- QUANT APROVADA. FACO FEC'!G161+'SIH- QUANT. FACO-FEC '!G161</f>
        <v>52546</v>
      </c>
      <c r="C145" s="16">
        <f>'SIA- VALOR APROVADO FACO-FEC'!A161</f>
        <v>43800</v>
      </c>
    </row>
    <row r="146" spans="1:3" hidden="1">
      <c r="A146">
        <f>'SIA- VALOR APROVADO FACO-FEC'!G162+'SIH- VALOR TOTAL FACO-FEC'!G162</f>
        <v>35072669</v>
      </c>
      <c r="B146">
        <f>'SIA- QUANT APROVADA. FACO FEC'!G162+'SIH- QUANT. FACO-FEC '!G162</f>
        <v>45822</v>
      </c>
      <c r="C146" s="16">
        <f>'SIA- VALOR APROVADO FACO-FEC'!A162</f>
        <v>43831</v>
      </c>
    </row>
    <row r="147" spans="1:3" hidden="1">
      <c r="A147">
        <f>'SIA- VALOR APROVADO FACO-FEC'!G163+'SIH- VALOR TOTAL FACO-FEC'!G163</f>
        <v>33005430.899999999</v>
      </c>
      <c r="B147">
        <f>'SIA- QUANT APROVADA. FACO FEC'!G163+'SIH- QUANT. FACO-FEC '!G163</f>
        <v>42711</v>
      </c>
      <c r="C147" s="16">
        <f>'SIA- VALOR APROVADO FACO-FEC'!A163</f>
        <v>43862</v>
      </c>
    </row>
    <row r="148" spans="1:3" hidden="1">
      <c r="A148">
        <f>'SIA- VALOR APROVADO FACO-FEC'!G164+'SIH- VALOR TOTAL FACO-FEC'!G164</f>
        <v>25482176</v>
      </c>
      <c r="B148">
        <f>'SIA- QUANT APROVADA. FACO FEC'!G164+'SIH- QUANT. FACO-FEC '!G164</f>
        <v>33244</v>
      </c>
      <c r="C148" s="16">
        <f>'SIA- VALOR APROVADO FACO-FEC'!A164</f>
        <v>43891</v>
      </c>
    </row>
    <row r="149" spans="1:3" hidden="1">
      <c r="A149">
        <f>'SIA- VALOR APROVADO FACO-FEC'!G165+'SIH- VALOR TOTAL FACO-FEC'!G165</f>
        <v>9027295</v>
      </c>
      <c r="B149">
        <f>'SIA- QUANT APROVADA. FACO FEC'!G165+'SIH- QUANT. FACO-FEC '!G165</f>
        <v>11867</v>
      </c>
      <c r="C149" s="16">
        <f>'SIA- VALOR APROVADO FACO-FEC'!A165</f>
        <v>43922</v>
      </c>
    </row>
    <row r="150" spans="1:3" hidden="1">
      <c r="A150">
        <f>'SIA- VALOR APROVADO FACO-FEC'!G166+'SIH- VALOR TOTAL FACO-FEC'!G166</f>
        <v>9747425</v>
      </c>
      <c r="B150">
        <f>'SIA- QUANT APROVADA. FACO FEC'!G166+'SIH- QUANT. FACO-FEC '!G166</f>
        <v>12748</v>
      </c>
      <c r="C150" s="16">
        <f>'SIA- VALOR APROVADO FACO-FEC'!A166</f>
        <v>43952</v>
      </c>
    </row>
    <row r="151" spans="1:3" hidden="1">
      <c r="A151">
        <f>'SIA- VALOR APROVADO FACO-FEC'!G167+'SIH- VALOR TOTAL FACO-FEC'!G167</f>
        <v>15146078</v>
      </c>
      <c r="B151">
        <f>'SIA- QUANT APROVADA. FACO FEC'!G167+'SIH- QUANT. FACO-FEC '!G167</f>
        <v>19683</v>
      </c>
      <c r="C151" s="16">
        <f>'SIA- VALOR APROVADO FACO-FEC'!A167</f>
        <v>43983</v>
      </c>
    </row>
    <row r="152" spans="1:3" hidden="1">
      <c r="A152">
        <f>'SIA- VALOR APROVADO FACO-FEC'!G168+'SIH- VALOR TOTAL FACO-FEC'!G168</f>
        <v>18296451</v>
      </c>
      <c r="B152">
        <f>'SIA- QUANT APROVADA. FACO FEC'!G168+'SIH- QUANT. FACO-FEC '!G168</f>
        <v>23734</v>
      </c>
      <c r="C152" s="16">
        <f>'SIA- VALOR APROVADO FACO-FEC'!A168</f>
        <v>44013</v>
      </c>
    </row>
    <row r="153" spans="1:3" hidden="1">
      <c r="A153">
        <f>'SIA- VALOR APROVADO FACO-FEC'!G169+'SIH- VALOR TOTAL FACO-FEC'!G169</f>
        <v>22526777</v>
      </c>
      <c r="B153">
        <f>'SIA- QUANT APROVADA. FACO FEC'!G169+'SIH- QUANT. FACO-FEC '!G169</f>
        <v>29458</v>
      </c>
      <c r="C153" s="16">
        <f>'SIA- VALOR APROVADO FACO-FEC'!A169</f>
        <v>44044</v>
      </c>
    </row>
    <row r="154" spans="1:3" hidden="1">
      <c r="A154">
        <f>'SIA- VALOR APROVADO FACO-FEC'!G170+'SIH- VALOR TOTAL FACO-FEC'!G170</f>
        <v>28258434</v>
      </c>
      <c r="B154">
        <f>'SIA- QUANT APROVADA. FACO FEC'!G170+'SIH- QUANT. FACO-FEC '!G170</f>
        <v>36966</v>
      </c>
      <c r="C154" s="16">
        <f>'SIA- VALOR APROVADO FACO-FEC'!A170</f>
        <v>44075</v>
      </c>
    </row>
    <row r="155" spans="1:3" hidden="1">
      <c r="A155">
        <f>'SIA- VALOR APROVADO FACO-FEC'!G171+'SIH- VALOR TOTAL FACO-FEC'!G171</f>
        <v>37694159</v>
      </c>
      <c r="B155">
        <f>'SIA- QUANT APROVADA. FACO FEC'!G171+'SIH- QUANT. FACO-FEC '!G171</f>
        <v>49276</v>
      </c>
      <c r="C155" s="16">
        <f>'SIA- VALOR APROVADO FACO-FEC'!A171</f>
        <v>44105</v>
      </c>
    </row>
    <row r="156" spans="1:3" hidden="1">
      <c r="A156">
        <f>'SIA- VALOR APROVADO FACO-FEC'!G172+'SIH- VALOR TOTAL FACO-FEC'!G172</f>
        <v>39775069</v>
      </c>
      <c r="B156">
        <f>'SIA- QUANT APROVADA. FACO FEC'!G172+'SIH- QUANT. FACO-FEC '!G172</f>
        <v>51844</v>
      </c>
      <c r="C156" s="16">
        <f>'SIA- VALOR APROVADO FACO-FEC'!A172</f>
        <v>44136</v>
      </c>
    </row>
    <row r="157" spans="1:3" hidden="1">
      <c r="A157">
        <f>'SIA- VALOR APROVADO FACO-FEC'!G173+'SIH- VALOR TOTAL FACO-FEC'!G173</f>
        <v>29945203</v>
      </c>
      <c r="B157">
        <f>'SIA- QUANT APROVADA. FACO FEC'!G173+'SIH- QUANT. FACO-FEC '!G173</f>
        <v>39047</v>
      </c>
      <c r="C157" s="16">
        <f>'SIA- VALOR APROVADO FACO-FEC'!A173</f>
        <v>44166</v>
      </c>
    </row>
    <row r="158" spans="1:3" hidden="1">
      <c r="A158">
        <f>'SIA- VALOR APROVADO FACO-FEC'!G174+'SIH- VALOR TOTAL FACO-FEC'!G174</f>
        <v>29960501</v>
      </c>
      <c r="B158">
        <f>'SIA- QUANT APROVADA. FACO FEC'!G174+'SIH- QUANT. FACO-FEC '!G174</f>
        <v>38950</v>
      </c>
      <c r="C158" s="16">
        <f>'SIA- VALOR APROVADO FACO-FEC'!A174</f>
        <v>44197</v>
      </c>
    </row>
    <row r="159" spans="1:3" hidden="1">
      <c r="A159">
        <f>'SIA- VALOR APROVADO FACO-FEC'!G175+'SIH- VALOR TOTAL FACO-FEC'!G175</f>
        <v>32337705</v>
      </c>
      <c r="B159">
        <f>'SIA- QUANT APROVADA. FACO FEC'!G175+'SIH- QUANT. FACO-FEC '!G175</f>
        <v>42362</v>
      </c>
      <c r="C159" s="16">
        <f>'SIA- VALOR APROVADO FACO-FEC'!A175</f>
        <v>44228</v>
      </c>
    </row>
    <row r="160" spans="1:3" hidden="1">
      <c r="A160">
        <f>'SIA- VALOR APROVADO FACO-FEC'!G176+'SIH- VALOR TOTAL FACO-FEC'!G176</f>
        <v>29257354</v>
      </c>
      <c r="B160">
        <f>'SIA- QUANT APROVADA. FACO FEC'!G176+'SIH- QUANT. FACO-FEC '!G176</f>
        <v>38244</v>
      </c>
      <c r="C160" s="16">
        <f>'SIA- VALOR APROVADO FACO-FEC'!A176</f>
        <v>44256</v>
      </c>
    </row>
    <row r="161" spans="1:3" hidden="1">
      <c r="A161">
        <f>'SIA- VALOR APROVADO FACO-FEC'!G177+'SIH- VALOR TOTAL FACO-FEC'!G177</f>
        <v>27674453</v>
      </c>
      <c r="B161">
        <f>'SIA- QUANT APROVADA. FACO FEC'!G177+'SIH- QUANT. FACO-FEC '!G177</f>
        <v>36268</v>
      </c>
      <c r="C161" s="16">
        <f>'SIA- VALOR APROVADO FACO-FEC'!A177</f>
        <v>44287</v>
      </c>
    </row>
    <row r="162" spans="1:3" hidden="1">
      <c r="A162">
        <f>'SIA- VALOR APROVADO FACO-FEC'!G178+'SIH- VALOR TOTAL FACO-FEC'!G178</f>
        <v>34314380</v>
      </c>
      <c r="B162">
        <f>'SIA- QUANT APROVADA. FACO FEC'!G178+'SIH- QUANT. FACO-FEC '!G178</f>
        <v>44932</v>
      </c>
      <c r="C162" s="16">
        <f>'SIA- VALOR APROVADO FACO-FEC'!A178</f>
        <v>44317</v>
      </c>
    </row>
    <row r="163" spans="1:3" hidden="1">
      <c r="A163">
        <f>'SIA- VALOR APROVADO FACO-FEC'!G179+'SIH- VALOR TOTAL FACO-FEC'!G179</f>
        <v>34599311</v>
      </c>
      <c r="B163">
        <f>'SIA- QUANT APROVADA. FACO FEC'!G179+'SIH- QUANT. FACO-FEC '!G179</f>
        <v>45367</v>
      </c>
      <c r="C163" s="16">
        <f>'SIA- VALOR APROVADO FACO-FEC'!A179</f>
        <v>44348</v>
      </c>
    </row>
    <row r="164" spans="1:3" hidden="1">
      <c r="A164">
        <f>'SIA- VALOR APROVADO FACO-FEC'!G180+'SIH- VALOR TOTAL FACO-FEC'!G180</f>
        <v>38635608</v>
      </c>
      <c r="B164">
        <f>'SIA- QUANT APROVADA. FACO FEC'!G180+'SIH- QUANT. FACO-FEC '!G180</f>
        <v>50599</v>
      </c>
      <c r="C164" s="16">
        <f>'SIA- VALOR APROVADO FACO-FEC'!A180</f>
        <v>44378</v>
      </c>
    </row>
    <row r="165" spans="1:3" hidden="1">
      <c r="A165">
        <f>'SIA- VALOR APROVADO FACO-FEC'!G181+'SIH- VALOR TOTAL FACO-FEC'!G181</f>
        <v>44405536</v>
      </c>
      <c r="B165">
        <f>'SIA- QUANT APROVADA. FACO FEC'!G181+'SIH- QUANT. FACO-FEC '!G181</f>
        <v>58149</v>
      </c>
      <c r="C165" s="16">
        <f>'SIA- VALOR APROVADO FACO-FEC'!A181</f>
        <v>44409</v>
      </c>
    </row>
    <row r="166" spans="1:3" hidden="1">
      <c r="A166">
        <f>'SIA- VALOR APROVADO FACO-FEC'!G182+'SIH- VALOR TOTAL FACO-FEC'!G182</f>
        <v>51157582</v>
      </c>
      <c r="B166">
        <f>'SIA- QUANT APROVADA. FACO FEC'!G182+'SIH- QUANT. FACO-FEC '!G182</f>
        <v>66735</v>
      </c>
      <c r="C166" s="16">
        <f>'SIA- VALOR APROVADO FACO-FEC'!A182</f>
        <v>44440</v>
      </c>
    </row>
    <row r="167" spans="1:3" hidden="1">
      <c r="A167">
        <f>'SIA- VALOR APROVADO FACO-FEC'!G183+'SIH- VALOR TOTAL FACO-FEC'!G183</f>
        <v>54000710</v>
      </c>
      <c r="B167">
        <f>'SIA- QUANT APROVADA. FACO FEC'!G183+'SIH- QUANT. FACO-FEC '!G183</f>
        <v>70618</v>
      </c>
      <c r="C167" s="16">
        <f>'SIA- VALOR APROVADO FACO-FEC'!A183</f>
        <v>44470</v>
      </c>
    </row>
    <row r="168" spans="1:3" hidden="1">
      <c r="A168">
        <f>'SIA- VALOR APROVADO FACO-FEC'!G184+'SIH- VALOR TOTAL FACO-FEC'!G184</f>
        <v>56315301</v>
      </c>
      <c r="B168">
        <f>'SIA- QUANT APROVADA. FACO FEC'!G184+'SIH- QUANT. FACO-FEC '!G184</f>
        <v>73324</v>
      </c>
      <c r="C168" s="16">
        <f>'SIA- VALOR APROVADO FACO-FEC'!A184</f>
        <v>44501</v>
      </c>
    </row>
    <row r="169" spans="1:3" hidden="1">
      <c r="A169">
        <f>'SIA- VALOR APROVADO FACO-FEC'!G185+'SIH- VALOR TOTAL FACO-FEC'!G185</f>
        <v>53136281</v>
      </c>
      <c r="B169">
        <f>'SIA- QUANT APROVADA. FACO FEC'!G185+'SIH- QUANT. FACO-FEC '!G185</f>
        <v>68463</v>
      </c>
      <c r="C169" s="16">
        <f>'SIA- VALOR APROVADO FACO-FEC'!A185</f>
        <v>44531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E549-CA6E-42CE-A4D7-C18E09ABFE79}">
  <dimension ref="A1:B514"/>
  <sheetViews>
    <sheetView topLeftCell="A471" workbookViewId="0">
      <selection activeCell="B514" sqref="B514"/>
    </sheetView>
  </sheetViews>
  <sheetFormatPr defaultRowHeight="12.75"/>
  <cols>
    <col min="2" max="2" width="158.28515625" bestFit="1" customWidth="1"/>
  </cols>
  <sheetData>
    <row r="1" spans="1:2">
      <c r="B1" s="8" t="s">
        <v>29</v>
      </c>
    </row>
    <row r="2" spans="1:2">
      <c r="A2" s="7" t="s">
        <v>22</v>
      </c>
      <c r="B2" t="s">
        <v>542</v>
      </c>
    </row>
    <row r="3" spans="1:2">
      <c r="A3" s="7" t="s">
        <v>30</v>
      </c>
      <c r="B3" s="9">
        <v>7.6183000000000005E-9</v>
      </c>
    </row>
    <row r="4" spans="1:2">
      <c r="A4" s="7" t="s">
        <v>31</v>
      </c>
      <c r="B4" s="9">
        <v>8.1222999999999995E-9</v>
      </c>
    </row>
    <row r="5" spans="1:2">
      <c r="A5" s="7" t="s">
        <v>32</v>
      </c>
      <c r="B5" s="9">
        <v>8.4972999999999996E-9</v>
      </c>
    </row>
    <row r="6" spans="1:2">
      <c r="A6" s="7" t="s">
        <v>33</v>
      </c>
      <c r="B6" s="9">
        <v>9.0103999999999994E-9</v>
      </c>
    </row>
    <row r="7" spans="1:2">
      <c r="A7" s="7" t="s">
        <v>34</v>
      </c>
      <c r="B7" s="9">
        <v>9.4866999999999995E-9</v>
      </c>
    </row>
    <row r="8" spans="1:2">
      <c r="A8" s="7" t="s">
        <v>35</v>
      </c>
      <c r="B8" s="9">
        <v>1.0027699999999999E-8</v>
      </c>
    </row>
    <row r="9" spans="1:2">
      <c r="A9" s="7" t="s">
        <v>36</v>
      </c>
      <c r="B9" s="9">
        <v>1.05597E-8</v>
      </c>
    </row>
    <row r="10" spans="1:2">
      <c r="A10" s="7" t="s">
        <v>37</v>
      </c>
      <c r="B10" s="9">
        <v>1.11453E-8</v>
      </c>
    </row>
    <row r="11" spans="1:2">
      <c r="A11" s="7" t="s">
        <v>38</v>
      </c>
      <c r="B11" s="9">
        <v>1.16965E-8</v>
      </c>
    </row>
    <row r="12" spans="1:2">
      <c r="A12" s="7" t="s">
        <v>39</v>
      </c>
      <c r="B12" s="9">
        <v>1.2191299999999999E-8</v>
      </c>
    </row>
    <row r="13" spans="1:2">
      <c r="A13" s="7" t="s">
        <v>40</v>
      </c>
      <c r="B13" s="9">
        <v>1.3347100000000001E-8</v>
      </c>
    </row>
    <row r="14" spans="1:2">
      <c r="A14" s="7" t="s">
        <v>41</v>
      </c>
      <c r="B14" s="9">
        <v>1.4237800000000001E-8</v>
      </c>
    </row>
    <row r="15" spans="1:2">
      <c r="A15" s="7" t="s">
        <v>42</v>
      </c>
      <c r="B15" s="9">
        <v>1.51795E-8</v>
      </c>
    </row>
    <row r="16" spans="1:2">
      <c r="A16" s="7" t="s">
        <v>43</v>
      </c>
      <c r="B16" s="9">
        <v>1.6217400000000001E-8</v>
      </c>
    </row>
    <row r="17" spans="1:2">
      <c r="A17" s="7" t="s">
        <v>44</v>
      </c>
      <c r="B17" s="9">
        <v>1.7255499999999999E-8</v>
      </c>
    </row>
    <row r="18" spans="1:2">
      <c r="A18" s="7" t="s">
        <v>45</v>
      </c>
      <c r="B18" s="9">
        <v>1.81134E-8</v>
      </c>
    </row>
    <row r="19" spans="1:2">
      <c r="A19" s="7" t="s">
        <v>46</v>
      </c>
      <c r="B19" s="9">
        <v>1.92839E-8</v>
      </c>
    </row>
    <row r="20" spans="1:2">
      <c r="A20" s="7" t="s">
        <v>47</v>
      </c>
      <c r="B20" s="9">
        <v>2.0356E-8</v>
      </c>
    </row>
    <row r="21" spans="1:2">
      <c r="A21" s="7" t="s">
        <v>48</v>
      </c>
      <c r="B21" s="9">
        <v>2.1479200000000001E-8</v>
      </c>
    </row>
    <row r="22" spans="1:2">
      <c r="A22" s="7" t="s">
        <v>49</v>
      </c>
      <c r="B22" s="9">
        <v>2.28229E-8</v>
      </c>
    </row>
    <row r="23" spans="1:2">
      <c r="A23" s="7" t="s">
        <v>50</v>
      </c>
      <c r="B23" s="9">
        <v>2.4077199999999999E-8</v>
      </c>
    </row>
    <row r="24" spans="1:2">
      <c r="A24" s="7" t="s">
        <v>51</v>
      </c>
      <c r="B24" s="9">
        <v>2.5342899999999999E-8</v>
      </c>
    </row>
    <row r="25" spans="1:2">
      <c r="A25" s="7" t="s">
        <v>52</v>
      </c>
      <c r="B25" s="9">
        <v>2.6629700000000001E-8</v>
      </c>
    </row>
    <row r="26" spans="1:2">
      <c r="A26" s="7" t="s">
        <v>53</v>
      </c>
      <c r="B26" s="9">
        <v>2.8033500000000001E-8</v>
      </c>
    </row>
    <row r="27" spans="1:2">
      <c r="A27" s="7" t="s">
        <v>54</v>
      </c>
      <c r="B27" s="9">
        <v>2.96946E-8</v>
      </c>
    </row>
    <row r="28" spans="1:2">
      <c r="A28" s="7" t="s">
        <v>55</v>
      </c>
      <c r="B28" s="9">
        <v>3.17628E-8</v>
      </c>
    </row>
    <row r="29" spans="1:2">
      <c r="A29" s="7" t="s">
        <v>56</v>
      </c>
      <c r="B29" s="9">
        <v>3.3870800000000002E-8</v>
      </c>
    </row>
    <row r="30" spans="1:2">
      <c r="A30" s="7" t="s">
        <v>57</v>
      </c>
      <c r="B30" s="9">
        <v>3.58057E-8</v>
      </c>
    </row>
    <row r="31" spans="1:2">
      <c r="A31" s="7" t="s">
        <v>58</v>
      </c>
      <c r="B31" s="9">
        <v>3.7913700000000002E-8</v>
      </c>
    </row>
    <row r="32" spans="1:2">
      <c r="A32" s="7" t="s">
        <v>59</v>
      </c>
      <c r="B32" s="9">
        <v>4.0438199999999999E-8</v>
      </c>
    </row>
    <row r="33" spans="1:2">
      <c r="A33" s="7" t="s">
        <v>60</v>
      </c>
      <c r="B33" s="9">
        <v>4.33113E-8</v>
      </c>
    </row>
    <row r="34" spans="1:2">
      <c r="A34" s="7" t="s">
        <v>61</v>
      </c>
      <c r="B34" s="9">
        <v>4.6065000000000003E-8</v>
      </c>
    </row>
    <row r="35" spans="1:2">
      <c r="A35" s="7" t="s">
        <v>62</v>
      </c>
      <c r="B35" s="9">
        <v>4.88164E-8</v>
      </c>
    </row>
    <row r="36" spans="1:2">
      <c r="A36" s="7" t="s">
        <v>63</v>
      </c>
      <c r="B36" s="9">
        <v>5.12964E-8</v>
      </c>
    </row>
    <row r="37" spans="1:2">
      <c r="A37" s="7" t="s">
        <v>64</v>
      </c>
      <c r="B37" s="9">
        <v>5.3575199999999999E-8</v>
      </c>
    </row>
    <row r="38" spans="1:2">
      <c r="A38" s="7" t="s">
        <v>65</v>
      </c>
      <c r="B38" s="9">
        <v>5.6408499999999999E-8</v>
      </c>
    </row>
    <row r="39" spans="1:2">
      <c r="A39" s="7" t="s">
        <v>66</v>
      </c>
      <c r="B39" s="9">
        <v>6.0811699999999999E-8</v>
      </c>
    </row>
    <row r="40" spans="1:2">
      <c r="A40" s="7" t="s">
        <v>67</v>
      </c>
      <c r="B40" s="9">
        <v>6.6066500000000005E-8</v>
      </c>
    </row>
    <row r="41" spans="1:2">
      <c r="A41" s="7" t="s">
        <v>68</v>
      </c>
      <c r="B41" s="9">
        <v>7.1258099999999994E-8</v>
      </c>
    </row>
    <row r="42" spans="1:2">
      <c r="A42" s="7" t="s">
        <v>69</v>
      </c>
      <c r="B42" s="9">
        <v>7.6491900000000002E-8</v>
      </c>
    </row>
    <row r="43" spans="1:2">
      <c r="A43" s="7" t="s">
        <v>70</v>
      </c>
      <c r="B43" s="9">
        <v>8.1524499999999997E-8</v>
      </c>
    </row>
    <row r="44" spans="1:2">
      <c r="A44" s="7" t="s">
        <v>71</v>
      </c>
      <c r="B44" s="9">
        <v>8.6809700000000005E-8</v>
      </c>
    </row>
    <row r="45" spans="1:2">
      <c r="A45" s="7" t="s">
        <v>72</v>
      </c>
      <c r="B45" s="9">
        <v>9.5386799999999995E-8</v>
      </c>
    </row>
    <row r="46" spans="1:2">
      <c r="A46" s="7" t="s">
        <v>73</v>
      </c>
      <c r="B46" s="9">
        <v>1.050003E-7</v>
      </c>
    </row>
    <row r="47" spans="1:2">
      <c r="A47" s="7" t="s">
        <v>74</v>
      </c>
      <c r="B47" s="9">
        <v>1.145671E-7</v>
      </c>
    </row>
    <row r="48" spans="1:2">
      <c r="A48" s="7" t="s">
        <v>75</v>
      </c>
      <c r="B48" s="9">
        <v>1.2636819999999999E-7</v>
      </c>
    </row>
    <row r="49" spans="1:2">
      <c r="A49" s="7" t="s">
        <v>76</v>
      </c>
      <c r="B49" s="9">
        <v>1.3757270000000001E-7</v>
      </c>
    </row>
    <row r="50" spans="1:2">
      <c r="A50" s="7" t="s">
        <v>77</v>
      </c>
      <c r="B50" s="9">
        <v>1.4773140000000001E-7</v>
      </c>
    </row>
    <row r="51" spans="1:2">
      <c r="A51" s="7" t="s">
        <v>78</v>
      </c>
      <c r="B51" s="9">
        <v>1.605502E-7</v>
      </c>
    </row>
    <row r="52" spans="1:2">
      <c r="A52" s="7" t="s">
        <v>79</v>
      </c>
      <c r="B52" s="9">
        <v>1.7607369999999999E-7</v>
      </c>
    </row>
    <row r="53" spans="1:2">
      <c r="A53" s="7" t="s">
        <v>80</v>
      </c>
      <c r="B53" s="9">
        <v>1.9280200000000001E-7</v>
      </c>
    </row>
    <row r="54" spans="1:2">
      <c r="A54" s="7" t="s">
        <v>81</v>
      </c>
      <c r="B54" s="9">
        <v>2.1003570000000001E-7</v>
      </c>
    </row>
    <row r="55" spans="1:2">
      <c r="A55" s="7" t="s">
        <v>82</v>
      </c>
      <c r="B55" s="9">
        <v>2.300794E-7</v>
      </c>
    </row>
    <row r="56" spans="1:2">
      <c r="A56" s="7" t="s">
        <v>83</v>
      </c>
      <c r="B56" s="9">
        <v>2.509021E-7</v>
      </c>
    </row>
    <row r="57" spans="1:2">
      <c r="A57" s="7" t="s">
        <v>84</v>
      </c>
      <c r="B57" s="9">
        <v>2.7619349999999998E-7</v>
      </c>
    </row>
    <row r="58" spans="1:2">
      <c r="A58" s="7" t="s">
        <v>85</v>
      </c>
      <c r="B58" s="9">
        <v>3.0305239999999997E-7</v>
      </c>
    </row>
    <row r="59" spans="1:2">
      <c r="A59" s="7" t="s">
        <v>86</v>
      </c>
      <c r="B59" s="9">
        <v>3.3138539999999999E-7</v>
      </c>
    </row>
    <row r="60" spans="1:2">
      <c r="A60" s="7" t="s">
        <v>87</v>
      </c>
      <c r="B60" s="9">
        <v>3.7031679999999998E-7</v>
      </c>
    </row>
    <row r="61" spans="1:2">
      <c r="A61" s="7" t="s">
        <v>88</v>
      </c>
      <c r="B61" s="9">
        <v>4.0896750000000003E-7</v>
      </c>
    </row>
    <row r="62" spans="1:2">
      <c r="A62" s="7" t="s">
        <v>89</v>
      </c>
      <c r="B62" s="9">
        <v>4.5201679999999998E-7</v>
      </c>
    </row>
    <row r="63" spans="1:2">
      <c r="A63" s="7" t="s">
        <v>90</v>
      </c>
      <c r="B63" s="9">
        <v>5.0615590000000003E-7</v>
      </c>
    </row>
    <row r="64" spans="1:2">
      <c r="A64" s="7" t="s">
        <v>91</v>
      </c>
      <c r="B64" s="9">
        <v>5.6567609999999995E-7</v>
      </c>
    </row>
    <row r="65" spans="1:2">
      <c r="A65" s="7" t="s">
        <v>92</v>
      </c>
      <c r="B65" s="9">
        <v>6.2713819999999997E-7</v>
      </c>
    </row>
    <row r="66" spans="1:2">
      <c r="A66" s="7" t="s">
        <v>93</v>
      </c>
      <c r="B66" s="9">
        <v>6.9086979999999995E-7</v>
      </c>
    </row>
    <row r="67" spans="1:2">
      <c r="A67" s="7" t="s">
        <v>94</v>
      </c>
      <c r="B67" s="9">
        <v>7.4748890000000001E-7</v>
      </c>
    </row>
    <row r="68" spans="1:2">
      <c r="A68" s="7" t="s">
        <v>95</v>
      </c>
      <c r="B68" s="9">
        <v>8.0127699999999996E-7</v>
      </c>
    </row>
    <row r="69" spans="1:2">
      <c r="A69" s="7" t="s">
        <v>96</v>
      </c>
      <c r="B69" s="9">
        <v>8.6933690000000001E-7</v>
      </c>
    </row>
    <row r="70" spans="1:2">
      <c r="A70" s="7" t="s">
        <v>97</v>
      </c>
      <c r="B70" s="9">
        <v>9.5899160000000007E-7</v>
      </c>
    </row>
    <row r="71" spans="1:2">
      <c r="A71" s="7" t="s">
        <v>98</v>
      </c>
      <c r="B71" s="9">
        <v>1.0745458999999999E-6</v>
      </c>
    </row>
    <row r="72" spans="1:2">
      <c r="A72" s="7" t="s">
        <v>99</v>
      </c>
      <c r="B72" s="9">
        <v>1.1940075E-6</v>
      </c>
    </row>
    <row r="73" spans="1:2">
      <c r="A73" s="7" t="s">
        <v>100</v>
      </c>
      <c r="B73" s="9">
        <v>1.3207687000000001E-6</v>
      </c>
    </row>
    <row r="74" spans="1:2">
      <c r="A74" s="7" t="s">
        <v>101</v>
      </c>
      <c r="B74" s="9">
        <v>1.5053189E-6</v>
      </c>
    </row>
    <row r="75" spans="1:2">
      <c r="A75" s="7" t="s">
        <v>102</v>
      </c>
      <c r="B75" s="9">
        <v>1.7322163E-6</v>
      </c>
    </row>
    <row r="76" spans="1:2">
      <c r="A76" s="7" t="s">
        <v>103</v>
      </c>
      <c r="B76" s="9">
        <v>1.9811765000000001E-6</v>
      </c>
    </row>
    <row r="77" spans="1:2">
      <c r="A77" s="7" t="s">
        <v>104</v>
      </c>
      <c r="B77" s="9">
        <v>2.2331080000000001E-6</v>
      </c>
    </row>
    <row r="78" spans="1:2">
      <c r="A78" s="7" t="s">
        <v>105</v>
      </c>
      <c r="B78" s="9">
        <v>2.3396314E-6</v>
      </c>
    </row>
    <row r="79" spans="1:2">
      <c r="A79" s="7" t="s">
        <v>106</v>
      </c>
      <c r="B79" s="9">
        <v>2.3578805999999998E-6</v>
      </c>
    </row>
    <row r="80" spans="1:2">
      <c r="A80" s="7" t="s">
        <v>107</v>
      </c>
      <c r="B80" s="9">
        <v>2.3908693999999998E-6</v>
      </c>
    </row>
    <row r="81" spans="1:2">
      <c r="A81" s="7" t="s">
        <v>108</v>
      </c>
      <c r="B81" s="9">
        <v>2.4212846000000001E-6</v>
      </c>
    </row>
    <row r="82" spans="1:2">
      <c r="A82" s="7" t="s">
        <v>109</v>
      </c>
      <c r="B82" s="9">
        <v>2.462696E-6</v>
      </c>
    </row>
    <row r="83" spans="1:2">
      <c r="A83" s="7" t="s">
        <v>110</v>
      </c>
      <c r="B83" s="9">
        <v>2.5501982999999999E-6</v>
      </c>
    </row>
    <row r="84" spans="1:2">
      <c r="A84" s="7" t="s">
        <v>111</v>
      </c>
      <c r="B84" s="9">
        <v>2.5939493999999999E-6</v>
      </c>
    </row>
    <row r="85" spans="1:2">
      <c r="A85" s="7" t="s">
        <v>112</v>
      </c>
      <c r="B85" s="9">
        <v>2.6433156E-6</v>
      </c>
    </row>
    <row r="86" spans="1:2">
      <c r="A86" s="7" t="s">
        <v>113</v>
      </c>
      <c r="B86" s="9">
        <v>2.7874368999999998E-6</v>
      </c>
    </row>
    <row r="87" spans="1:2">
      <c r="A87" s="7" t="s">
        <v>114</v>
      </c>
      <c r="B87" s="9">
        <v>3.1121777E-6</v>
      </c>
    </row>
    <row r="88" spans="1:2">
      <c r="A88" s="7" t="s">
        <v>115</v>
      </c>
      <c r="B88" s="9">
        <v>3.5232509999999999E-6</v>
      </c>
    </row>
    <row r="89" spans="1:2">
      <c r="A89" s="7" t="s">
        <v>116</v>
      </c>
      <c r="B89" s="9">
        <v>3.9684828999999996E-6</v>
      </c>
    </row>
    <row r="90" spans="1:2">
      <c r="A90" s="7" t="s">
        <v>117</v>
      </c>
      <c r="B90" s="9">
        <v>4.6181985000000002E-6</v>
      </c>
    </row>
    <row r="91" spans="1:2">
      <c r="A91" s="7" t="s">
        <v>118</v>
      </c>
      <c r="B91" s="9">
        <v>5.5002395E-6</v>
      </c>
    </row>
    <row r="92" spans="1:2">
      <c r="A92" s="7" t="s">
        <v>119</v>
      </c>
      <c r="B92" s="9">
        <v>6.6801157000000004E-6</v>
      </c>
    </row>
    <row r="93" spans="1:2">
      <c r="A93" s="7" t="s">
        <v>120</v>
      </c>
      <c r="B93" s="9">
        <v>7.9968603E-6</v>
      </c>
    </row>
    <row r="94" spans="1:2">
      <c r="A94" s="7" t="s">
        <v>121</v>
      </c>
      <c r="B94" s="9">
        <v>8.7333761999999993E-6</v>
      </c>
    </row>
    <row r="95" spans="1:2">
      <c r="A95" s="7" t="s">
        <v>122</v>
      </c>
      <c r="B95" s="9">
        <v>9.1587211999999999E-6</v>
      </c>
    </row>
    <row r="96" spans="1:2">
      <c r="A96" s="7" t="s">
        <v>123</v>
      </c>
      <c r="B96" s="9">
        <v>9.8713729999999995E-6</v>
      </c>
    </row>
    <row r="97" spans="1:2">
      <c r="A97" s="7" t="s">
        <v>124</v>
      </c>
      <c r="B97" s="9">
        <v>1.09789545E-5</v>
      </c>
    </row>
    <row r="98" spans="1:2">
      <c r="A98" s="7" t="s">
        <v>125</v>
      </c>
      <c r="B98" s="9">
        <v>1.2634477700000001E-5</v>
      </c>
    </row>
    <row r="99" spans="1:2">
      <c r="A99" s="7" t="s">
        <v>126</v>
      </c>
      <c r="B99" s="9">
        <v>1.44221901E-5</v>
      </c>
    </row>
    <row r="100" spans="1:2">
      <c r="A100" s="7" t="s">
        <v>127</v>
      </c>
      <c r="B100" s="9">
        <v>1.7146457000000002E-5</v>
      </c>
    </row>
    <row r="101" spans="1:2">
      <c r="A101" s="7" t="s">
        <v>128</v>
      </c>
      <c r="B101" s="9">
        <v>1.9838436899999999E-5</v>
      </c>
    </row>
    <row r="102" spans="1:2">
      <c r="A102" s="7" t="s">
        <v>129</v>
      </c>
      <c r="B102" s="9">
        <v>2.3330102899999999E-5</v>
      </c>
    </row>
    <row r="103" spans="1:2">
      <c r="A103" s="7" t="s">
        <v>130</v>
      </c>
      <c r="B103" s="9">
        <v>2.7830389E-5</v>
      </c>
    </row>
    <row r="104" spans="1:2">
      <c r="A104" s="7" t="s">
        <v>131</v>
      </c>
      <c r="B104" s="9">
        <v>3.2678334300000003E-5</v>
      </c>
    </row>
    <row r="105" spans="1:2">
      <c r="A105" s="7" t="s">
        <v>132</v>
      </c>
      <c r="B105" s="9">
        <v>3.9867553699999997E-5</v>
      </c>
    </row>
    <row r="106" spans="1:2">
      <c r="A106" s="7" t="s">
        <v>133</v>
      </c>
      <c r="B106" s="9">
        <v>4.8602567699999999E-5</v>
      </c>
    </row>
    <row r="107" spans="1:2">
      <c r="A107" s="7" t="s">
        <v>134</v>
      </c>
      <c r="B107" s="8">
        <v>5.9095814699999997E-5</v>
      </c>
    </row>
    <row r="108" spans="1:2">
      <c r="A108" s="7" t="s">
        <v>135</v>
      </c>
      <c r="B108" s="8">
        <v>7.5317649299999994E-5</v>
      </c>
    </row>
    <row r="109" spans="1:2">
      <c r="A109" s="7" t="s">
        <v>136</v>
      </c>
      <c r="B109" s="8">
        <v>9.4613993600000003E-5</v>
      </c>
    </row>
    <row r="110" spans="1:2">
      <c r="A110" s="7" t="s">
        <v>137</v>
      </c>
      <c r="B110" s="8">
        <v>1.210492553E-4</v>
      </c>
    </row>
    <row r="111" spans="1:2">
      <c r="A111" s="7" t="s">
        <v>138</v>
      </c>
      <c r="B111" s="8">
        <v>1.557904426E-4</v>
      </c>
    </row>
    <row r="112" spans="1:2">
      <c r="A112" s="7" t="s">
        <v>139</v>
      </c>
      <c r="B112" s="8">
        <v>2.1419629999999999E-4</v>
      </c>
    </row>
    <row r="113" spans="1:2">
      <c r="A113" s="7" t="s">
        <v>140</v>
      </c>
      <c r="B113" s="8">
        <v>2.5013842009999999E-4</v>
      </c>
    </row>
    <row r="114" spans="1:2">
      <c r="A114" s="7" t="s">
        <v>141</v>
      </c>
      <c r="B114" s="8">
        <v>2.6719784279999998E-4</v>
      </c>
    </row>
    <row r="115" spans="1:2">
      <c r="A115" s="7" t="s">
        <v>142</v>
      </c>
      <c r="B115" s="8">
        <v>2.8945545859999997E-4</v>
      </c>
    </row>
    <row r="116" spans="1:2">
      <c r="A116" s="7" t="s">
        <v>143</v>
      </c>
      <c r="B116" s="8">
        <v>3.4132578959999998E-4</v>
      </c>
    </row>
    <row r="117" spans="1:2">
      <c r="A117" s="7" t="s">
        <v>144</v>
      </c>
      <c r="B117" s="8">
        <v>4.3911559890000003E-4</v>
      </c>
    </row>
    <row r="118" spans="1:2">
      <c r="A118" s="7" t="s">
        <v>145</v>
      </c>
      <c r="B118" s="8">
        <v>5.6092617030000002E-4</v>
      </c>
    </row>
    <row r="119" spans="1:2">
      <c r="A119" s="7" t="s">
        <v>146</v>
      </c>
      <c r="B119" s="8">
        <v>7.5001448160000002E-4</v>
      </c>
    </row>
    <row r="120" spans="1:2">
      <c r="A120" s="7" t="s">
        <v>147</v>
      </c>
      <c r="B120" s="8">
        <v>1.031719911E-3</v>
      </c>
    </row>
    <row r="121" spans="1:2">
      <c r="A121" s="7" t="s">
        <v>148</v>
      </c>
      <c r="B121" s="8">
        <v>1.4420348808E-3</v>
      </c>
    </row>
    <row r="122" spans="1:2">
      <c r="A122" s="7" t="s">
        <v>149</v>
      </c>
      <c r="B122" s="8">
        <v>2.1316159802999999E-3</v>
      </c>
    </row>
    <row r="123" spans="1:2">
      <c r="A123" s="7" t="s">
        <v>150</v>
      </c>
      <c r="B123" s="8">
        <v>3.2293981927000001E-3</v>
      </c>
    </row>
    <row r="124" spans="1:2">
      <c r="A124" s="7" t="s">
        <v>151</v>
      </c>
      <c r="B124" s="8">
        <v>5.4108567453999999E-3</v>
      </c>
    </row>
    <row r="125" spans="1:2">
      <c r="A125" s="7" t="s">
        <v>152</v>
      </c>
      <c r="B125" s="8">
        <v>9.5084984832999996E-3</v>
      </c>
    </row>
    <row r="126" spans="1:2">
      <c r="A126" s="7" t="s">
        <v>153</v>
      </c>
      <c r="B126" s="8">
        <v>1.7342550351000002E-2</v>
      </c>
    </row>
    <row r="127" spans="1:2">
      <c r="A127" s="7" t="s">
        <v>154</v>
      </c>
      <c r="B127" s="8">
        <v>2.00341140678E-2</v>
      </c>
    </row>
    <row r="128" spans="1:2">
      <c r="A128" s="7" t="s">
        <v>155</v>
      </c>
      <c r="B128" s="8">
        <v>2.1554703244099999E-2</v>
      </c>
    </row>
    <row r="129" spans="1:2">
      <c r="A129" s="7" t="s">
        <v>156</v>
      </c>
      <c r="B129" s="8">
        <v>2.4087380951899998E-2</v>
      </c>
    </row>
    <row r="130" spans="1:2">
      <c r="A130" s="7" t="s">
        <v>157</v>
      </c>
      <c r="B130" s="8">
        <v>2.7199470492E-2</v>
      </c>
    </row>
    <row r="131" spans="1:2">
      <c r="A131" s="7" t="s">
        <v>158</v>
      </c>
      <c r="B131" s="8">
        <v>3.0702762318699998E-2</v>
      </c>
    </row>
    <row r="132" spans="1:2">
      <c r="A132" s="7" t="s">
        <v>159</v>
      </c>
      <c r="B132" s="8">
        <v>3.51270304097E-2</v>
      </c>
    </row>
    <row r="133" spans="1:2">
      <c r="A133" s="7" t="s">
        <v>160</v>
      </c>
      <c r="B133" s="8">
        <v>4.0171272055300002E-2</v>
      </c>
    </row>
    <row r="134" spans="1:2">
      <c r="A134" s="7" t="s">
        <v>161</v>
      </c>
      <c r="B134" s="8">
        <v>4.6924062784199999E-2</v>
      </c>
    </row>
    <row r="135" spans="1:2">
      <c r="A135" s="7" t="s">
        <v>162</v>
      </c>
      <c r="B135" s="8">
        <v>5.5576860018600002E-2</v>
      </c>
    </row>
    <row r="136" spans="1:2">
      <c r="A136" s="7" t="s">
        <v>163</v>
      </c>
      <c r="B136" s="8">
        <v>6.7109058472399993E-2</v>
      </c>
    </row>
    <row r="137" spans="1:2">
      <c r="A137" s="7" t="s">
        <v>164</v>
      </c>
      <c r="B137" s="8">
        <v>8.1014388849100005E-2</v>
      </c>
    </row>
    <row r="138" spans="1:2">
      <c r="A138" s="7" t="s">
        <v>165</v>
      </c>
      <c r="B138" s="8">
        <v>9.0673647120300002E-2</v>
      </c>
    </row>
    <row r="139" spans="1:2">
      <c r="A139" s="7" t="s">
        <v>166</v>
      </c>
      <c r="B139" s="8">
        <v>9.5197603525800006E-2</v>
      </c>
    </row>
    <row r="140" spans="1:2">
      <c r="A140" s="7" t="s">
        <v>167</v>
      </c>
      <c r="B140" s="8">
        <v>0.10227253780620001</v>
      </c>
    </row>
    <row r="141" spans="1:2">
      <c r="A141" s="7" t="s">
        <v>168</v>
      </c>
      <c r="B141" s="8">
        <v>0.113715813284</v>
      </c>
    </row>
    <row r="142" spans="1:2">
      <c r="A142" s="7" t="s">
        <v>169</v>
      </c>
      <c r="B142" s="8">
        <v>0.12782677804270001</v>
      </c>
    </row>
    <row r="143" spans="1:2">
      <c r="A143" s="7" t="s">
        <v>170</v>
      </c>
      <c r="B143" s="8">
        <v>0.14780665921940001</v>
      </c>
    </row>
    <row r="144" spans="1:2">
      <c r="A144" s="7" t="s">
        <v>171</v>
      </c>
      <c r="B144" s="8">
        <v>0.17090995992909999</v>
      </c>
    </row>
    <row r="145" spans="1:2">
      <c r="A145" s="7" t="s">
        <v>172</v>
      </c>
      <c r="B145" s="8">
        <v>0.20548432454660001</v>
      </c>
    </row>
    <row r="146" spans="1:2">
      <c r="A146" s="7" t="s">
        <v>173</v>
      </c>
      <c r="B146" s="8">
        <v>0.2572875157699</v>
      </c>
    </row>
    <row r="147" spans="1:2">
      <c r="A147" s="7" t="s">
        <v>174</v>
      </c>
      <c r="B147" s="8">
        <v>0.31828867732630001</v>
      </c>
    </row>
    <row r="148" spans="1:2">
      <c r="A148" s="7" t="s">
        <v>175</v>
      </c>
      <c r="B148" s="8">
        <v>0.40085366056990002</v>
      </c>
    </row>
    <row r="149" spans="1:2">
      <c r="A149" s="7" t="s">
        <v>176</v>
      </c>
      <c r="B149" s="8">
        <v>0.49834103072840003</v>
      </c>
    </row>
    <row r="150" spans="1:2">
      <c r="A150" s="7" t="s">
        <v>177</v>
      </c>
      <c r="B150" s="8">
        <v>0.60498746741809994</v>
      </c>
    </row>
    <row r="151" spans="1:2">
      <c r="A151" s="7" t="s">
        <v>178</v>
      </c>
      <c r="B151" s="8">
        <v>0.72556146522830001</v>
      </c>
    </row>
    <row r="152" spans="1:2">
      <c r="A152" s="7" t="s">
        <v>179</v>
      </c>
      <c r="B152" s="8">
        <v>0.90593616441860003</v>
      </c>
    </row>
    <row r="153" spans="1:2">
      <c r="A153" s="7" t="s">
        <v>180</v>
      </c>
      <c r="B153" s="8">
        <v>1.0890285720637001</v>
      </c>
    </row>
    <row r="154" spans="1:2">
      <c r="A154" s="7" t="s">
        <v>181</v>
      </c>
      <c r="B154" s="8">
        <v>1.3267641484791</v>
      </c>
    </row>
    <row r="155" spans="1:2">
      <c r="A155" s="7" t="s">
        <v>182</v>
      </c>
      <c r="B155" s="8">
        <v>1.6205100844213001</v>
      </c>
    </row>
    <row r="156" spans="1:2">
      <c r="A156" s="7" t="s">
        <v>183</v>
      </c>
      <c r="B156" s="8">
        <v>2.0196408623306001</v>
      </c>
    </row>
    <row r="157" spans="1:2">
      <c r="A157" s="7" t="s">
        <v>184</v>
      </c>
      <c r="B157" s="8">
        <v>2.5293973801068002</v>
      </c>
    </row>
    <row r="158" spans="1:2">
      <c r="A158" s="7" t="s">
        <v>185</v>
      </c>
      <c r="B158" s="8">
        <v>3.0982598885127999</v>
      </c>
    </row>
    <row r="159" spans="1:2">
      <c r="A159" s="7" t="s">
        <v>186</v>
      </c>
      <c r="B159" s="8">
        <v>3.8802596550900001</v>
      </c>
    </row>
    <row r="160" spans="1:2">
      <c r="A160" s="7" t="s">
        <v>187</v>
      </c>
      <c r="B160" s="8">
        <v>5.0579166458253004</v>
      </c>
    </row>
    <row r="161" spans="1:2">
      <c r="A161" s="7" t="s">
        <v>188</v>
      </c>
      <c r="B161" s="8">
        <v>6.3213843084293</v>
      </c>
    </row>
    <row r="162" spans="1:2">
      <c r="A162" s="7" t="s">
        <v>189</v>
      </c>
      <c r="B162" s="8">
        <v>8.0445948724788998</v>
      </c>
    </row>
    <row r="163" spans="1:2">
      <c r="A163" s="7" t="s">
        <v>190</v>
      </c>
      <c r="B163" s="8">
        <v>10.2769672819025</v>
      </c>
    </row>
    <row r="164" spans="1:2">
      <c r="A164" s="7" t="s">
        <v>191</v>
      </c>
      <c r="B164" s="8">
        <v>13.1226581300609</v>
      </c>
    </row>
    <row r="165" spans="1:2">
      <c r="A165" s="7" t="s">
        <v>192</v>
      </c>
      <c r="B165" s="8">
        <v>17.068642979808899</v>
      </c>
    </row>
    <row r="166" spans="1:2">
      <c r="A166" s="7" t="s">
        <v>193</v>
      </c>
      <c r="B166" s="8">
        <v>22.312130761236201</v>
      </c>
    </row>
    <row r="167" spans="1:2">
      <c r="A167" s="7" t="s">
        <v>194</v>
      </c>
      <c r="B167" s="8">
        <v>29.666210936414501</v>
      </c>
    </row>
    <row r="168" spans="1:2">
      <c r="A168" s="7" t="s">
        <v>195</v>
      </c>
      <c r="B168" s="8">
        <v>40.254080730946797</v>
      </c>
    </row>
    <row r="169" spans="1:2">
      <c r="A169" s="7" t="s">
        <v>196</v>
      </c>
      <c r="B169" s="8">
        <v>53.908264834853298</v>
      </c>
    </row>
    <row r="170" spans="1:2">
      <c r="A170" s="7" t="s">
        <v>197</v>
      </c>
      <c r="B170" s="8">
        <v>73.078046584524003</v>
      </c>
    </row>
    <row r="171" spans="1:2">
      <c r="A171" s="7" t="s">
        <v>198</v>
      </c>
      <c r="B171" s="8">
        <v>100</v>
      </c>
    </row>
    <row r="172" spans="1:2">
      <c r="A172" s="7" t="s">
        <v>199</v>
      </c>
      <c r="B172" s="8">
        <v>141.31</v>
      </c>
    </row>
    <row r="173" spans="1:2">
      <c r="A173" s="7" t="s">
        <v>200</v>
      </c>
      <c r="B173" s="8">
        <v>198.22</v>
      </c>
    </row>
    <row r="174" spans="1:2">
      <c r="A174" s="7" t="s">
        <v>201</v>
      </c>
      <c r="B174" s="8">
        <v>282.95999999999998</v>
      </c>
    </row>
    <row r="175" spans="1:2">
      <c r="A175" s="7" t="s">
        <v>202</v>
      </c>
      <c r="B175" s="8">
        <v>403.73</v>
      </c>
    </row>
    <row r="176" spans="1:2">
      <c r="A176" s="7" t="s">
        <v>203</v>
      </c>
      <c r="B176" s="8">
        <v>581.49</v>
      </c>
    </row>
    <row r="177" spans="1:2">
      <c r="A177" s="7" t="s">
        <v>204</v>
      </c>
      <c r="B177" s="8">
        <v>857.29</v>
      </c>
    </row>
    <row r="178" spans="1:2">
      <c r="A178" s="7" t="s">
        <v>205</v>
      </c>
      <c r="B178" s="8">
        <v>915.93</v>
      </c>
    </row>
    <row r="179" spans="1:2">
      <c r="A179" s="7" t="s">
        <v>206</v>
      </c>
      <c r="B179" s="8">
        <v>932.97</v>
      </c>
    </row>
    <row r="180" spans="1:2">
      <c r="A180" s="7" t="s">
        <v>207</v>
      </c>
      <c r="B180" s="8">
        <v>947.24</v>
      </c>
    </row>
    <row r="181" spans="1:2">
      <c r="A181" s="7" t="s">
        <v>208</v>
      </c>
      <c r="B181" s="8">
        <v>972.06</v>
      </c>
    </row>
    <row r="182" spans="1:2">
      <c r="A182" s="7" t="s">
        <v>209</v>
      </c>
      <c r="B182" s="8">
        <v>999.37</v>
      </c>
    </row>
    <row r="183" spans="1:2">
      <c r="A183" s="7" t="s">
        <v>210</v>
      </c>
      <c r="B183" s="8">
        <v>1016.46</v>
      </c>
    </row>
    <row r="184" spans="1:2">
      <c r="A184" s="7" t="s">
        <v>211</v>
      </c>
      <c r="B184" s="8">
        <v>1033.74</v>
      </c>
    </row>
    <row r="185" spans="1:2">
      <c r="A185" s="7" t="s">
        <v>212</v>
      </c>
      <c r="B185" s="8">
        <v>1044.28</v>
      </c>
    </row>
    <row r="186" spans="1:2">
      <c r="A186" s="7" t="s">
        <v>213</v>
      </c>
      <c r="B186" s="8">
        <v>1060.47</v>
      </c>
    </row>
    <row r="187" spans="1:2">
      <c r="A187" s="7" t="s">
        <v>214</v>
      </c>
      <c r="B187" s="8">
        <v>1086.24</v>
      </c>
    </row>
    <row r="188" spans="1:2">
      <c r="A188" s="7" t="s">
        <v>215</v>
      </c>
      <c r="B188" s="8">
        <v>1115.24</v>
      </c>
    </row>
    <row r="189" spans="1:2">
      <c r="A189" s="7" t="s">
        <v>216</v>
      </c>
      <c r="B189" s="8">
        <v>1140.44</v>
      </c>
    </row>
    <row r="190" spans="1:2">
      <c r="A190" s="7" t="s">
        <v>217</v>
      </c>
      <c r="B190" s="8">
        <v>1167.3499999999999</v>
      </c>
    </row>
    <row r="191" spans="1:2">
      <c r="A191" s="7" t="s">
        <v>218</v>
      </c>
      <c r="B191" s="8">
        <v>1178.9100000000001</v>
      </c>
    </row>
    <row r="192" spans="1:2">
      <c r="A192" s="7" t="s">
        <v>219</v>
      </c>
      <c r="B192" s="8">
        <v>1190.58</v>
      </c>
    </row>
    <row r="193" spans="1:2">
      <c r="A193" s="7" t="s">
        <v>220</v>
      </c>
      <c r="B193" s="8">
        <v>1207.3699999999999</v>
      </c>
    </row>
    <row r="194" spans="1:2">
      <c r="A194" s="7" t="s">
        <v>221</v>
      </c>
      <c r="B194" s="8">
        <v>1225.1199999999999</v>
      </c>
    </row>
    <row r="195" spans="1:2">
      <c r="A195" s="7" t="s">
        <v>222</v>
      </c>
      <c r="B195" s="8">
        <v>1244.23</v>
      </c>
    </row>
    <row r="196" spans="1:2">
      <c r="A196" s="7" t="s">
        <v>223</v>
      </c>
      <c r="B196" s="8">
        <v>1260.9000000000001</v>
      </c>
    </row>
    <row r="197" spans="1:2">
      <c r="A197" s="7" t="s">
        <v>224</v>
      </c>
      <c r="B197" s="8">
        <v>1273.8900000000001</v>
      </c>
    </row>
    <row r="198" spans="1:2">
      <c r="A198" s="7" t="s">
        <v>225</v>
      </c>
      <c r="B198" s="8">
        <v>1278.3499999999999</v>
      </c>
    </row>
    <row r="199" spans="1:2">
      <c r="A199" s="7" t="s">
        <v>226</v>
      </c>
      <c r="B199" s="8">
        <v>1294.46</v>
      </c>
    </row>
    <row r="200" spans="1:2">
      <c r="A200" s="7" t="s">
        <v>227</v>
      </c>
      <c r="B200" s="8">
        <v>1310.25</v>
      </c>
    </row>
    <row r="201" spans="1:2">
      <c r="A201" s="7" t="s">
        <v>228</v>
      </c>
      <c r="B201" s="8">
        <v>1325.84</v>
      </c>
    </row>
    <row r="202" spans="1:2">
      <c r="A202" s="7" t="s">
        <v>229</v>
      </c>
      <c r="B202" s="8">
        <v>1340.56</v>
      </c>
    </row>
    <row r="203" spans="1:2">
      <c r="A203" s="7" t="s">
        <v>230</v>
      </c>
      <c r="B203" s="8">
        <v>1346.46</v>
      </c>
    </row>
    <row r="204" spans="1:2">
      <c r="A204" s="7" t="s">
        <v>231</v>
      </c>
      <c r="B204" s="8">
        <v>1348.48</v>
      </c>
    </row>
    <row r="205" spans="1:2">
      <c r="A205" s="7" t="s">
        <v>232</v>
      </c>
      <c r="B205" s="8">
        <v>1352.53</v>
      </c>
    </row>
    <row r="206" spans="1:2">
      <c r="A206" s="7" t="s">
        <v>233</v>
      </c>
      <c r="B206" s="8">
        <v>1356.86</v>
      </c>
    </row>
    <row r="207" spans="1:2">
      <c r="A207" s="7" t="s">
        <v>234</v>
      </c>
      <c r="B207" s="8">
        <v>1363.24</v>
      </c>
    </row>
    <row r="208" spans="1:2">
      <c r="A208" s="7" t="s">
        <v>235</v>
      </c>
      <c r="B208" s="8">
        <v>1379.33</v>
      </c>
    </row>
    <row r="209" spans="1:2">
      <c r="A209" s="7" t="s">
        <v>236</v>
      </c>
      <c r="B209" s="8">
        <v>1386.23</v>
      </c>
    </row>
    <row r="210" spans="1:2">
      <c r="A210" s="7" t="s">
        <v>237</v>
      </c>
      <c r="B210" s="8">
        <v>1393.3</v>
      </c>
    </row>
    <row r="211" spans="1:2">
      <c r="A211" s="7" t="s">
        <v>238</v>
      </c>
      <c r="B211" s="8">
        <v>1405.56</v>
      </c>
    </row>
    <row r="212" spans="1:2">
      <c r="A212" s="7" t="s">
        <v>239</v>
      </c>
      <c r="B212" s="8">
        <v>1411.32</v>
      </c>
    </row>
    <row r="213" spans="1:2">
      <c r="A213" s="7" t="s">
        <v>240</v>
      </c>
      <c r="B213" s="8">
        <v>1418.94</v>
      </c>
    </row>
    <row r="214" spans="1:2">
      <c r="A214" s="7" t="s">
        <v>241</v>
      </c>
      <c r="B214" s="8">
        <v>1422.06</v>
      </c>
    </row>
    <row r="215" spans="1:2">
      <c r="A215" s="7" t="s">
        <v>242</v>
      </c>
      <c r="B215" s="8">
        <v>1421.78</v>
      </c>
    </row>
    <row r="216" spans="1:2">
      <c r="A216" s="7" t="s">
        <v>243</v>
      </c>
      <c r="B216" s="8">
        <v>1422.63</v>
      </c>
    </row>
    <row r="217" spans="1:2">
      <c r="A217" s="7" t="s">
        <v>244</v>
      </c>
      <c r="B217" s="8">
        <v>1425.9</v>
      </c>
    </row>
    <row r="218" spans="1:2">
      <c r="A218" s="7" t="s">
        <v>245</v>
      </c>
      <c r="B218" s="8">
        <v>1428.32</v>
      </c>
    </row>
    <row r="219" spans="1:2">
      <c r="A219" s="7" t="s">
        <v>246</v>
      </c>
      <c r="B219" s="8">
        <v>1434.46</v>
      </c>
    </row>
    <row r="220" spans="1:2">
      <c r="A220" s="7" t="s">
        <v>247</v>
      </c>
      <c r="B220" s="8">
        <v>1444.64</v>
      </c>
    </row>
    <row r="221" spans="1:2">
      <c r="A221" s="7" t="s">
        <v>248</v>
      </c>
      <c r="B221" s="8">
        <v>1451.29</v>
      </c>
    </row>
    <row r="222" spans="1:2">
      <c r="A222" s="7" t="s">
        <v>249</v>
      </c>
      <c r="B222" s="8">
        <v>1456.22</v>
      </c>
    </row>
    <row r="223" spans="1:2">
      <c r="A223" s="7" t="s">
        <v>250</v>
      </c>
      <c r="B223" s="8">
        <v>1459.71</v>
      </c>
    </row>
    <row r="224" spans="1:2">
      <c r="A224" s="7" t="s">
        <v>251</v>
      </c>
      <c r="B224" s="8">
        <v>1467.01</v>
      </c>
    </row>
    <row r="225" spans="1:2">
      <c r="A225" s="7" t="s">
        <v>252</v>
      </c>
      <c r="B225" s="8">
        <v>1467.3</v>
      </c>
    </row>
    <row r="226" spans="1:2">
      <c r="A226" s="7" t="s">
        <v>253</v>
      </c>
      <c r="B226" s="8">
        <v>1465.54</v>
      </c>
    </row>
    <row r="227" spans="1:2">
      <c r="A227" s="7" t="s">
        <v>254</v>
      </c>
      <c r="B227" s="8">
        <v>1458.07</v>
      </c>
    </row>
    <row r="228" spans="1:2">
      <c r="A228" s="7" t="s">
        <v>255</v>
      </c>
      <c r="B228" s="8">
        <v>1454.86</v>
      </c>
    </row>
    <row r="229" spans="1:2">
      <c r="A229" s="7" t="s">
        <v>256</v>
      </c>
      <c r="B229" s="8">
        <v>1455.15</v>
      </c>
    </row>
    <row r="230" spans="1:2">
      <c r="A230" s="7" t="s">
        <v>257</v>
      </c>
      <c r="B230" s="8">
        <v>1453.4</v>
      </c>
    </row>
    <row r="231" spans="1:2">
      <c r="A231" s="7" t="s">
        <v>258</v>
      </c>
      <c r="B231" s="8">
        <v>1458.2</v>
      </c>
    </row>
    <row r="232" spans="1:2">
      <c r="A232" s="7" t="s">
        <v>259</v>
      </c>
      <c r="B232" s="8">
        <v>1468.41</v>
      </c>
    </row>
    <row r="233" spans="1:2">
      <c r="A233" s="7" t="s">
        <v>260</v>
      </c>
      <c r="B233" s="8">
        <v>1483.83</v>
      </c>
    </row>
    <row r="234" spans="1:2">
      <c r="A234" s="7" t="s">
        <v>261</v>
      </c>
      <c r="B234" s="8">
        <v>1500.15</v>
      </c>
    </row>
    <row r="235" spans="1:2">
      <c r="A235" s="7" t="s">
        <v>262</v>
      </c>
      <c r="B235" s="8">
        <v>1508.55</v>
      </c>
    </row>
    <row r="236" spans="1:2">
      <c r="A236" s="7" t="s">
        <v>263</v>
      </c>
      <c r="B236" s="8">
        <v>1513.08</v>
      </c>
    </row>
    <row r="237" spans="1:2">
      <c r="A237" s="7" t="s">
        <v>264</v>
      </c>
      <c r="B237" s="8">
        <v>1515.95</v>
      </c>
    </row>
    <row r="238" spans="1:2">
      <c r="A238" s="7" t="s">
        <v>265</v>
      </c>
      <c r="B238" s="8">
        <v>1532.47</v>
      </c>
    </row>
    <row r="239" spans="1:2">
      <c r="A239" s="7" t="s">
        <v>266</v>
      </c>
      <c r="B239" s="8">
        <v>1541.05</v>
      </c>
    </row>
    <row r="240" spans="1:2">
      <c r="A240" s="7" t="s">
        <v>267</v>
      </c>
      <c r="B240" s="8">
        <v>1545.83</v>
      </c>
    </row>
    <row r="241" spans="1:2">
      <c r="A241" s="7" t="s">
        <v>268</v>
      </c>
      <c r="B241" s="8">
        <v>1564.23</v>
      </c>
    </row>
    <row r="242" spans="1:2">
      <c r="A242" s="7" t="s">
        <v>269</v>
      </c>
      <c r="B242" s="8">
        <v>1579.09</v>
      </c>
    </row>
    <row r="243" spans="1:2">
      <c r="A243" s="7" t="s">
        <v>270</v>
      </c>
      <c r="B243" s="8">
        <v>1588.56</v>
      </c>
    </row>
    <row r="244" spans="1:2">
      <c r="A244" s="7" t="s">
        <v>271</v>
      </c>
      <c r="B244" s="8">
        <v>1598.41</v>
      </c>
    </row>
    <row r="245" spans="1:2">
      <c r="A245" s="7" t="s">
        <v>272</v>
      </c>
      <c r="B245" s="8">
        <v>1600.49</v>
      </c>
    </row>
    <row r="246" spans="1:2">
      <c r="A246" s="7" t="s">
        <v>273</v>
      </c>
      <c r="B246" s="8">
        <v>1604.01</v>
      </c>
    </row>
    <row r="247" spans="1:2">
      <c r="A247" s="7" t="s">
        <v>274</v>
      </c>
      <c r="B247" s="8">
        <v>1610.75</v>
      </c>
    </row>
    <row r="248" spans="1:2">
      <c r="A248" s="7" t="s">
        <v>275</v>
      </c>
      <c r="B248" s="8">
        <v>1610.91</v>
      </c>
    </row>
    <row r="249" spans="1:2">
      <c r="A249" s="7" t="s">
        <v>276</v>
      </c>
      <c r="B249" s="8">
        <v>1614.62</v>
      </c>
    </row>
    <row r="250" spans="1:2">
      <c r="A250" s="7" t="s">
        <v>277</v>
      </c>
      <c r="B250" s="8">
        <v>1640.62</v>
      </c>
    </row>
    <row r="251" spans="1:2">
      <c r="A251" s="7" t="s">
        <v>278</v>
      </c>
      <c r="B251" s="8">
        <v>1662.11</v>
      </c>
    </row>
    <row r="252" spans="1:2">
      <c r="A252" s="7" t="s">
        <v>279</v>
      </c>
      <c r="B252" s="8">
        <v>1665.93</v>
      </c>
    </row>
    <row r="253" spans="1:2">
      <c r="A253" s="7" t="s">
        <v>280</v>
      </c>
      <c r="B253" s="8">
        <v>1668.26</v>
      </c>
    </row>
    <row r="254" spans="1:2">
      <c r="A254" s="7" t="s">
        <v>281</v>
      </c>
      <c r="B254" s="8">
        <v>1673.6</v>
      </c>
    </row>
    <row r="255" spans="1:2">
      <c r="A255" s="7" t="s">
        <v>282</v>
      </c>
      <c r="B255" s="8">
        <v>1683.47</v>
      </c>
    </row>
    <row r="256" spans="1:2">
      <c r="A256" s="7" t="s">
        <v>283</v>
      </c>
      <c r="B256" s="8">
        <v>1693.07</v>
      </c>
    </row>
    <row r="257" spans="1:2">
      <c r="A257" s="7" t="s">
        <v>284</v>
      </c>
      <c r="B257" s="8">
        <v>1700.86</v>
      </c>
    </row>
    <row r="258" spans="1:2">
      <c r="A258" s="7" t="s">
        <v>285</v>
      </c>
      <c r="B258" s="8">
        <v>1707.32</v>
      </c>
    </row>
    <row r="259" spans="1:2">
      <c r="A259" s="7" t="s">
        <v>286</v>
      </c>
      <c r="B259" s="8">
        <v>1717.22</v>
      </c>
    </row>
    <row r="260" spans="1:2">
      <c r="A260" s="7" t="s">
        <v>287</v>
      </c>
      <c r="B260" s="8">
        <v>1724.26</v>
      </c>
    </row>
    <row r="261" spans="1:2">
      <c r="A261" s="7" t="s">
        <v>288</v>
      </c>
      <c r="B261" s="8">
        <v>1733.23</v>
      </c>
    </row>
    <row r="262" spans="1:2">
      <c r="A262" s="7" t="s">
        <v>289</v>
      </c>
      <c r="B262" s="8">
        <v>1756.28</v>
      </c>
    </row>
    <row r="263" spans="1:2">
      <c r="A263" s="7" t="s">
        <v>290</v>
      </c>
      <c r="B263" s="8">
        <v>1768.57</v>
      </c>
    </row>
    <row r="264" spans="1:2">
      <c r="A264" s="7" t="s">
        <v>291</v>
      </c>
      <c r="B264" s="8">
        <v>1773.52</v>
      </c>
    </row>
    <row r="265" spans="1:2">
      <c r="A265" s="7" t="s">
        <v>292</v>
      </c>
      <c r="B265" s="8">
        <v>1788.24</v>
      </c>
    </row>
    <row r="266" spans="1:2">
      <c r="A266" s="7" t="s">
        <v>293</v>
      </c>
      <c r="B266" s="8">
        <v>1800.94</v>
      </c>
    </row>
    <row r="267" spans="1:2">
      <c r="A267" s="7" t="s">
        <v>294</v>
      </c>
      <c r="B267" s="8">
        <v>1812.65</v>
      </c>
    </row>
    <row r="268" spans="1:2">
      <c r="A268" s="7" t="s">
        <v>295</v>
      </c>
      <c r="B268" s="8">
        <v>1822.08</v>
      </c>
    </row>
    <row r="269" spans="1:2">
      <c r="A269" s="7" t="s">
        <v>296</v>
      </c>
      <c r="B269" s="8">
        <v>1828.64</v>
      </c>
    </row>
    <row r="270" spans="1:2">
      <c r="A270" s="7" t="s">
        <v>297</v>
      </c>
      <c r="B270" s="8">
        <v>1839.61</v>
      </c>
    </row>
    <row r="271" spans="1:2">
      <c r="A271" s="7" t="s">
        <v>298</v>
      </c>
      <c r="B271" s="8">
        <v>1854.33</v>
      </c>
    </row>
    <row r="272" spans="1:2">
      <c r="A272" s="7" t="s">
        <v>299</v>
      </c>
      <c r="B272" s="8">
        <v>1858.22</v>
      </c>
    </row>
    <row r="273" spans="1:2">
      <c r="A273" s="7" t="s">
        <v>300</v>
      </c>
      <c r="B273" s="8">
        <v>1866.02</v>
      </c>
    </row>
    <row r="274" spans="1:2">
      <c r="A274" s="7" t="s">
        <v>301</v>
      </c>
      <c r="B274" s="8">
        <v>1888.23</v>
      </c>
    </row>
    <row r="275" spans="1:2">
      <c r="A275" s="7" t="s">
        <v>302</v>
      </c>
      <c r="B275" s="8">
        <v>1900.5</v>
      </c>
    </row>
    <row r="276" spans="1:2">
      <c r="A276" s="7" t="s">
        <v>303</v>
      </c>
      <c r="B276" s="8">
        <v>1914.18</v>
      </c>
    </row>
    <row r="277" spans="1:2">
      <c r="A277" s="7" t="s">
        <v>304</v>
      </c>
      <c r="B277" s="8">
        <v>1939.26</v>
      </c>
    </row>
    <row r="278" spans="1:2">
      <c r="A278" s="7" t="s">
        <v>305</v>
      </c>
      <c r="B278" s="8">
        <v>1997.83</v>
      </c>
    </row>
    <row r="279" spans="1:2">
      <c r="A279" s="7" t="s">
        <v>306</v>
      </c>
      <c r="B279" s="8">
        <v>2039.78</v>
      </c>
    </row>
    <row r="280" spans="1:2">
      <c r="A280" s="7" t="s">
        <v>307</v>
      </c>
      <c r="B280" s="8">
        <v>2085.6799999999998</v>
      </c>
    </row>
    <row r="281" spans="1:2">
      <c r="A281" s="7" t="s">
        <v>308</v>
      </c>
      <c r="B281" s="8">
        <v>2118.4299999999998</v>
      </c>
    </row>
    <row r="282" spans="1:2">
      <c r="A282" s="7" t="s">
        <v>309</v>
      </c>
      <c r="B282" s="8">
        <v>2144.4899999999998</v>
      </c>
    </row>
    <row r="283" spans="1:2">
      <c r="A283" s="7" t="s">
        <v>310</v>
      </c>
      <c r="B283" s="8">
        <v>2165.29</v>
      </c>
    </row>
    <row r="284" spans="1:2">
      <c r="A284" s="7" t="s">
        <v>311</v>
      </c>
      <c r="B284" s="8">
        <v>2178.5</v>
      </c>
    </row>
    <row r="285" spans="1:2">
      <c r="A285" s="7" t="s">
        <v>312</v>
      </c>
      <c r="B285" s="8">
        <v>2175.23</v>
      </c>
    </row>
    <row r="286" spans="1:2">
      <c r="A286" s="7" t="s">
        <v>313</v>
      </c>
      <c r="B286" s="8">
        <v>2179.58</v>
      </c>
    </row>
    <row r="287" spans="1:2">
      <c r="A287" s="7" t="s">
        <v>314</v>
      </c>
      <c r="B287" s="8">
        <v>2186.9899999999998</v>
      </c>
    </row>
    <row r="288" spans="1:2">
      <c r="A288" s="7" t="s">
        <v>315</v>
      </c>
      <c r="B288" s="8">
        <v>2204.0500000000002</v>
      </c>
    </row>
    <row r="289" spans="1:2">
      <c r="A289" s="7" t="s">
        <v>316</v>
      </c>
      <c r="B289" s="8">
        <v>2210.44</v>
      </c>
    </row>
    <row r="290" spans="1:2">
      <c r="A290" s="7" t="s">
        <v>317</v>
      </c>
      <c r="B290" s="8">
        <v>2217.96</v>
      </c>
    </row>
    <row r="291" spans="1:2">
      <c r="A291" s="7" t="s">
        <v>318</v>
      </c>
      <c r="B291" s="8">
        <v>2229.4899999999998</v>
      </c>
    </row>
    <row r="292" spans="1:2">
      <c r="A292" s="7" t="s">
        <v>319</v>
      </c>
      <c r="B292" s="8">
        <v>2246.4299999999998</v>
      </c>
    </row>
    <row r="293" spans="1:2">
      <c r="A293" s="7" t="s">
        <v>320</v>
      </c>
      <c r="B293" s="8">
        <v>2260.13</v>
      </c>
    </row>
    <row r="294" spans="1:2">
      <c r="A294" s="7" t="s">
        <v>321</v>
      </c>
      <c r="B294" s="8">
        <v>2270.75</v>
      </c>
    </row>
    <row r="295" spans="1:2">
      <c r="A295" s="7" t="s">
        <v>322</v>
      </c>
      <c r="B295" s="8">
        <v>2279.15</v>
      </c>
    </row>
    <row r="296" spans="1:2">
      <c r="A296" s="7" t="s">
        <v>323</v>
      </c>
      <c r="B296" s="8">
        <v>2290.77</v>
      </c>
    </row>
    <row r="297" spans="1:2">
      <c r="A297" s="7" t="s">
        <v>324</v>
      </c>
      <c r="B297" s="8">
        <v>2307.0300000000002</v>
      </c>
    </row>
    <row r="298" spans="1:2">
      <c r="A298" s="7" t="s">
        <v>325</v>
      </c>
      <c r="B298" s="8">
        <v>2328.02</v>
      </c>
    </row>
    <row r="299" spans="1:2">
      <c r="A299" s="7" t="s">
        <v>326</v>
      </c>
      <c r="B299" s="8">
        <v>2344.08</v>
      </c>
    </row>
    <row r="300" spans="1:2">
      <c r="A300" s="7" t="s">
        <v>327</v>
      </c>
      <c r="B300" s="8">
        <v>2351.8200000000002</v>
      </c>
    </row>
    <row r="301" spans="1:2">
      <c r="A301" s="7" t="s">
        <v>328</v>
      </c>
      <c r="B301" s="8">
        <v>2362.17</v>
      </c>
    </row>
    <row r="302" spans="1:2">
      <c r="A302" s="7" t="s">
        <v>329</v>
      </c>
      <c r="B302" s="8">
        <v>2378.4699999999998</v>
      </c>
    </row>
    <row r="303" spans="1:2">
      <c r="A303" s="7" t="s">
        <v>330</v>
      </c>
      <c r="B303" s="8">
        <v>2398.92</v>
      </c>
    </row>
    <row r="304" spans="1:2">
      <c r="A304" s="7" t="s">
        <v>331</v>
      </c>
      <c r="B304" s="8">
        <v>2412.83</v>
      </c>
    </row>
    <row r="305" spans="1:2">
      <c r="A305" s="7" t="s">
        <v>332</v>
      </c>
      <c r="B305" s="8">
        <v>2427.0700000000002</v>
      </c>
    </row>
    <row r="306" spans="1:2">
      <c r="A306" s="7" t="s">
        <v>333</v>
      </c>
      <c r="B306" s="8">
        <v>2441.87</v>
      </c>
    </row>
    <row r="307" spans="1:2">
      <c r="A307" s="7" t="s">
        <v>334</v>
      </c>
      <c r="B307" s="8">
        <v>2463.11</v>
      </c>
    </row>
    <row r="308" spans="1:2">
      <c r="A308" s="7" t="s">
        <v>335</v>
      </c>
      <c r="B308" s="8">
        <v>2475.1799999999998</v>
      </c>
    </row>
    <row r="309" spans="1:2">
      <c r="A309" s="7" t="s">
        <v>336</v>
      </c>
      <c r="B309" s="8">
        <v>2474.6799999999998</v>
      </c>
    </row>
    <row r="310" spans="1:2">
      <c r="A310" s="7" t="s">
        <v>337</v>
      </c>
      <c r="B310" s="8">
        <v>2480.87</v>
      </c>
    </row>
    <row r="311" spans="1:2">
      <c r="A311" s="7" t="s">
        <v>338</v>
      </c>
      <c r="B311" s="8">
        <v>2485.09</v>
      </c>
    </row>
    <row r="312" spans="1:2">
      <c r="A312" s="7" t="s">
        <v>339</v>
      </c>
      <c r="B312" s="8">
        <v>2493.79</v>
      </c>
    </row>
    <row r="313" spans="1:2">
      <c r="A313" s="7" t="s">
        <v>340</v>
      </c>
      <c r="B313" s="8">
        <v>2512.4899999999998</v>
      </c>
    </row>
    <row r="314" spans="1:2">
      <c r="A314" s="7" t="s">
        <v>341</v>
      </c>
      <c r="B314" s="8">
        <v>2526.31</v>
      </c>
    </row>
    <row r="315" spans="1:2">
      <c r="A315" s="7" t="s">
        <v>342</v>
      </c>
      <c r="B315" s="8">
        <v>2535.4</v>
      </c>
    </row>
    <row r="316" spans="1:2">
      <c r="A316" s="7" t="s">
        <v>343</v>
      </c>
      <c r="B316" s="8">
        <v>2550.36</v>
      </c>
    </row>
    <row r="317" spans="1:2">
      <c r="A317" s="7" t="s">
        <v>344</v>
      </c>
      <c r="B317" s="8">
        <v>2560.8200000000002</v>
      </c>
    </row>
    <row r="318" spans="1:2">
      <c r="A318" s="7" t="s">
        <v>345</v>
      </c>
      <c r="B318" s="8">
        <v>2571.83</v>
      </c>
    </row>
    <row r="319" spans="1:2">
      <c r="A319" s="7" t="s">
        <v>346</v>
      </c>
      <c r="B319" s="8">
        <v>2577.23</v>
      </c>
    </row>
    <row r="320" spans="1:2">
      <c r="A320" s="7" t="s">
        <v>347</v>
      </c>
      <c r="B320" s="8">
        <v>2579.81</v>
      </c>
    </row>
    <row r="321" spans="1:2">
      <c r="A321" s="7" t="s">
        <v>348</v>
      </c>
      <c r="B321" s="8">
        <v>2574.39</v>
      </c>
    </row>
    <row r="322" spans="1:2">
      <c r="A322" s="7" t="s">
        <v>349</v>
      </c>
      <c r="B322" s="8">
        <v>2579.2800000000002</v>
      </c>
    </row>
    <row r="323" spans="1:2">
      <c r="A323" s="7" t="s">
        <v>350</v>
      </c>
      <c r="B323" s="8">
        <v>2580.5700000000002</v>
      </c>
    </row>
    <row r="324" spans="1:2">
      <c r="A324" s="7" t="s">
        <v>351</v>
      </c>
      <c r="B324" s="8">
        <v>2585.9899999999998</v>
      </c>
    </row>
    <row r="325" spans="1:2">
      <c r="A325" s="7" t="s">
        <v>352</v>
      </c>
      <c r="B325" s="8">
        <v>2594.52</v>
      </c>
    </row>
    <row r="326" spans="1:2">
      <c r="A326" s="7" t="s">
        <v>353</v>
      </c>
      <c r="B326" s="8">
        <v>2602.56</v>
      </c>
    </row>
    <row r="327" spans="1:2">
      <c r="A327" s="7" t="s">
        <v>354</v>
      </c>
      <c r="B327" s="8">
        <v>2615.0500000000002</v>
      </c>
    </row>
    <row r="328" spans="1:2">
      <c r="A328" s="7" t="s">
        <v>355</v>
      </c>
      <c r="B328" s="8">
        <v>2626.56</v>
      </c>
    </row>
    <row r="329" spans="1:2">
      <c r="A329" s="7" t="s">
        <v>356</v>
      </c>
      <c r="B329" s="8">
        <v>2638.12</v>
      </c>
    </row>
    <row r="330" spans="1:2">
      <c r="A330" s="7" t="s">
        <v>357</v>
      </c>
      <c r="B330" s="8">
        <v>2647.88</v>
      </c>
    </row>
    <row r="331" spans="1:2">
      <c r="A331" s="7" t="s">
        <v>358</v>
      </c>
      <c r="B331" s="8">
        <v>2654.5</v>
      </c>
    </row>
    <row r="332" spans="1:2">
      <c r="A332" s="7" t="s">
        <v>359</v>
      </c>
      <c r="B332" s="8">
        <v>2661.93</v>
      </c>
    </row>
    <row r="333" spans="1:2">
      <c r="A333" s="7" t="s">
        <v>360</v>
      </c>
      <c r="B333" s="8">
        <v>2669.38</v>
      </c>
    </row>
    <row r="334" spans="1:2">
      <c r="A334" s="7" t="s">
        <v>361</v>
      </c>
      <c r="B334" s="8">
        <v>2675.79</v>
      </c>
    </row>
    <row r="335" spans="1:2">
      <c r="A335" s="7" t="s">
        <v>362</v>
      </c>
      <c r="B335" s="8">
        <v>2688.37</v>
      </c>
    </row>
    <row r="336" spans="1:2">
      <c r="A336" s="7" t="s">
        <v>363</v>
      </c>
      <c r="B336" s="8">
        <v>2693.21</v>
      </c>
    </row>
    <row r="337" spans="1:2">
      <c r="A337" s="7" t="s">
        <v>364</v>
      </c>
      <c r="B337" s="8">
        <v>2701.29</v>
      </c>
    </row>
    <row r="338" spans="1:2">
      <c r="A338" s="7" t="s">
        <v>365</v>
      </c>
      <c r="B338" s="8">
        <v>2711.55</v>
      </c>
    </row>
    <row r="339" spans="1:2">
      <c r="A339" s="7" t="s">
        <v>366</v>
      </c>
      <c r="B339" s="8">
        <v>2731.62</v>
      </c>
    </row>
    <row r="340" spans="1:2">
      <c r="A340" s="7" t="s">
        <v>367</v>
      </c>
      <c r="B340" s="8">
        <v>2746.37</v>
      </c>
    </row>
    <row r="341" spans="1:2">
      <c r="A341" s="7" t="s">
        <v>368</v>
      </c>
      <c r="B341" s="8">
        <v>2759.83</v>
      </c>
    </row>
    <row r="342" spans="1:2">
      <c r="A342" s="7" t="s">
        <v>369</v>
      </c>
      <c r="B342" s="8">
        <v>2773.08</v>
      </c>
    </row>
    <row r="343" spans="1:2">
      <c r="A343" s="7" t="s">
        <v>370</v>
      </c>
      <c r="B343" s="8">
        <v>2788.33</v>
      </c>
    </row>
    <row r="344" spans="1:2">
      <c r="A344" s="7" t="s">
        <v>371</v>
      </c>
      <c r="B344" s="8">
        <v>2810.36</v>
      </c>
    </row>
    <row r="345" spans="1:2">
      <c r="A345" s="7" t="s">
        <v>372</v>
      </c>
      <c r="B345" s="8">
        <v>2831.16</v>
      </c>
    </row>
    <row r="346" spans="1:2">
      <c r="A346" s="7" t="s">
        <v>373</v>
      </c>
      <c r="B346" s="8">
        <v>2846.16</v>
      </c>
    </row>
    <row r="347" spans="1:2">
      <c r="A347" s="7" t="s">
        <v>374</v>
      </c>
      <c r="B347" s="8">
        <v>2854.13</v>
      </c>
    </row>
    <row r="348" spans="1:2">
      <c r="A348" s="7" t="s">
        <v>375</v>
      </c>
      <c r="B348" s="8">
        <v>2861.55</v>
      </c>
    </row>
    <row r="349" spans="1:2">
      <c r="A349" s="7" t="s">
        <v>376</v>
      </c>
      <c r="B349" s="8">
        <v>2874.43</v>
      </c>
    </row>
    <row r="350" spans="1:2">
      <c r="A350" s="7" t="s">
        <v>377</v>
      </c>
      <c r="B350" s="8">
        <v>2884.78</v>
      </c>
    </row>
    <row r="351" spans="1:2">
      <c r="A351" s="7" t="s">
        <v>378</v>
      </c>
      <c r="B351" s="8">
        <v>2892.86</v>
      </c>
    </row>
    <row r="352" spans="1:2">
      <c r="A352" s="7" t="s">
        <v>379</v>
      </c>
      <c r="B352" s="8">
        <v>2906.74</v>
      </c>
    </row>
    <row r="353" spans="1:2">
      <c r="A353" s="7" t="s">
        <v>380</v>
      </c>
      <c r="B353" s="8">
        <v>2922.73</v>
      </c>
    </row>
    <row r="354" spans="1:2">
      <c r="A354" s="7" t="s">
        <v>381</v>
      </c>
      <c r="B354" s="8">
        <v>2928.57</v>
      </c>
    </row>
    <row r="355" spans="1:2">
      <c r="A355" s="7" t="s">
        <v>382</v>
      </c>
      <c r="B355" s="8">
        <v>2942.63</v>
      </c>
    </row>
    <row r="356" spans="1:2">
      <c r="A356" s="7" t="s">
        <v>383</v>
      </c>
      <c r="B356" s="8">
        <v>2956.46</v>
      </c>
    </row>
    <row r="357" spans="1:2">
      <c r="A357" s="7" t="s">
        <v>384</v>
      </c>
      <c r="B357" s="8">
        <v>2967.1</v>
      </c>
    </row>
    <row r="358" spans="1:2">
      <c r="A358" s="7" t="s">
        <v>385</v>
      </c>
      <c r="B358" s="8">
        <v>2974.22</v>
      </c>
    </row>
    <row r="359" spans="1:2">
      <c r="A359" s="7" t="s">
        <v>386</v>
      </c>
      <c r="B359" s="8">
        <v>2978.68</v>
      </c>
    </row>
    <row r="360" spans="1:2">
      <c r="A360" s="7" t="s">
        <v>387</v>
      </c>
      <c r="B360" s="8">
        <v>2985.83</v>
      </c>
    </row>
    <row r="361" spans="1:2">
      <c r="A361" s="7" t="s">
        <v>388</v>
      </c>
      <c r="B361" s="8">
        <v>2994.19</v>
      </c>
    </row>
    <row r="362" spans="1:2">
      <c r="A362" s="7" t="s">
        <v>389</v>
      </c>
      <c r="B362" s="8">
        <v>3006.47</v>
      </c>
    </row>
    <row r="363" spans="1:2">
      <c r="A363" s="7" t="s">
        <v>390</v>
      </c>
      <c r="B363" s="8">
        <v>3017.59</v>
      </c>
    </row>
    <row r="364" spans="1:2">
      <c r="A364" s="7" t="s">
        <v>391</v>
      </c>
      <c r="B364" s="8">
        <v>3040.22</v>
      </c>
    </row>
    <row r="365" spans="1:2">
      <c r="A365" s="7" t="s">
        <v>392</v>
      </c>
      <c r="B365" s="8">
        <v>3063.93</v>
      </c>
    </row>
    <row r="366" spans="1:2">
      <c r="A366" s="7" t="s">
        <v>393</v>
      </c>
      <c r="B366" s="8">
        <v>3079.86</v>
      </c>
    </row>
    <row r="367" spans="1:2">
      <c r="A367" s="7" t="s">
        <v>394</v>
      </c>
      <c r="B367" s="8">
        <v>3097.42</v>
      </c>
    </row>
    <row r="368" spans="1:2">
      <c r="A368" s="7" t="s">
        <v>395</v>
      </c>
      <c r="B368" s="8">
        <v>3110.74</v>
      </c>
    </row>
    <row r="369" spans="1:2">
      <c r="A369" s="7" t="s">
        <v>396</v>
      </c>
      <c r="B369" s="8">
        <v>3110.74</v>
      </c>
    </row>
    <row r="370" spans="1:2">
      <c r="A370" s="7" t="s">
        <v>397</v>
      </c>
      <c r="B370" s="8">
        <v>3111.05</v>
      </c>
    </row>
    <row r="371" spans="1:2">
      <c r="A371" s="7" t="s">
        <v>398</v>
      </c>
      <c r="B371" s="8">
        <v>3112.29</v>
      </c>
    </row>
    <row r="372" spans="1:2">
      <c r="A372" s="7" t="s">
        <v>399</v>
      </c>
      <c r="B372" s="8">
        <v>3126.29</v>
      </c>
    </row>
    <row r="373" spans="1:2">
      <c r="A373" s="7" t="s">
        <v>400</v>
      </c>
      <c r="B373" s="8">
        <v>3149.74</v>
      </c>
    </row>
    <row r="374" spans="1:2">
      <c r="A374" s="7" t="s">
        <v>401</v>
      </c>
      <c r="B374" s="8">
        <v>3175.88</v>
      </c>
    </row>
    <row r="375" spans="1:2">
      <c r="A375" s="7" t="s">
        <v>402</v>
      </c>
      <c r="B375" s="8">
        <v>3195.89</v>
      </c>
    </row>
    <row r="376" spans="1:2">
      <c r="A376" s="7" t="s">
        <v>403</v>
      </c>
      <c r="B376" s="8">
        <v>3222.42</v>
      </c>
    </row>
    <row r="377" spans="1:2">
      <c r="A377" s="7" t="s">
        <v>404</v>
      </c>
      <c r="B377" s="8">
        <v>3248.2</v>
      </c>
    </row>
    <row r="378" spans="1:2">
      <c r="A378" s="7" t="s">
        <v>405</v>
      </c>
      <c r="B378" s="8">
        <v>3273.86</v>
      </c>
    </row>
    <row r="379" spans="1:2">
      <c r="A379" s="7" t="s">
        <v>406</v>
      </c>
      <c r="B379" s="8">
        <v>3299.07</v>
      </c>
    </row>
    <row r="380" spans="1:2">
      <c r="A380" s="7" t="s">
        <v>407</v>
      </c>
      <c r="B380" s="8">
        <v>3314.58</v>
      </c>
    </row>
    <row r="381" spans="1:2">
      <c r="A381" s="7" t="s">
        <v>408</v>
      </c>
      <c r="B381" s="8">
        <v>3319.55</v>
      </c>
    </row>
    <row r="382" spans="1:2">
      <c r="A382" s="7" t="s">
        <v>409</v>
      </c>
      <c r="B382" s="8">
        <v>3324.86</v>
      </c>
    </row>
    <row r="383" spans="1:2">
      <c r="A383" s="7" t="s">
        <v>410</v>
      </c>
      <c r="B383" s="8">
        <v>3337.16</v>
      </c>
    </row>
    <row r="384" spans="1:2">
      <c r="A384" s="7" t="s">
        <v>411</v>
      </c>
      <c r="B384" s="8">
        <v>3354.85</v>
      </c>
    </row>
    <row r="385" spans="1:2">
      <c r="A385" s="7" t="s">
        <v>412</v>
      </c>
      <c r="B385" s="8">
        <v>3369.28</v>
      </c>
    </row>
    <row r="386" spans="1:2">
      <c r="A386" s="7" t="s">
        <v>413</v>
      </c>
      <c r="B386" s="8">
        <v>3386.8</v>
      </c>
    </row>
    <row r="387" spans="1:2">
      <c r="A387" s="7" t="s">
        <v>414</v>
      </c>
      <c r="B387" s="8">
        <v>3403.73</v>
      </c>
    </row>
    <row r="388" spans="1:2">
      <c r="A388" s="7" t="s">
        <v>415</v>
      </c>
      <c r="B388" s="8">
        <v>3422.79</v>
      </c>
    </row>
    <row r="389" spans="1:2">
      <c r="A389" s="7" t="s">
        <v>416</v>
      </c>
      <c r="B389" s="8">
        <v>3438.19</v>
      </c>
    </row>
    <row r="390" spans="1:2">
      <c r="A390" s="7" t="s">
        <v>417</v>
      </c>
      <c r="B390" s="8">
        <v>3445.41</v>
      </c>
    </row>
    <row r="391" spans="1:2">
      <c r="A391" s="7" t="s">
        <v>418</v>
      </c>
      <c r="B391" s="8">
        <v>3467.46</v>
      </c>
    </row>
    <row r="392" spans="1:2">
      <c r="A392" s="7" t="s">
        <v>419</v>
      </c>
      <c r="B392" s="8">
        <v>3479.94</v>
      </c>
    </row>
    <row r="393" spans="1:2">
      <c r="A393" s="7" t="s">
        <v>420</v>
      </c>
      <c r="B393" s="8">
        <v>3482.72</v>
      </c>
    </row>
    <row r="394" spans="1:2">
      <c r="A394" s="7" t="s">
        <v>421</v>
      </c>
      <c r="B394" s="8">
        <v>3497.7</v>
      </c>
    </row>
    <row r="395" spans="1:2">
      <c r="A395" s="7" t="s">
        <v>422</v>
      </c>
      <c r="B395" s="8">
        <v>3512.04</v>
      </c>
    </row>
    <row r="396" spans="1:2">
      <c r="A396" s="7" t="s">
        <v>423</v>
      </c>
      <c r="B396" s="8">
        <v>3532.06</v>
      </c>
    </row>
    <row r="397" spans="1:2">
      <c r="A397" s="7" t="s">
        <v>424</v>
      </c>
      <c r="B397" s="8">
        <v>3552.9</v>
      </c>
    </row>
    <row r="398" spans="1:2">
      <c r="A398" s="7" t="s">
        <v>425</v>
      </c>
      <c r="B398" s="8">
        <v>3574.22</v>
      </c>
    </row>
    <row r="399" spans="1:2">
      <c r="A399" s="7" t="s">
        <v>426</v>
      </c>
      <c r="B399" s="8">
        <v>3602.46</v>
      </c>
    </row>
    <row r="400" spans="1:2">
      <c r="A400" s="7" t="s">
        <v>427</v>
      </c>
      <c r="B400" s="8">
        <v>3633.44</v>
      </c>
    </row>
    <row r="401" spans="1:2">
      <c r="A401" s="7" t="s">
        <v>428</v>
      </c>
      <c r="B401" s="8">
        <v>3655.24</v>
      </c>
    </row>
    <row r="402" spans="1:2">
      <c r="A402" s="7" t="s">
        <v>429</v>
      </c>
      <c r="B402" s="8">
        <v>3672.42</v>
      </c>
    </row>
    <row r="403" spans="1:2">
      <c r="A403" s="7" t="s">
        <v>430</v>
      </c>
      <c r="B403" s="8">
        <v>3692.62</v>
      </c>
    </row>
    <row r="404" spans="1:2">
      <c r="A404" s="7" t="s">
        <v>431</v>
      </c>
      <c r="B404" s="8">
        <v>3706.28</v>
      </c>
    </row>
    <row r="405" spans="1:2">
      <c r="A405" s="7" t="s">
        <v>432</v>
      </c>
      <c r="B405" s="8">
        <v>3715.92</v>
      </c>
    </row>
    <row r="406" spans="1:2">
      <c r="A406" s="7" t="s">
        <v>433</v>
      </c>
      <c r="B406" s="8">
        <v>3717.03</v>
      </c>
    </row>
    <row r="407" spans="1:2">
      <c r="A407" s="7" t="s">
        <v>434</v>
      </c>
      <c r="B407" s="8">
        <v>3725.95</v>
      </c>
    </row>
    <row r="408" spans="1:2">
      <c r="A408" s="7" t="s">
        <v>435</v>
      </c>
      <c r="B408" s="8">
        <v>3738.99</v>
      </c>
    </row>
    <row r="409" spans="1:2">
      <c r="A409" s="7" t="s">
        <v>436</v>
      </c>
      <c r="B409" s="8">
        <v>3760.3</v>
      </c>
    </row>
    <row r="410" spans="1:2">
      <c r="A410" s="7" t="s">
        <v>437</v>
      </c>
      <c r="B410" s="8">
        <v>3780.61</v>
      </c>
    </row>
    <row r="411" spans="1:2">
      <c r="A411" s="7" t="s">
        <v>438</v>
      </c>
      <c r="B411" s="8">
        <v>3815.39</v>
      </c>
    </row>
    <row r="412" spans="1:2">
      <c r="A412" s="7" t="s">
        <v>439</v>
      </c>
      <c r="B412" s="8">
        <v>3836.37</v>
      </c>
    </row>
    <row r="413" spans="1:2">
      <c r="A413" s="7" t="s">
        <v>440</v>
      </c>
      <c r="B413" s="8">
        <v>3862.84</v>
      </c>
    </row>
    <row r="414" spans="1:2">
      <c r="A414" s="7" t="s">
        <v>441</v>
      </c>
      <c r="B414" s="8">
        <v>3898.38</v>
      </c>
    </row>
    <row r="415" spans="1:2">
      <c r="A415" s="7" t="s">
        <v>442</v>
      </c>
      <c r="B415" s="8">
        <v>3924.5</v>
      </c>
    </row>
    <row r="416" spans="1:2">
      <c r="A416" s="7" t="s">
        <v>443</v>
      </c>
      <c r="B416" s="8">
        <v>3942.55</v>
      </c>
    </row>
    <row r="417" spans="1:2">
      <c r="A417" s="7" t="s">
        <v>444</v>
      </c>
      <c r="B417" s="8">
        <v>3958.32</v>
      </c>
    </row>
    <row r="418" spans="1:2">
      <c r="A418" s="7" t="s">
        <v>445</v>
      </c>
      <c r="B418" s="8">
        <v>3958.72</v>
      </c>
    </row>
    <row r="419" spans="1:2">
      <c r="A419" s="7" t="s">
        <v>446</v>
      </c>
      <c r="B419" s="8">
        <v>3968.62</v>
      </c>
    </row>
    <row r="420" spans="1:2">
      <c r="A420" s="7" t="s">
        <v>447</v>
      </c>
      <c r="B420" s="8">
        <v>3991.24</v>
      </c>
    </row>
    <row r="421" spans="1:2">
      <c r="A421" s="7" t="s">
        <v>448</v>
      </c>
      <c r="B421" s="8">
        <v>4008</v>
      </c>
    </row>
    <row r="422" spans="1:2">
      <c r="A422" s="7" t="s">
        <v>449</v>
      </c>
      <c r="B422" s="8">
        <v>4028.44</v>
      </c>
    </row>
    <row r="423" spans="1:2">
      <c r="A423" s="7" t="s">
        <v>450</v>
      </c>
      <c r="B423" s="8">
        <v>4059.86</v>
      </c>
    </row>
    <row r="424" spans="1:2">
      <c r="A424" s="7" t="s">
        <v>451</v>
      </c>
      <c r="B424" s="8">
        <v>4110.2</v>
      </c>
    </row>
    <row r="425" spans="1:2">
      <c r="A425" s="7" t="s">
        <v>452</v>
      </c>
      <c r="B425" s="8">
        <v>4160.34</v>
      </c>
    </row>
    <row r="426" spans="1:2">
      <c r="A426" s="7" t="s">
        <v>453</v>
      </c>
      <c r="B426" s="8">
        <v>4215.26</v>
      </c>
    </row>
    <row r="427" spans="1:2">
      <c r="A427" s="7" t="s">
        <v>454</v>
      </c>
      <c r="B427" s="8">
        <v>4245.1899999999996</v>
      </c>
    </row>
    <row r="428" spans="1:2">
      <c r="A428" s="7" t="s">
        <v>455</v>
      </c>
      <c r="B428" s="8">
        <v>4276.6000000000004</v>
      </c>
    </row>
    <row r="429" spans="1:2">
      <c r="A429" s="7" t="s">
        <v>456</v>
      </c>
      <c r="B429" s="8">
        <v>4310.3900000000003</v>
      </c>
    </row>
    <row r="430" spans="1:2">
      <c r="A430" s="7" t="s">
        <v>457</v>
      </c>
      <c r="B430" s="8">
        <v>4337.1099999999997</v>
      </c>
    </row>
    <row r="431" spans="1:2">
      <c r="A431" s="7" t="s">
        <v>458</v>
      </c>
      <c r="B431" s="8">
        <v>4346.6499999999996</v>
      </c>
    </row>
    <row r="432" spans="1:2">
      <c r="A432" s="7" t="s">
        <v>459</v>
      </c>
      <c r="B432" s="8">
        <v>4370.12</v>
      </c>
    </row>
    <row r="433" spans="1:2">
      <c r="A433" s="7" t="s">
        <v>460</v>
      </c>
      <c r="B433" s="8">
        <v>4405.95</v>
      </c>
    </row>
    <row r="434" spans="1:2">
      <c r="A434" s="7" t="s">
        <v>461</v>
      </c>
      <c r="B434" s="8">
        <v>4450.45</v>
      </c>
    </row>
    <row r="435" spans="1:2">
      <c r="A435" s="7" t="s">
        <v>462</v>
      </c>
      <c r="B435" s="8">
        <v>4493.17</v>
      </c>
    </row>
    <row r="436" spans="1:2">
      <c r="A436" s="7" t="s">
        <v>463</v>
      </c>
      <c r="B436" s="8">
        <v>4550.2299999999996</v>
      </c>
    </row>
    <row r="437" spans="1:2">
      <c r="A437" s="7" t="s">
        <v>464</v>
      </c>
      <c r="B437" s="8">
        <v>4591.18</v>
      </c>
    </row>
    <row r="438" spans="1:2">
      <c r="A438" s="7" t="s">
        <v>465</v>
      </c>
      <c r="B438" s="8">
        <v>4610.92</v>
      </c>
    </row>
    <row r="439" spans="1:2">
      <c r="A439" s="7" t="s">
        <v>466</v>
      </c>
      <c r="B439" s="8">
        <v>4639.05</v>
      </c>
    </row>
    <row r="440" spans="1:2">
      <c r="A440" s="7" t="s">
        <v>467</v>
      </c>
      <c r="B440" s="8">
        <v>4675.2299999999996</v>
      </c>
    </row>
    <row r="441" spans="1:2">
      <c r="A441" s="7" t="s">
        <v>468</v>
      </c>
      <c r="B441" s="8">
        <v>4691.59</v>
      </c>
    </row>
    <row r="442" spans="1:2">
      <c r="A442" s="7" t="s">
        <v>469</v>
      </c>
      <c r="B442" s="8">
        <v>4715.99</v>
      </c>
    </row>
    <row r="443" spans="1:2">
      <c r="A443" s="7" t="s">
        <v>470</v>
      </c>
      <c r="B443" s="8">
        <v>4736.74</v>
      </c>
    </row>
    <row r="444" spans="1:2">
      <c r="A444" s="7" t="s">
        <v>471</v>
      </c>
      <c r="B444" s="8">
        <v>4740.53</v>
      </c>
    </row>
    <row r="445" spans="1:2">
      <c r="A445" s="7" t="s">
        <v>472</v>
      </c>
      <c r="B445" s="8">
        <v>4752.8599999999997</v>
      </c>
    </row>
    <row r="446" spans="1:2">
      <c r="A446" s="7" t="s">
        <v>473</v>
      </c>
      <c r="B446" s="8">
        <v>4761.42</v>
      </c>
    </row>
    <row r="447" spans="1:2">
      <c r="A447" s="7" t="s">
        <v>474</v>
      </c>
      <c r="B447" s="8">
        <v>4775.7</v>
      </c>
    </row>
    <row r="448" spans="1:2">
      <c r="A448" s="7" t="s">
        <v>475</v>
      </c>
      <c r="B448" s="8">
        <v>4793.8500000000004</v>
      </c>
    </row>
    <row r="449" spans="1:2">
      <c r="A449" s="7" t="s">
        <v>476</v>
      </c>
      <c r="B449" s="8">
        <v>4809.67</v>
      </c>
    </row>
    <row r="450" spans="1:2">
      <c r="A450" s="7" t="s">
        <v>477</v>
      </c>
      <c r="B450" s="8">
        <v>4821.6899999999996</v>
      </c>
    </row>
    <row r="451" spans="1:2">
      <c r="A451" s="7" t="s">
        <v>478</v>
      </c>
      <c r="B451" s="8">
        <v>4828.4399999999996</v>
      </c>
    </row>
    <row r="452" spans="1:2">
      <c r="A452" s="7" t="s">
        <v>479</v>
      </c>
      <c r="B452" s="8">
        <v>4843.41</v>
      </c>
    </row>
    <row r="453" spans="1:2">
      <c r="A453" s="7" t="s">
        <v>480</v>
      </c>
      <c r="B453" s="8">
        <v>4832.2700000000004</v>
      </c>
    </row>
    <row r="454" spans="1:2">
      <c r="A454" s="7" t="s">
        <v>481</v>
      </c>
      <c r="B454" s="8">
        <v>4843.87</v>
      </c>
    </row>
    <row r="455" spans="1:2">
      <c r="A455" s="7" t="s">
        <v>482</v>
      </c>
      <c r="B455" s="8">
        <v>4853.07</v>
      </c>
    </row>
    <row r="456" spans="1:2">
      <c r="A456" s="7" t="s">
        <v>483</v>
      </c>
      <c r="B456" s="8">
        <v>4860.83</v>
      </c>
    </row>
    <row r="457" spans="1:2">
      <c r="A457" s="7" t="s">
        <v>484</v>
      </c>
      <c r="B457" s="8">
        <v>4881.25</v>
      </c>
    </row>
    <row r="458" spans="1:2">
      <c r="A458" s="7" t="s">
        <v>485</v>
      </c>
      <c r="B458" s="8">
        <v>4894.92</v>
      </c>
    </row>
    <row r="459" spans="1:2">
      <c r="A459" s="7" t="s">
        <v>486</v>
      </c>
      <c r="B459" s="8">
        <v>4916.46</v>
      </c>
    </row>
    <row r="460" spans="1:2">
      <c r="A460" s="7" t="s">
        <v>487</v>
      </c>
      <c r="B460" s="8">
        <v>4930.72</v>
      </c>
    </row>
    <row r="461" spans="1:2">
      <c r="A461" s="7" t="s">
        <v>488</v>
      </c>
      <c r="B461" s="8">
        <v>4946.5</v>
      </c>
    </row>
    <row r="462" spans="1:2">
      <c r="A462" s="7" t="s">
        <v>489</v>
      </c>
      <c r="B462" s="8">
        <v>4950.95</v>
      </c>
    </row>
    <row r="463" spans="1:2">
      <c r="A463" s="7" t="s">
        <v>490</v>
      </c>
      <c r="B463" s="8">
        <v>4961.84</v>
      </c>
    </row>
    <row r="464" spans="1:2">
      <c r="A464" s="7" t="s">
        <v>491</v>
      </c>
      <c r="B464" s="8">
        <v>4981.6899999999996</v>
      </c>
    </row>
    <row r="465" spans="1:2">
      <c r="A465" s="7" t="s">
        <v>492</v>
      </c>
      <c r="B465" s="8">
        <v>5044.46</v>
      </c>
    </row>
    <row r="466" spans="1:2">
      <c r="A466" s="7" t="s">
        <v>493</v>
      </c>
      <c r="B466" s="8">
        <v>5061.1099999999997</v>
      </c>
    </row>
    <row r="467" spans="1:2">
      <c r="A467" s="7" t="s">
        <v>494</v>
      </c>
      <c r="B467" s="8">
        <v>5056.5600000000004</v>
      </c>
    </row>
    <row r="468" spans="1:2">
      <c r="A468" s="7" t="s">
        <v>495</v>
      </c>
      <c r="B468" s="8">
        <v>5080.83</v>
      </c>
    </row>
    <row r="469" spans="1:2">
      <c r="A469" s="7" t="s">
        <v>496</v>
      </c>
      <c r="B469" s="8">
        <v>5103.6899999999996</v>
      </c>
    </row>
    <row r="470" spans="1:2">
      <c r="A470" s="7" t="s">
        <v>497</v>
      </c>
      <c r="B470" s="8">
        <v>5092.97</v>
      </c>
    </row>
    <row r="471" spans="1:2">
      <c r="A471" s="7" t="s">
        <v>498</v>
      </c>
      <c r="B471" s="8">
        <v>5100.6099999999997</v>
      </c>
    </row>
    <row r="472" spans="1:2">
      <c r="A472" s="7" t="s">
        <v>499</v>
      </c>
      <c r="B472" s="8">
        <v>5116.93</v>
      </c>
    </row>
    <row r="473" spans="1:2">
      <c r="A473" s="7" t="s">
        <v>500</v>
      </c>
      <c r="B473" s="8">
        <v>5138.93</v>
      </c>
    </row>
    <row r="474" spans="1:2">
      <c r="A474" s="7" t="s">
        <v>501</v>
      </c>
      <c r="B474" s="8">
        <v>5177.47</v>
      </c>
    </row>
    <row r="475" spans="1:2">
      <c r="A475" s="7" t="s">
        <v>502</v>
      </c>
      <c r="B475" s="8">
        <v>5206.9799999999996</v>
      </c>
    </row>
    <row r="476" spans="1:2">
      <c r="A476" s="7" t="s">
        <v>503</v>
      </c>
      <c r="B476" s="8">
        <v>5213.75</v>
      </c>
    </row>
    <row r="477" spans="1:2">
      <c r="A477" s="7" t="s">
        <v>504</v>
      </c>
      <c r="B477" s="8">
        <v>5214.2700000000004</v>
      </c>
    </row>
    <row r="478" spans="1:2">
      <c r="A478" s="7" t="s">
        <v>505</v>
      </c>
      <c r="B478" s="8">
        <v>5224.18</v>
      </c>
    </row>
    <row r="479" spans="1:2">
      <c r="A479" s="7" t="s">
        <v>506</v>
      </c>
      <c r="B479" s="8">
        <v>5229.93</v>
      </c>
    </row>
    <row r="480" spans="1:2">
      <c r="A480" s="7" t="s">
        <v>507</v>
      </c>
      <c r="B480" s="8">
        <v>5227.84</v>
      </c>
    </row>
    <row r="481" spans="1:2">
      <c r="A481" s="7" t="s">
        <v>508</v>
      </c>
      <c r="B481" s="8">
        <v>5233.07</v>
      </c>
    </row>
    <row r="482" spans="1:2">
      <c r="A482" s="7" t="s">
        <v>509</v>
      </c>
      <c r="B482" s="8">
        <v>5259.76</v>
      </c>
    </row>
    <row r="483" spans="1:2">
      <c r="A483" s="7" t="s">
        <v>510</v>
      </c>
      <c r="B483" s="8">
        <v>5320.25</v>
      </c>
    </row>
    <row r="484" spans="1:2">
      <c r="A484" s="7" t="s">
        <v>511</v>
      </c>
      <c r="B484" s="8">
        <v>5331.42</v>
      </c>
    </row>
    <row r="485" spans="1:2">
      <c r="A485" s="7" t="s">
        <v>512</v>
      </c>
      <c r="B485" s="8">
        <v>5344.75</v>
      </c>
    </row>
    <row r="486" spans="1:2">
      <c r="A486" s="7" t="s">
        <v>513</v>
      </c>
      <c r="B486" s="8">
        <v>5348.49</v>
      </c>
    </row>
    <row r="487" spans="1:2">
      <c r="A487" s="7" t="s">
        <v>514</v>
      </c>
      <c r="B487" s="8">
        <v>5331.91</v>
      </c>
    </row>
    <row r="488" spans="1:2">
      <c r="A488" s="7" t="s">
        <v>515</v>
      </c>
      <c r="B488" s="8">
        <v>5311.65</v>
      </c>
    </row>
    <row r="489" spans="1:2">
      <c r="A489" s="7" t="s">
        <v>516</v>
      </c>
      <c r="B489" s="8">
        <v>5325.46</v>
      </c>
    </row>
    <row r="490" spans="1:2">
      <c r="A490" s="7" t="s">
        <v>517</v>
      </c>
      <c r="B490" s="8">
        <v>5344.63</v>
      </c>
    </row>
    <row r="491" spans="1:2">
      <c r="A491" s="7" t="s">
        <v>518</v>
      </c>
      <c r="B491" s="8">
        <v>5357.46</v>
      </c>
    </row>
    <row r="492" spans="1:2">
      <c r="A492" s="7" t="s">
        <v>519</v>
      </c>
      <c r="B492" s="8">
        <v>5391.75</v>
      </c>
    </row>
    <row r="493" spans="1:2">
      <c r="A493" s="7" t="s">
        <v>520</v>
      </c>
      <c r="B493" s="8">
        <v>5438.12</v>
      </c>
    </row>
    <row r="494" spans="1:2">
      <c r="A494" s="7" t="s">
        <v>521</v>
      </c>
      <c r="B494" s="8">
        <v>5486.52</v>
      </c>
    </row>
    <row r="495" spans="1:2">
      <c r="A495" s="7" t="s">
        <v>522</v>
      </c>
      <c r="B495" s="8">
        <v>5560.59</v>
      </c>
    </row>
    <row r="496" spans="1:2">
      <c r="A496" s="7" t="s">
        <v>523</v>
      </c>
      <c r="B496" s="8">
        <v>5574.49</v>
      </c>
    </row>
    <row r="497" spans="1:2">
      <c r="A497" s="7" t="s">
        <v>524</v>
      </c>
      <c r="B497" s="8">
        <v>5622.43</v>
      </c>
    </row>
    <row r="498" spans="1:2">
      <c r="A498" s="7" t="s">
        <v>525</v>
      </c>
      <c r="B498" s="8">
        <v>5674.72</v>
      </c>
    </row>
    <row r="499" spans="1:2">
      <c r="A499" s="7" t="s">
        <v>526</v>
      </c>
      <c r="B499" s="8">
        <v>5692.31</v>
      </c>
    </row>
    <row r="500" spans="1:2">
      <c r="A500" s="7" t="s">
        <v>527</v>
      </c>
      <c r="B500" s="8">
        <v>5739.56</v>
      </c>
    </row>
    <row r="501" spans="1:2">
      <c r="A501" s="7" t="s">
        <v>528</v>
      </c>
      <c r="B501" s="8">
        <v>5769.98</v>
      </c>
    </row>
    <row r="502" spans="1:2">
      <c r="A502" s="7" t="s">
        <v>529</v>
      </c>
      <c r="B502" s="8">
        <v>5825.37</v>
      </c>
    </row>
    <row r="503" spans="1:2">
      <c r="A503" s="7" t="s">
        <v>530</v>
      </c>
      <c r="B503" s="8">
        <v>5876.05</v>
      </c>
    </row>
    <row r="504" spans="1:2">
      <c r="A504" s="7" t="s">
        <v>531</v>
      </c>
      <c r="B504" s="8">
        <v>5944.21</v>
      </c>
    </row>
    <row r="505" spans="1:2">
      <c r="A505" s="7" t="s">
        <v>532</v>
      </c>
      <c r="B505" s="8">
        <v>6018.51</v>
      </c>
    </row>
    <row r="506" spans="1:2">
      <c r="A506" s="7" t="s">
        <v>533</v>
      </c>
      <c r="B506" s="8">
        <v>6075.69</v>
      </c>
    </row>
    <row r="507" spans="1:2">
      <c r="A507" s="7" t="s">
        <v>534</v>
      </c>
      <c r="B507" s="8">
        <v>6120.04</v>
      </c>
    </row>
    <row r="508" spans="1:2">
      <c r="A508" s="7" t="s">
        <v>535</v>
      </c>
      <c r="B508" s="8">
        <v>6153.09</v>
      </c>
    </row>
    <row r="509" spans="1:2">
      <c r="A509" s="7" t="s">
        <v>536</v>
      </c>
      <c r="B509" s="8">
        <v>6215.24</v>
      </c>
    </row>
    <row r="510" spans="1:2">
      <c r="A510" s="7" t="s">
        <v>537</v>
      </c>
      <c r="B510" s="8">
        <v>6315.93</v>
      </c>
    </row>
    <row r="511" spans="1:2">
      <c r="A511" s="7" t="s">
        <v>538</v>
      </c>
      <c r="B511" s="8">
        <v>6382.88</v>
      </c>
    </row>
    <row r="512" spans="1:2">
      <c r="A512" s="7" t="s">
        <v>539</v>
      </c>
      <c r="B512" s="8">
        <v>6412.88</v>
      </c>
    </row>
    <row r="513" spans="1:2">
      <c r="A513" s="7" t="s">
        <v>540</v>
      </c>
      <c r="B513" s="8">
        <v>6455.85</v>
      </c>
    </row>
    <row r="514" spans="1:2">
      <c r="A514" s="7" t="s">
        <v>541</v>
      </c>
      <c r="B514" s="8">
        <v>6411.95</v>
      </c>
    </row>
  </sheetData>
  <autoFilter ref="A2:B2" xr:uid="{FD1AE549-CA6E-42CE-A4D7-C18E09ABFE7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SIH- QUANT. FACO-FEC </vt:lpstr>
      <vt:lpstr>SIA- QUANT APROVADA. FACO FEC</vt:lpstr>
      <vt:lpstr>SIH- VALOR TOTAL FACO-FEC</vt:lpstr>
      <vt:lpstr>Planilha2</vt:lpstr>
      <vt:lpstr>SIA- VALOR APROVADO FACO-FEC</vt:lpstr>
      <vt:lpstr>Planilha1</vt:lpstr>
      <vt:lpstr>IPCA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</cp:lastModifiedBy>
  <dcterms:modified xsi:type="dcterms:W3CDTF">2022-09-14T02:22:41Z</dcterms:modified>
</cp:coreProperties>
</file>