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951EE368-7EB8-4141-88CA-D47463D7B8F6}" xr6:coauthVersionLast="47" xr6:coauthVersionMax="47" xr10:uidLastSave="{00000000-0000-0000-0000-000000000000}"/>
  <bookViews>
    <workbookView xWindow="-120" yWindow="-120" windowWidth="29040" windowHeight="15720" xr2:uid="{B09459F0-08DB-4757-9381-54BC257394C9}"/>
  </bookViews>
  <sheets>
    <sheet name="Acoes Bovespa" sheetId="3" r:id="rId1"/>
    <sheet name="Planilha1" sheetId="5" r:id="rId2"/>
    <sheet name="DRE" sheetId="4" r:id="rId3"/>
  </sheets>
  <definedNames>
    <definedName name="_ECO_RANGE_ID0906b26649ff4d1fb7ee7265dfe1f977" localSheetId="0" hidden="1">'Acoes Bovespa'!$C$5:$C$551</definedName>
    <definedName name="_ECO_RANGE_ID1683818a07724088af1f3973987254de" localSheetId="0" hidden="1">'Acoes Bovespa'!$K$5:$K$551</definedName>
    <definedName name="_ECO_RANGE_ID28dd4a41559e4adc97f332948bf157d7" localSheetId="0" hidden="1">'Acoes Bovespa'!$D$5:$D$551</definedName>
    <definedName name="_ECO_RANGE_ID66e295de0f4f4b9493e1cb48efdfbd0d" localSheetId="0" hidden="1">'Acoes Bovespa'!$F$5:$F$551</definedName>
    <definedName name="_ECO_RANGE_ID9afcb1eb64e148d6854bdf01e5f6215f" localSheetId="0" hidden="1">'Acoes Bovespa'!$H$5:$H$551</definedName>
    <definedName name="_ECO_RANGE_IDae17be178f304a06bcfff96153a50a55" localSheetId="0" hidden="1">'Acoes Bovespa'!$I$5:$I$551</definedName>
    <definedName name="_ECO_RANGE_IDb4ca9f0b8fc0485baa928732b6357eaa" localSheetId="0" hidden="1">'Acoes Bovespa'!$G$5:$G$551</definedName>
    <definedName name="_ECO_RANGE_IDbfd5752ae9fb49358e8dec0415d52bbd" localSheetId="0" hidden="1">'Acoes Bovespa'!$J$5:$J$551</definedName>
    <definedName name="_ECO_RANGE_IDd58f9452d53641fd8b789ea7664fc4b2" localSheetId="0" hidden="1">'Acoes Bovespa'!$E$5:$E$551</definedName>
    <definedName name="_xlnm._FilterDatabase" localSheetId="0" hidden="1">'Acoes Bovespa'!$A$4:$K$565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4" l="1"/>
  <c r="D12" i="4"/>
  <c r="D11" i="4"/>
  <c r="D10" i="4"/>
  <c r="D9" i="4"/>
  <c r="D8" i="4"/>
  <c r="D7" i="4"/>
  <c r="D6" i="4"/>
  <c r="D5" i="4"/>
  <c r="D4" i="4"/>
  <c r="D2" i="4"/>
  <c r="D3" i="4"/>
  <c r="B2" i="3"/>
  <c r="B3" i="3" s="1"/>
  <c r="H3" i="3" s="1"/>
  <c r="F3" i="3"/>
  <c r="K3" i="3" s="1"/>
  <c r="A551" i="3"/>
  <c r="A550" i="3"/>
  <c r="A548" i="3"/>
  <c r="A547" i="3"/>
  <c r="A546" i="3"/>
  <c r="A417" i="3"/>
  <c r="A545" i="3"/>
  <c r="A544" i="3"/>
  <c r="A371" i="3"/>
  <c r="A370" i="3"/>
  <c r="A543" i="3"/>
  <c r="A542" i="3"/>
  <c r="A333" i="3"/>
  <c r="A540" i="3"/>
  <c r="A536" i="3"/>
  <c r="A541" i="3"/>
  <c r="A553" i="3"/>
  <c r="A535" i="3"/>
  <c r="A534" i="3"/>
  <c r="A552" i="3"/>
  <c r="A539" i="3"/>
  <c r="A533" i="3"/>
  <c r="A538" i="3"/>
  <c r="A532" i="3"/>
  <c r="A531" i="3"/>
  <c r="A530" i="3"/>
  <c r="A529" i="3"/>
  <c r="A556" i="3"/>
  <c r="A528" i="3"/>
  <c r="A527" i="3"/>
  <c r="A526" i="3"/>
  <c r="A243" i="3"/>
  <c r="A524" i="3"/>
  <c r="A525" i="3"/>
  <c r="A521" i="3"/>
  <c r="A515" i="3"/>
  <c r="A517" i="3"/>
  <c r="A332" i="3"/>
  <c r="A331" i="3"/>
  <c r="A519" i="3"/>
  <c r="A518" i="3"/>
  <c r="A509" i="3"/>
  <c r="A514" i="3"/>
  <c r="A472" i="3"/>
  <c r="A511" i="3"/>
  <c r="A523" i="3"/>
  <c r="A522" i="3"/>
  <c r="A315" i="3"/>
  <c r="A508" i="3"/>
  <c r="A537" i="3"/>
  <c r="A507" i="3"/>
  <c r="A506" i="3"/>
  <c r="A513" i="3"/>
  <c r="A512" i="3"/>
  <c r="A505" i="3"/>
  <c r="A504" i="3"/>
  <c r="A503" i="3"/>
  <c r="A510" i="3"/>
  <c r="A500" i="3"/>
  <c r="A499" i="3"/>
  <c r="A501" i="3"/>
  <c r="A502" i="3"/>
  <c r="A516" i="3"/>
  <c r="A498" i="3"/>
  <c r="A497" i="3"/>
  <c r="A494" i="3"/>
  <c r="A496" i="3"/>
  <c r="A495" i="3"/>
  <c r="A493" i="3"/>
  <c r="A492" i="3"/>
  <c r="A375" i="3"/>
  <c r="A374" i="3"/>
  <c r="A373" i="3"/>
  <c r="A559" i="3"/>
  <c r="A558" i="3"/>
  <c r="A491" i="3"/>
  <c r="A16" i="3"/>
  <c r="A15" i="3"/>
  <c r="A14" i="3"/>
  <c r="A471" i="3"/>
  <c r="A488" i="3"/>
  <c r="A487" i="3"/>
  <c r="A486" i="3"/>
  <c r="A479" i="3"/>
  <c r="A476" i="3"/>
  <c r="A489" i="3"/>
  <c r="A475" i="3"/>
  <c r="A166" i="3"/>
  <c r="A469" i="3"/>
  <c r="A470" i="3"/>
  <c r="A162" i="3"/>
  <c r="A161" i="3"/>
  <c r="A474" i="3"/>
  <c r="A473" i="3"/>
  <c r="A478" i="3"/>
  <c r="A477" i="3"/>
  <c r="A480" i="3"/>
  <c r="A468" i="3"/>
  <c r="A490" i="3"/>
  <c r="A177" i="3"/>
  <c r="A176" i="3"/>
  <c r="A462" i="3"/>
  <c r="A459" i="3"/>
  <c r="A461" i="3"/>
  <c r="A460" i="3"/>
  <c r="A483" i="3"/>
  <c r="A482" i="3"/>
  <c r="A481" i="3"/>
  <c r="A463" i="3"/>
  <c r="A465" i="3"/>
  <c r="A464" i="3"/>
  <c r="A458" i="3"/>
  <c r="A467" i="3"/>
  <c r="A432" i="3"/>
  <c r="A455" i="3"/>
  <c r="A448" i="3"/>
  <c r="A437" i="3"/>
  <c r="A440" i="3"/>
  <c r="A457" i="3"/>
  <c r="A456" i="3"/>
  <c r="A445" i="3"/>
  <c r="A447" i="3"/>
  <c r="A446" i="3"/>
  <c r="A443" i="3"/>
  <c r="A441" i="3"/>
  <c r="A439" i="3"/>
  <c r="A438" i="3"/>
  <c r="A436" i="3"/>
  <c r="A435" i="3"/>
  <c r="A433" i="3"/>
  <c r="A431" i="3"/>
  <c r="A320" i="3"/>
  <c r="A430" i="3"/>
  <c r="A429" i="3"/>
  <c r="A554" i="3"/>
  <c r="A407" i="3"/>
  <c r="A422" i="3"/>
  <c r="A425" i="3"/>
  <c r="A426" i="3"/>
  <c r="A420" i="3"/>
  <c r="A418" i="3"/>
  <c r="A424" i="3"/>
  <c r="A423" i="3"/>
  <c r="A251" i="3"/>
  <c r="A419" i="3"/>
  <c r="A411" i="3"/>
  <c r="A412" i="3"/>
  <c r="A410" i="3"/>
  <c r="A409" i="3"/>
  <c r="A406" i="3"/>
  <c r="A428" i="3"/>
  <c r="A427" i="3"/>
  <c r="A421" i="3"/>
  <c r="A442" i="3"/>
  <c r="A405" i="3"/>
  <c r="A404" i="3"/>
  <c r="A453" i="3"/>
  <c r="A400" i="3"/>
  <c r="A413" i="3"/>
  <c r="A403" i="3"/>
  <c r="A402" i="3"/>
  <c r="A398" i="3"/>
  <c r="A397" i="3"/>
  <c r="A408" i="3"/>
  <c r="A401" i="3"/>
  <c r="A399" i="3"/>
  <c r="A387" i="3"/>
  <c r="A393" i="3"/>
  <c r="A392" i="3"/>
  <c r="A390" i="3"/>
  <c r="A342" i="3"/>
  <c r="A389" i="3"/>
  <c r="A388" i="3"/>
  <c r="A386" i="3"/>
  <c r="A385" i="3"/>
  <c r="A384" i="3"/>
  <c r="A391" i="3"/>
  <c r="A383" i="3"/>
  <c r="A381" i="3"/>
  <c r="A380" i="3"/>
  <c r="A70" i="3"/>
  <c r="A377" i="3"/>
  <c r="A378" i="3"/>
  <c r="A376" i="3"/>
  <c r="A353" i="3"/>
  <c r="A369" i="3"/>
  <c r="A350" i="3"/>
  <c r="A362" i="3"/>
  <c r="A361" i="3"/>
  <c r="A360" i="3"/>
  <c r="A359" i="3"/>
  <c r="A357" i="3"/>
  <c r="A340" i="3"/>
  <c r="A355" i="3"/>
  <c r="A356" i="3"/>
  <c r="A338" i="3"/>
  <c r="A366" i="3"/>
  <c r="A354" i="3"/>
  <c r="A56" i="3"/>
  <c r="A352" i="3"/>
  <c r="A351" i="3"/>
  <c r="A349" i="3"/>
  <c r="A368" i="3"/>
  <c r="A367" i="3"/>
  <c r="A247" i="3"/>
  <c r="A317" i="3"/>
  <c r="A67" i="3"/>
  <c r="A66" i="3"/>
  <c r="A345" i="3"/>
  <c r="A344" i="3"/>
  <c r="A64" i="3"/>
  <c r="A63" i="3"/>
  <c r="A562" i="3"/>
  <c r="A343" i="3"/>
  <c r="A107" i="3"/>
  <c r="A364" i="3"/>
  <c r="A363" i="3"/>
  <c r="A337" i="3"/>
  <c r="A358" i="3"/>
  <c r="A416" i="3"/>
  <c r="A415" i="3"/>
  <c r="A347" i="3"/>
  <c r="A346" i="3"/>
  <c r="A348" i="3"/>
  <c r="A365" i="3"/>
  <c r="A339" i="3"/>
  <c r="A330" i="3"/>
  <c r="A326" i="3"/>
  <c r="A327" i="3"/>
  <c r="A24" i="3"/>
  <c r="A325" i="3"/>
  <c r="A324" i="3"/>
  <c r="A334" i="3"/>
  <c r="A444" i="3"/>
  <c r="A329" i="3"/>
  <c r="A328" i="3"/>
  <c r="A318" i="3"/>
  <c r="A323" i="3"/>
  <c r="A322" i="3"/>
  <c r="A321" i="3"/>
  <c r="A316" i="3"/>
  <c r="A314" i="3"/>
  <c r="A311" i="3"/>
  <c r="A313" i="3"/>
  <c r="A312" i="3"/>
  <c r="A309" i="3"/>
  <c r="A173" i="3"/>
  <c r="A172" i="3"/>
  <c r="A310" i="3"/>
  <c r="A308" i="3"/>
  <c r="A307" i="3"/>
  <c r="A306" i="3"/>
  <c r="A304" i="3"/>
  <c r="A305" i="3"/>
  <c r="A303" i="3"/>
  <c r="A302" i="3"/>
  <c r="A299" i="3"/>
  <c r="A298" i="3"/>
  <c r="A297" i="3"/>
  <c r="A296" i="3"/>
  <c r="A295" i="3"/>
  <c r="A434" i="3"/>
  <c r="A372" i="3"/>
  <c r="A242" i="3"/>
  <c r="A241" i="3"/>
  <c r="A301" i="3"/>
  <c r="A300" i="3"/>
  <c r="A293" i="3"/>
  <c r="A294" i="3"/>
  <c r="A285" i="3"/>
  <c r="A292" i="3"/>
  <c r="A291" i="3"/>
  <c r="A111" i="3"/>
  <c r="A110" i="3"/>
  <c r="A341" i="3"/>
  <c r="A394" i="3"/>
  <c r="A288" i="3"/>
  <c r="A290" i="3"/>
  <c r="A289" i="3"/>
  <c r="A287" i="3"/>
  <c r="A286" i="3"/>
  <c r="A284" i="3"/>
  <c r="A283" i="3"/>
  <c r="A282" i="3"/>
  <c r="A281" i="3"/>
  <c r="A275" i="3"/>
  <c r="A280" i="3"/>
  <c r="A279" i="3"/>
  <c r="A273" i="3"/>
  <c r="A274" i="3"/>
  <c r="A272" i="3"/>
  <c r="A271" i="3"/>
  <c r="A270" i="3"/>
  <c r="A278" i="3"/>
  <c r="A277" i="3"/>
  <c r="A276" i="3"/>
  <c r="A269" i="3"/>
  <c r="A485" i="3"/>
  <c r="A466" i="3"/>
  <c r="A382" i="3"/>
  <c r="A259" i="3"/>
  <c r="A267" i="3"/>
  <c r="A132" i="3"/>
  <c r="A131" i="3"/>
  <c r="A258" i="3"/>
  <c r="A265" i="3"/>
  <c r="A263" i="3"/>
  <c r="A262" i="3"/>
  <c r="A379" i="3"/>
  <c r="A261" i="3"/>
  <c r="A260" i="3"/>
  <c r="A257" i="3"/>
  <c r="A256" i="3"/>
  <c r="A254" i="3"/>
  <c r="A253" i="3"/>
  <c r="A268" i="3"/>
  <c r="A557" i="3"/>
  <c r="A255" i="3"/>
  <c r="A252" i="3"/>
  <c r="A246" i="3"/>
  <c r="A244" i="3"/>
  <c r="A245" i="3"/>
  <c r="A238" i="3"/>
  <c r="A237" i="3"/>
  <c r="A239" i="3"/>
  <c r="A236" i="3"/>
  <c r="A47" i="3"/>
  <c r="A46" i="3"/>
  <c r="A235" i="3"/>
  <c r="A234" i="3"/>
  <c r="A233" i="3"/>
  <c r="A232" i="3"/>
  <c r="A231" i="3"/>
  <c r="A230" i="3"/>
  <c r="A229" i="3"/>
  <c r="A20" i="3"/>
  <c r="A228" i="3"/>
  <c r="A227" i="3"/>
  <c r="A226" i="3"/>
  <c r="A225" i="3"/>
  <c r="A224" i="3"/>
  <c r="A223" i="3"/>
  <c r="A222" i="3"/>
  <c r="A221" i="3"/>
  <c r="A220" i="3"/>
  <c r="A216" i="3"/>
  <c r="A200" i="3"/>
  <c r="A212" i="3"/>
  <c r="A218" i="3"/>
  <c r="A217" i="3"/>
  <c r="A213" i="3"/>
  <c r="A215" i="3"/>
  <c r="A214" i="3"/>
  <c r="A211" i="3"/>
  <c r="A210" i="3"/>
  <c r="A209" i="3"/>
  <c r="A219" i="3"/>
  <c r="A208" i="3"/>
  <c r="A207" i="3"/>
  <c r="A319" i="3"/>
  <c r="A206" i="3"/>
  <c r="A205" i="3"/>
  <c r="A204" i="3"/>
  <c r="A203" i="3"/>
  <c r="A202" i="3"/>
  <c r="A201" i="3"/>
  <c r="A197" i="3"/>
  <c r="A193" i="3"/>
  <c r="A192" i="3"/>
  <c r="A191" i="3"/>
  <c r="A190" i="3"/>
  <c r="A189" i="3"/>
  <c r="A187" i="3"/>
  <c r="A186" i="3"/>
  <c r="A414" i="3"/>
  <c r="A185" i="3"/>
  <c r="A184" i="3"/>
  <c r="A194" i="3"/>
  <c r="A183" i="3"/>
  <c r="A182" i="3"/>
  <c r="A188" i="3"/>
  <c r="A181" i="3"/>
  <c r="A179" i="3"/>
  <c r="A178" i="3"/>
  <c r="A171" i="3"/>
  <c r="A170" i="3"/>
  <c r="A139" i="3"/>
  <c r="A164" i="3"/>
  <c r="A160" i="3"/>
  <c r="A159" i="3"/>
  <c r="A158" i="3"/>
  <c r="A150" i="3"/>
  <c r="A175" i="3"/>
  <c r="A174" i="3"/>
  <c r="A169" i="3"/>
  <c r="A168" i="3"/>
  <c r="A167" i="3"/>
  <c r="A163" i="3"/>
  <c r="A149" i="3"/>
  <c r="A148" i="3"/>
  <c r="A151" i="3"/>
  <c r="A154" i="3"/>
  <c r="A153" i="3"/>
  <c r="A152" i="3"/>
  <c r="A165" i="3"/>
  <c r="A104" i="3"/>
  <c r="A561" i="3"/>
  <c r="A560" i="3"/>
  <c r="A396" i="3"/>
  <c r="A395" i="3"/>
  <c r="A128" i="3"/>
  <c r="A127" i="3"/>
  <c r="A147" i="3"/>
  <c r="A146" i="3"/>
  <c r="A145" i="3"/>
  <c r="A144" i="3"/>
  <c r="A143" i="3"/>
  <c r="A123" i="3"/>
  <c r="A122" i="3"/>
  <c r="A121" i="3"/>
  <c r="A134" i="3"/>
  <c r="A142" i="3"/>
  <c r="A141" i="3"/>
  <c r="A140" i="3"/>
  <c r="A133" i="3"/>
  <c r="A138" i="3"/>
  <c r="A137" i="3"/>
  <c r="A336" i="3"/>
  <c r="A335" i="3"/>
  <c r="A264" i="3"/>
  <c r="A136" i="3"/>
  <c r="A135" i="3"/>
  <c r="A126" i="3"/>
  <c r="A199" i="3"/>
  <c r="A198" i="3"/>
  <c r="A125" i="3"/>
  <c r="A124" i="3"/>
  <c r="A120" i="3"/>
  <c r="A119" i="3"/>
  <c r="A118" i="3"/>
  <c r="A117" i="3"/>
  <c r="A116" i="3"/>
  <c r="A115" i="3"/>
  <c r="A114" i="3"/>
  <c r="A112" i="3"/>
  <c r="A109" i="3"/>
  <c r="A108" i="3"/>
  <c r="A155" i="3"/>
  <c r="A106" i="3"/>
  <c r="A105" i="3"/>
  <c r="A180" i="3"/>
  <c r="A565" i="3"/>
  <c r="A74" i="3"/>
  <c r="A76" i="3"/>
  <c r="A75" i="3"/>
  <c r="A98" i="3"/>
  <c r="A91" i="3"/>
  <c r="A83" i="3"/>
  <c r="A103" i="3"/>
  <c r="A102" i="3"/>
  <c r="A96" i="3"/>
  <c r="A95" i="3"/>
  <c r="A94" i="3"/>
  <c r="A12" i="3"/>
  <c r="A49" i="3"/>
  <c r="A81" i="3"/>
  <c r="A80" i="3"/>
  <c r="A51" i="3"/>
  <c r="A50" i="3"/>
  <c r="A97" i="3"/>
  <c r="A82" i="3"/>
  <c r="A73" i="3"/>
  <c r="A72" i="3"/>
  <c r="A71" i="3"/>
  <c r="A484" i="3"/>
  <c r="A62" i="3"/>
  <c r="A61" i="3"/>
  <c r="A68" i="3"/>
  <c r="A564" i="3"/>
  <c r="A69" i="3"/>
  <c r="A53" i="3"/>
  <c r="A52" i="3"/>
  <c r="A45" i="3"/>
  <c r="A44" i="3"/>
  <c r="A55" i="3"/>
  <c r="A54" i="3"/>
  <c r="A101" i="3"/>
  <c r="A100" i="3"/>
  <c r="A99" i="3"/>
  <c r="A79" i="3"/>
  <c r="A58" i="3"/>
  <c r="A57" i="3"/>
  <c r="A60" i="3"/>
  <c r="A59" i="3"/>
  <c r="A77" i="3"/>
  <c r="A78" i="3"/>
  <c r="A65" i="3"/>
  <c r="A43" i="3"/>
  <c r="A42" i="3"/>
  <c r="A41" i="3"/>
  <c r="A40" i="3"/>
  <c r="A39" i="3"/>
  <c r="A37" i="3"/>
  <c r="A36" i="3"/>
  <c r="A35" i="3"/>
  <c r="A34" i="3"/>
  <c r="A33" i="3"/>
  <c r="A31" i="3"/>
  <c r="A32" i="3"/>
  <c r="A27" i="3"/>
  <c r="A113" i="3"/>
  <c r="A26" i="3"/>
  <c r="A25" i="3"/>
  <c r="A7" i="3"/>
  <c r="A48" i="3"/>
  <c r="A21" i="3"/>
  <c r="A23" i="3"/>
  <c r="A22" i="3"/>
  <c r="A38" i="3"/>
  <c r="A28" i="3"/>
  <c r="A19" i="3"/>
  <c r="A18" i="3"/>
  <c r="A17" i="3"/>
  <c r="A5" i="3"/>
  <c r="A250" i="3"/>
  <c r="A249" i="3"/>
  <c r="A248" i="3"/>
  <c r="A30" i="3"/>
  <c r="A29" i="3"/>
  <c r="A563" i="3"/>
  <c r="A93" i="3"/>
  <c r="A92" i="3"/>
  <c r="A452" i="3"/>
  <c r="A451" i="3"/>
  <c r="A450" i="3"/>
  <c r="A157" i="3"/>
  <c r="A156" i="3"/>
  <c r="A85" i="3"/>
  <c r="A84" i="3"/>
  <c r="A90" i="3"/>
  <c r="A89" i="3"/>
  <c r="A88" i="3"/>
  <c r="A87" i="3"/>
  <c r="A86" i="3"/>
  <c r="A13" i="3"/>
  <c r="A266" i="3"/>
  <c r="A11" i="3"/>
  <c r="A10" i="3"/>
  <c r="A9" i="3"/>
  <c r="A8" i="3"/>
  <c r="A196" i="3"/>
  <c r="A195" i="3"/>
  <c r="A6" i="3"/>
  <c r="A555" i="3"/>
  <c r="A520" i="3"/>
  <c r="A454" i="3"/>
  <c r="G3" i="3" l="1"/>
  <c r="I3" i="3"/>
  <c r="A129" i="3"/>
  <c r="A130" i="3" l="1"/>
  <c r="A240" i="3"/>
  <c r="A449" i="3" l="1"/>
  <c r="A549" i="3" l="1"/>
  <c r="C4" i="3" a="1"/>
  <c r="J4" i="3" a="1"/>
  <c r="E4" i="3" a="1"/>
  <c r="K4" i="3" a="1"/>
  <c r="I4" i="3" a="1"/>
  <c r="G4" i="3" a="1"/>
  <c r="D4" i="3" a="1"/>
  <c r="F4" i="3" a="1"/>
  <c r="J4" i="3" l="1"/>
  <c r="F4" i="3"/>
  <c r="G4" i="3"/>
  <c r="I4" i="3"/>
  <c r="K4" i="3"/>
  <c r="D4" i="3"/>
  <c r="E4" i="3"/>
  <c r="C4" i="3"/>
  <c r="H4" i="3" a="1"/>
  <c r="H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<sst xmlns="http://schemas.openxmlformats.org/spreadsheetml/2006/main" count="5520" uniqueCount="1556">
  <si>
    <t>RRRP3&lt;XBSP&gt;</t>
  </si>
  <si>
    <t>TTEN3&lt;XBSP&gt;</t>
  </si>
  <si>
    <t>ABCB4&lt;XBSP&gt;</t>
  </si>
  <si>
    <t>EALT3&lt;XBSP&gt;</t>
  </si>
  <si>
    <t>EALT4&lt;XBSP&gt;</t>
  </si>
  <si>
    <t>AERI3&lt;XBSP&gt;</t>
  </si>
  <si>
    <t>AESB3&lt;XBSP&gt;</t>
  </si>
  <si>
    <t>AESO3&lt;XBSP&gt;</t>
  </si>
  <si>
    <t>AFLT3&lt;XBSP&gt;</t>
  </si>
  <si>
    <t>GRAO3&lt;XBSP&gt;</t>
  </si>
  <si>
    <t>AGXY3&lt;XBSP&gt;</t>
  </si>
  <si>
    <t>BRGE3&lt;XBSP&gt;</t>
  </si>
  <si>
    <t>BRGE5&lt;XBSP&gt;</t>
  </si>
  <si>
    <t>BRGE6&lt;XBSP&gt;</t>
  </si>
  <si>
    <t>BRGE7&lt;XBSP&gt;</t>
  </si>
  <si>
    <t>BRGE8&lt;XBSP&gt;</t>
  </si>
  <si>
    <t>BRGE11&lt;XBSP&gt;</t>
  </si>
  <si>
    <t>BRGE12&lt;XBSP&gt;</t>
  </si>
  <si>
    <t>CRIV3&lt;XBSP&gt;</t>
  </si>
  <si>
    <t>CRIV4&lt;XBSP&gt;</t>
  </si>
  <si>
    <t>RPAD3&lt;XBSP&gt;</t>
  </si>
  <si>
    <t>RPAD5&lt;XBSP&gt;</t>
  </si>
  <si>
    <t>RPAD6&lt;XBSP&gt;</t>
  </si>
  <si>
    <t>BRIV3&lt;XBSP&gt;</t>
  </si>
  <si>
    <t>BRIV4&lt;XBSP&gt;</t>
  </si>
  <si>
    <t>APTI3&lt;XBSP&gt;</t>
  </si>
  <si>
    <t>APTI4&lt;XBSP&gt;</t>
  </si>
  <si>
    <t>FRRN3B&lt;XBSP&gt;</t>
  </si>
  <si>
    <t>FRRN5B&lt;XBSP&gt;</t>
  </si>
  <si>
    <t>FRRN6B&lt;XBSP&gt;</t>
  </si>
  <si>
    <t>AALR3&lt;XBSP&gt;</t>
  </si>
  <si>
    <t>ALLD3&lt;XBSP&gt;</t>
  </si>
  <si>
    <t>ALPA3&lt;XBSP&gt;</t>
  </si>
  <si>
    <t>ALPA4&lt;XBSP&gt;</t>
  </si>
  <si>
    <t>APER3&lt;XBSP&gt;</t>
  </si>
  <si>
    <t>AVLL3&lt;XBSP&gt;</t>
  </si>
  <si>
    <t>ALUP3&lt;XBSP&gt;</t>
  </si>
  <si>
    <t>ALUP4&lt;XBSP&gt;</t>
  </si>
  <si>
    <t>ALUP11&lt;XBSP&gt;</t>
  </si>
  <si>
    <t>BAZA3&lt;XBSP&gt;</t>
  </si>
  <si>
    <t>ABEV3&lt;XBSP&gt;</t>
  </si>
  <si>
    <t>AMBP3&lt;XBSP&gt;</t>
  </si>
  <si>
    <t>AMER3&lt;XBSP&gt;</t>
  </si>
  <si>
    <t>CBEE3&lt;XBSP&gt;</t>
  </si>
  <si>
    <t>ANIM3&lt;XBSP&gt;</t>
  </si>
  <si>
    <t>ARZZ3&lt;XBSP&gt;</t>
  </si>
  <si>
    <t>ARML3&lt;XBSP&gt;</t>
  </si>
  <si>
    <t>ASAI3&lt;XBSP&gt;</t>
  </si>
  <si>
    <t>ATMP3&lt;XBSP&gt;</t>
  </si>
  <si>
    <t>ATOM3&lt;XBSP&gt;</t>
  </si>
  <si>
    <t>AURA33&lt;XBSP&gt;</t>
  </si>
  <si>
    <t>AURE3&lt;XBSP&gt;</t>
  </si>
  <si>
    <t>AZEV3&lt;XBSP&gt;</t>
  </si>
  <si>
    <t>AZEV4&lt;XBSP&gt;</t>
  </si>
  <si>
    <t>AZUL4&lt;XBSP&gt;</t>
  </si>
  <si>
    <t>B3SA3&lt;XBSP&gt;</t>
  </si>
  <si>
    <t>BAHI3&lt;XBSP&gt;</t>
  </si>
  <si>
    <t>BMGB4&lt;XBSP&gt;</t>
  </si>
  <si>
    <t>BPAN4&lt;XBSP&gt;</t>
  </si>
  <si>
    <t>BGIP3&lt;XBSP&gt;</t>
  </si>
  <si>
    <t>BGIP4&lt;XBSP&gt;</t>
  </si>
  <si>
    <t>BEES3&lt;XBSP&gt;</t>
  </si>
  <si>
    <t>BEES4&lt;XBSP&gt;</t>
  </si>
  <si>
    <t>BPAR3&lt;XBSP&gt;</t>
  </si>
  <si>
    <t>BRSR3&lt;XBSP&gt;</t>
  </si>
  <si>
    <t>BRSR5&lt;XBSP&gt;</t>
  </si>
  <si>
    <t>BRSR6&lt;XBSP&gt;</t>
  </si>
  <si>
    <t>BDLL3&lt;XBSP&gt;</t>
  </si>
  <si>
    <t>BDLL4&lt;XBSP&gt;</t>
  </si>
  <si>
    <t>BALM3&lt;XBSP&gt;</t>
  </si>
  <si>
    <t>BALM4&lt;XBSP&gt;</t>
  </si>
  <si>
    <t>BBML3&lt;XBSP&gt;</t>
  </si>
  <si>
    <t>BBSE3&lt;XBSP&gt;</t>
  </si>
  <si>
    <t>BMOB3&lt;XBSP&gt;</t>
  </si>
  <si>
    <t>BMKS3&lt;XBSP&gt;</t>
  </si>
  <si>
    <t>BIOM3&lt;XBSP&gt;</t>
  </si>
  <si>
    <t>BLAU3&lt;XBSP&gt;</t>
  </si>
  <si>
    <t>SOJA3&lt;XBSP&gt;</t>
  </si>
  <si>
    <t>BOBR3&lt;XBSP&gt;</t>
  </si>
  <si>
    <t>BOBR4&lt;XBSP&gt;</t>
  </si>
  <si>
    <t>BRBI11&lt;XBSP&gt;</t>
  </si>
  <si>
    <t>BRPR3&lt;XBSP&gt;</t>
  </si>
  <si>
    <t>BBDC3&lt;XBSP&gt;</t>
  </si>
  <si>
    <t>BBDC4&lt;XBSP&gt;</t>
  </si>
  <si>
    <t>BRAP3&lt;XBSP&gt;</t>
  </si>
  <si>
    <t>BRAP4&lt;XBSP&gt;</t>
  </si>
  <si>
    <t>BBAS3&lt;XBSP&gt;</t>
  </si>
  <si>
    <t>AGRO3&lt;XBSP&gt;</t>
  </si>
  <si>
    <t>BRKM3&lt;XBSP&gt;</t>
  </si>
  <si>
    <t>BRKM5&lt;XBSP&gt;</t>
  </si>
  <si>
    <t>BRKM6&lt;XBSP&gt;</t>
  </si>
  <si>
    <t>BSLI3&lt;XBSP&gt;</t>
  </si>
  <si>
    <t>BSLI4&lt;XBSP&gt;</t>
  </si>
  <si>
    <t>BRFS3&lt;XBSP&gt;</t>
  </si>
  <si>
    <t>BRIT3&lt;XBSP&gt;</t>
  </si>
  <si>
    <t>BRQB3&lt;XBSP&gt;</t>
  </si>
  <si>
    <t>BPAC3&lt;XBSP&gt;</t>
  </si>
  <si>
    <t>BPAC5&lt;XBSP&gt;</t>
  </si>
  <si>
    <t>BPAC11&lt;XBSP&gt;</t>
  </si>
  <si>
    <t>CXSE3&lt;XBSP&gt;</t>
  </si>
  <si>
    <t>CAMB3&lt;XBSP&gt;</t>
  </si>
  <si>
    <t>CAML3&lt;XBSP&gt;</t>
  </si>
  <si>
    <t>CRFB3&lt;XBSP&gt;</t>
  </si>
  <si>
    <t>CASN3&lt;XBSP&gt;</t>
  </si>
  <si>
    <t>CASN4&lt;XBSP&gt;</t>
  </si>
  <si>
    <t>CBAV3&lt;XBSP&gt;</t>
  </si>
  <si>
    <t>CCRO3&lt;XBSP&gt;</t>
  </si>
  <si>
    <t>CEAB3&lt;XBSP&gt;</t>
  </si>
  <si>
    <t>CEBR3&lt;XBSP&gt;</t>
  </si>
  <si>
    <t>CEBR5&lt;XBSP&gt;</t>
  </si>
  <si>
    <t>CEBR6&lt;XBSP&gt;</t>
  </si>
  <si>
    <t>CEDO3&lt;XBSP&gt;</t>
  </si>
  <si>
    <t>CEDO4&lt;XBSP&gt;</t>
  </si>
  <si>
    <t>CEED3&lt;XBSP&gt;</t>
  </si>
  <si>
    <t>CEED4&lt;XBSP&gt;</t>
  </si>
  <si>
    <t>CEGR3&lt;XBSP&gt;</t>
  </si>
  <si>
    <t>CLSC3&lt;XBSP&gt;</t>
  </si>
  <si>
    <t>CLSC4&lt;XBSP&gt;</t>
  </si>
  <si>
    <t>GPAR3&lt;XBSP&gt;</t>
  </si>
  <si>
    <t>MAPT3&lt;XBSP&gt;</t>
  </si>
  <si>
    <t>MAPT4&lt;XBSP&gt;</t>
  </si>
  <si>
    <t>CMIG3&lt;XBSP&gt;</t>
  </si>
  <si>
    <t>CMIG4&lt;XBSP&gt;</t>
  </si>
  <si>
    <t>CIEL3&lt;XBSP&gt;</t>
  </si>
  <si>
    <t>CMSA3&lt;XBSP&gt;</t>
  </si>
  <si>
    <t>CMSA4&lt;XBSP&gt;</t>
  </si>
  <si>
    <t>CLSA3&lt;XBSP&gt;</t>
  </si>
  <si>
    <t>CEEB3&lt;XBSP&gt;</t>
  </si>
  <si>
    <t>CEEB5&lt;XBSP&gt;</t>
  </si>
  <si>
    <t>CEEB6&lt;XBSP&gt;</t>
  </si>
  <si>
    <t>COCE3&lt;XBSP&gt;</t>
  </si>
  <si>
    <t>COCE5&lt;XBSP&gt;</t>
  </si>
  <si>
    <t>COCE6&lt;XBSP&gt;</t>
  </si>
  <si>
    <t>COGN3&lt;XBSP&gt;</t>
  </si>
  <si>
    <t>COMR3&lt;XBSP&gt;</t>
  </si>
  <si>
    <t>CGAS3&lt;XBSP&gt;</t>
  </si>
  <si>
    <t>CGAS5&lt;XBSP&gt;</t>
  </si>
  <si>
    <t>PASS3&lt;XBSP&gt;</t>
  </si>
  <si>
    <t>PASS6&lt;XBSP&gt;</t>
  </si>
  <si>
    <t>CALI3&lt;XBSP&gt;</t>
  </si>
  <si>
    <t>CSMG3&lt;XBSP&gt;</t>
  </si>
  <si>
    <t>CPLE3&lt;XBSP&gt;</t>
  </si>
  <si>
    <t>CPLE5&lt;XBSP&gt;</t>
  </si>
  <si>
    <t>CPLE6&lt;XBSP&gt;</t>
  </si>
  <si>
    <t>CPLE11&lt;XBSP&gt;</t>
  </si>
  <si>
    <t>CORR3&lt;XBSP&gt;</t>
  </si>
  <si>
    <t>CORR4&lt;XBSP&gt;</t>
  </si>
  <si>
    <t>CSAN3&lt;XBSP&gt;</t>
  </si>
  <si>
    <t>CSRN3&lt;XBSP&gt;</t>
  </si>
  <si>
    <t>CSRN5&lt;XBSP&gt;</t>
  </si>
  <si>
    <t>CSRN6&lt;XBSP&gt;</t>
  </si>
  <si>
    <t>CTNM3&lt;XBSP&gt;</t>
  </si>
  <si>
    <t>CTNM4&lt;XBSP&gt;</t>
  </si>
  <si>
    <t>CPFE3&lt;XBSP&gt;</t>
  </si>
  <si>
    <t>CRPG3&lt;XBSP&gt;</t>
  </si>
  <si>
    <t>CRPG5&lt;XBSP&gt;</t>
  </si>
  <si>
    <t>CRPG6&lt;XBSP&gt;</t>
  </si>
  <si>
    <t>CSED3&lt;XBSP&gt;</t>
  </si>
  <si>
    <t>CMIN3&lt;XBSP&gt;</t>
  </si>
  <si>
    <t>CSUD3&lt;XBSP&gt;</t>
  </si>
  <si>
    <t>CTCA3&lt;XBSP&gt;</t>
  </si>
  <si>
    <t>CURY3&lt;XBSP&gt;</t>
  </si>
  <si>
    <t>CVCB3&lt;XBSP&gt;</t>
  </si>
  <si>
    <t>CYRE3&lt;XBSP&gt;</t>
  </si>
  <si>
    <t>DMVF3&lt;XBSP&gt;</t>
  </si>
  <si>
    <t>DASA3&lt;XBSP&gt;</t>
  </si>
  <si>
    <t>DESK3&lt;XBSP&gt;</t>
  </si>
  <si>
    <t>DXCO3&lt;XBSP&gt;</t>
  </si>
  <si>
    <t>DEXP3&lt;XBSP&gt;</t>
  </si>
  <si>
    <t>DEXP4&lt;XBSP&gt;</t>
  </si>
  <si>
    <t>PNVL3&lt;XBSP&gt;</t>
  </si>
  <si>
    <t>DIRR3&lt;XBSP&gt;</t>
  </si>
  <si>
    <t>DMFN3&lt;XBSP&gt;</t>
  </si>
  <si>
    <t>DOHL3&lt;XBSP&gt;</t>
  </si>
  <si>
    <t>DOHL4&lt;XBSP&gt;</t>
  </si>
  <si>
    <t>DOTZ3&lt;XBSP&gt;</t>
  </si>
  <si>
    <t>DTCY3&lt;XBSP&gt;</t>
  </si>
  <si>
    <t>DTCY4&lt;XBSP&gt;</t>
  </si>
  <si>
    <t>ECOR3&lt;XBSP&gt;</t>
  </si>
  <si>
    <t>EKTR3&lt;XBSP&gt;</t>
  </si>
  <si>
    <t>EKTR4&lt;XBSP&gt;</t>
  </si>
  <si>
    <t>ELET3&lt;XBSP&gt;</t>
  </si>
  <si>
    <t>ELET5&lt;XBSP&gt;</t>
  </si>
  <si>
    <t>ELET6&lt;XBSP&gt;</t>
  </si>
  <si>
    <t>ELMD3&lt;XBSP&gt;</t>
  </si>
  <si>
    <t>LIPR3&lt;XBSP&gt;</t>
  </si>
  <si>
    <t>EMAE3&lt;XBSP&gt;</t>
  </si>
  <si>
    <t>EMAE4&lt;XBSP&gt;</t>
  </si>
  <si>
    <t>EPAR3&lt;XBSP&gt;</t>
  </si>
  <si>
    <t>EMBR3&lt;XBSP&gt;</t>
  </si>
  <si>
    <t>ENAT3&lt;XBSP&gt;</t>
  </si>
  <si>
    <t>ENBR3&lt;XBSP&gt;</t>
  </si>
  <si>
    <t>ENGI3&lt;XBSP&gt;</t>
  </si>
  <si>
    <t>ENGI4&lt;XBSP&gt;</t>
  </si>
  <si>
    <t>ENGI11&lt;XBSP&gt;</t>
  </si>
  <si>
    <t>ENMT3&lt;XBSP&gt;</t>
  </si>
  <si>
    <t>ENMT4&lt;XBSP&gt;</t>
  </si>
  <si>
    <t>ENEV3&lt;XBSP&gt;</t>
  </si>
  <si>
    <t>EGIE3&lt;XBSP&gt;</t>
  </si>
  <si>
    <t>ENJU3&lt;XBSP&gt;</t>
  </si>
  <si>
    <t>EQMA3B&lt;XBSP&gt;</t>
  </si>
  <si>
    <t>EQMA5B&lt;XBSP&gt;</t>
  </si>
  <si>
    <t>EQMA6B&lt;XBSP&gt;</t>
  </si>
  <si>
    <t>EQPA3&lt;XBSP&gt;</t>
  </si>
  <si>
    <t>EQPA5&lt;XBSP&gt;</t>
  </si>
  <si>
    <t>EQPA6&lt;XBSP&gt;</t>
  </si>
  <si>
    <t>EQPA7&lt;XBSP&gt;</t>
  </si>
  <si>
    <t>EQTL3&lt;XBSP&gt;</t>
  </si>
  <si>
    <t>ESPA3&lt;XBSP&gt;</t>
  </si>
  <si>
    <t>ALPK3&lt;XBSP&gt;</t>
  </si>
  <si>
    <t>ESTR3&lt;XBSP&gt;</t>
  </si>
  <si>
    <t>ESTR4&lt;XBSP&gt;</t>
  </si>
  <si>
    <t>ETER3&lt;XBSP&gt;</t>
  </si>
  <si>
    <t>EUCA3&lt;XBSP&gt;</t>
  </si>
  <si>
    <t>EUCA4&lt;XBSP&gt;</t>
  </si>
  <si>
    <t>EUFA3&lt;XBSP&gt;</t>
  </si>
  <si>
    <t>EVEN3&lt;XBSP&gt;</t>
  </si>
  <si>
    <t>BAUH3&lt;XBSP&gt;</t>
  </si>
  <si>
    <t>BAUH4&lt;XBSP&gt;</t>
  </si>
  <si>
    <t>EZTC3&lt;XBSP&gt;</t>
  </si>
  <si>
    <t>FHER3&lt;XBSP&gt;</t>
  </si>
  <si>
    <t>FESA3&lt;XBSP&gt;</t>
  </si>
  <si>
    <t>FESA4&lt;XBSP&gt;</t>
  </si>
  <si>
    <t>FLRY3&lt;XBSP&gt;</t>
  </si>
  <si>
    <t>FRAS3&lt;XBSP&gt;</t>
  </si>
  <si>
    <t>G2DI33&lt;XBSP&gt;</t>
  </si>
  <si>
    <t>GFSA3&lt;XBSP&gt;</t>
  </si>
  <si>
    <t>GSHP3&lt;XBSP&gt;</t>
  </si>
  <si>
    <t>GEPA3&lt;XBSP&gt;</t>
  </si>
  <si>
    <t>GEPA4&lt;XBSP&gt;</t>
  </si>
  <si>
    <t>GGBR3&lt;XBSP&gt;</t>
  </si>
  <si>
    <t>GGBR4&lt;XBSP&gt;</t>
  </si>
  <si>
    <t>GOAU3&lt;XBSP&gt;</t>
  </si>
  <si>
    <t>GOAU4&lt;XBSP&gt;</t>
  </si>
  <si>
    <t>NINJ3&lt;XBSP&gt;</t>
  </si>
  <si>
    <t>GOLL3&lt;XBSP&gt;</t>
  </si>
  <si>
    <t>GOLL4&lt;XBSP&gt;</t>
  </si>
  <si>
    <t>GPIV33&lt;XBSP&gt;</t>
  </si>
  <si>
    <t>GGPS3&lt;XBSP&gt;</t>
  </si>
  <si>
    <t>CGRA3&lt;XBSP&gt;</t>
  </si>
  <si>
    <t>CGRA4&lt;XBSP&gt;</t>
  </si>
  <si>
    <t>GRND3&lt;XBSP&gt;</t>
  </si>
  <si>
    <t>GMAT3&lt;XBSP&gt;</t>
  </si>
  <si>
    <t>NTCO3&lt;XBSP&gt;</t>
  </si>
  <si>
    <t>SBFG3&lt;XBSP&gt;</t>
  </si>
  <si>
    <t>SOMA3&lt;XBSP&gt;</t>
  </si>
  <si>
    <t>GUAR3&lt;XBSP&gt;</t>
  </si>
  <si>
    <t>HBTS3&lt;XBSP&gt;</t>
  </si>
  <si>
    <t>HBTS5&lt;XBSP&gt;</t>
  </si>
  <si>
    <t>HBTS6&lt;XBSP&gt;</t>
  </si>
  <si>
    <t>HAGA3&lt;XBSP&gt;</t>
  </si>
  <si>
    <t>HAGA4&lt;XBSP&gt;</t>
  </si>
  <si>
    <t>HAPV3&lt;XBSP&gt;</t>
  </si>
  <si>
    <t>HBRE3&lt;XBSP&gt;</t>
  </si>
  <si>
    <t>HBOR3&lt;XBSP&gt;</t>
  </si>
  <si>
    <t>HETA3&lt;XBSP&gt;</t>
  </si>
  <si>
    <t>HETA4&lt;XBSP&gt;</t>
  </si>
  <si>
    <t>HBSA3&lt;XBSP&gt;</t>
  </si>
  <si>
    <t>HMOB3&lt;XBSP&gt;</t>
  </si>
  <si>
    <t>HOOT3&lt;XBSP&gt;</t>
  </si>
  <si>
    <t>HOOT4&lt;XBSP&gt;</t>
  </si>
  <si>
    <t>HYPE3&lt;XBSP&gt;</t>
  </si>
  <si>
    <t>IGSN3&lt;XBSP&gt;</t>
  </si>
  <si>
    <t>IGTI3&lt;XBSP&gt;</t>
  </si>
  <si>
    <t>IGTI4&lt;XBSP&gt;</t>
  </si>
  <si>
    <t>IGTI11&lt;XBSP&gt;</t>
  </si>
  <si>
    <t>MEAL3&lt;XBSP&gt;</t>
  </si>
  <si>
    <t>CATA3&lt;XBSP&gt;</t>
  </si>
  <si>
    <t>CATA4&lt;XBSP&gt;</t>
  </si>
  <si>
    <t>INEP3&lt;XBSP&gt;</t>
  </si>
  <si>
    <t>INEP4&lt;XBSP&gt;</t>
  </si>
  <si>
    <t>IFCM3&lt;XBSP&gt;</t>
  </si>
  <si>
    <t>INTB3&lt;XBSP&gt;</t>
  </si>
  <si>
    <t>INNT3&lt;XBSP&gt;</t>
  </si>
  <si>
    <t>IVPR3B&lt;XBSP&gt;</t>
  </si>
  <si>
    <t>IVPR4B&lt;XBSP&gt;</t>
  </si>
  <si>
    <t>FIGE3&lt;XBSP&gt;</t>
  </si>
  <si>
    <t>FIGE4&lt;XBSP&gt;</t>
  </si>
  <si>
    <t>MYPK3&lt;XBSP&gt;</t>
  </si>
  <si>
    <t>RANI3&lt;XBSP&gt;</t>
  </si>
  <si>
    <t>IRBR3&lt;XBSP&gt;</t>
  </si>
  <si>
    <t>ITSA3&lt;XBSP&gt;</t>
  </si>
  <si>
    <t>ITSA4&lt;XBSP&gt;</t>
  </si>
  <si>
    <t>ITUB3&lt;XBSP&gt;</t>
  </si>
  <si>
    <t>ITUB4&lt;XBSP&gt;</t>
  </si>
  <si>
    <t>JALL3&lt;XBSP&gt;</t>
  </si>
  <si>
    <t>JBSS3&lt;XBSP&gt;</t>
  </si>
  <si>
    <t>JHSF3&lt;XBSP&gt;</t>
  </si>
  <si>
    <t>JFEN3&lt;XBSP&gt;</t>
  </si>
  <si>
    <t>JOPA3&lt;XBSP&gt;</t>
  </si>
  <si>
    <t>JOPA4&lt;XBSP&gt;</t>
  </si>
  <si>
    <t>JSLG3&lt;XBSP&gt;</t>
  </si>
  <si>
    <t>KLAS3&lt;XBSP&gt;</t>
  </si>
  <si>
    <t>CTKA3&lt;XBSP&gt;</t>
  </si>
  <si>
    <t>CTKA4&lt;XBSP&gt;</t>
  </si>
  <si>
    <t>KEPL3&lt;XBSP&gt;</t>
  </si>
  <si>
    <t>KLBN3&lt;XBSP&gt;</t>
  </si>
  <si>
    <t>KLBN4&lt;XBSP&gt;</t>
  </si>
  <si>
    <t>KLBN11&lt;XBSP&gt;</t>
  </si>
  <si>
    <t>KRSA3&lt;XBSP&gt;</t>
  </si>
  <si>
    <t>LAVV3&lt;XBSP&gt;</t>
  </si>
  <si>
    <t>LLBI3&lt;XBSP&gt;</t>
  </si>
  <si>
    <t>LMED3&lt;XBSP&gt;</t>
  </si>
  <si>
    <t>LIGT3&lt;XBSP&gt;</t>
  </si>
  <si>
    <t>LTEL3B&lt;XBSP&gt;</t>
  </si>
  <si>
    <t>LTLA3B&lt;XBSP&gt;</t>
  </si>
  <si>
    <t>RENT3&lt;XBSP&gt;</t>
  </si>
  <si>
    <t>LWSA3&lt;XBSP&gt;</t>
  </si>
  <si>
    <t>LOGG3&lt;XBSP&gt;</t>
  </si>
  <si>
    <t>LOGN3&lt;XBSP&gt;</t>
  </si>
  <si>
    <t>AMAR3&lt;XBSP&gt;</t>
  </si>
  <si>
    <t>LREN3&lt;XBSP&gt;</t>
  </si>
  <si>
    <t>LPSB3&lt;XBSP&gt;</t>
  </si>
  <si>
    <t>LUPA3&lt;XBSP&gt;</t>
  </si>
  <si>
    <t>MDIA3&lt;XBSP&gt;</t>
  </si>
  <si>
    <t>MSRO3&lt;XBSP&gt;</t>
  </si>
  <si>
    <t>MGLU3&lt;XBSP&gt;</t>
  </si>
  <si>
    <t>MGEL3&lt;XBSP&gt;</t>
  </si>
  <si>
    <t>MGEL4&lt;XBSP&gt;</t>
  </si>
  <si>
    <t>POMO3&lt;XBSP&gt;</t>
  </si>
  <si>
    <t>POMO4&lt;XBSP&gt;</t>
  </si>
  <si>
    <t>MRFG3&lt;XBSP&gt;</t>
  </si>
  <si>
    <t>MATD3&lt;XBSP&gt;</t>
  </si>
  <si>
    <t>MSPA3&lt;XBSP&gt;</t>
  </si>
  <si>
    <t>MSPA4&lt;XBSP&gt;</t>
  </si>
  <si>
    <t>CASH3&lt;XBSP&gt;</t>
  </si>
  <si>
    <t>MELK3&lt;XBSP&gt;</t>
  </si>
  <si>
    <t>BMEB3&lt;XBSP&gt;</t>
  </si>
  <si>
    <t>BMEB4&lt;XBSP&gt;</t>
  </si>
  <si>
    <t>MERC3&lt;XBSP&gt;</t>
  </si>
  <si>
    <t>MERC4&lt;XBSP&gt;</t>
  </si>
  <si>
    <t>BMIN3&lt;XBSP&gt;</t>
  </si>
  <si>
    <t>BMIN4&lt;XBSP&gt;</t>
  </si>
  <si>
    <t>LEVE3&lt;XBSP&gt;</t>
  </si>
  <si>
    <t>FRIO3&lt;XBSP&gt;</t>
  </si>
  <si>
    <t>MTSA3&lt;XBSP&gt;</t>
  </si>
  <si>
    <t>MTSA4&lt;XBSP&gt;</t>
  </si>
  <si>
    <t>MILS3&lt;XBSP&gt;</t>
  </si>
  <si>
    <t>MMAQ3&lt;XBSP&gt;</t>
  </si>
  <si>
    <t>MMAQ4&lt;XBSP&gt;</t>
  </si>
  <si>
    <t>BEEF3&lt;XBSP&gt;</t>
  </si>
  <si>
    <t>MNPR3&lt;XBSP&gt;</t>
  </si>
  <si>
    <t>MTRE3&lt;XBSP&gt;</t>
  </si>
  <si>
    <t>MBLY3&lt;XBSP&gt;</t>
  </si>
  <si>
    <t>MOAR3&lt;XBSP&gt;</t>
  </si>
  <si>
    <t>MDNE3&lt;XBSP&gt;</t>
  </si>
  <si>
    <t>MOVI3&lt;XBSP&gt;</t>
  </si>
  <si>
    <t>MRSA3B&lt;XBSP&gt;</t>
  </si>
  <si>
    <t>MRSA5B&lt;XBSP&gt;</t>
  </si>
  <si>
    <t>MRSA6B&lt;XBSP&gt;</t>
  </si>
  <si>
    <t>MRVE3&lt;XBSP&gt;</t>
  </si>
  <si>
    <t>MLAS3&lt;XBSP&gt;</t>
  </si>
  <si>
    <t>MULT3&lt;XBSP&gt;</t>
  </si>
  <si>
    <t>MNDL3&lt;XBSP&gt;</t>
  </si>
  <si>
    <t>NEOE3&lt;XBSP&gt;</t>
  </si>
  <si>
    <t>NGRD3&lt;XBSP&gt;</t>
  </si>
  <si>
    <t>NEXP3&lt;XBSP&gt;</t>
  </si>
  <si>
    <t>BNBR3&lt;XBSP&gt;</t>
  </si>
  <si>
    <t>NORD3&lt;XBSP&gt;</t>
  </si>
  <si>
    <t>NRTQ3&lt;XBSP&gt;</t>
  </si>
  <si>
    <t>NUTR3&lt;XBSP&gt;</t>
  </si>
  <si>
    <t>OPCT3&lt;XBSP&gt;</t>
  </si>
  <si>
    <t>ODER3&lt;XBSP&gt;</t>
  </si>
  <si>
    <t>ODER4&lt;XBSP&gt;</t>
  </si>
  <si>
    <t>ODPV3&lt;XBSP&gt;</t>
  </si>
  <si>
    <t>OIBR3&lt;XBSP&gt;</t>
  </si>
  <si>
    <t>OIBR4&lt;XBSP&gt;</t>
  </si>
  <si>
    <t>ONCO3&lt;XBSP&gt;</t>
  </si>
  <si>
    <t>ORVR3&lt;XBSP&gt;</t>
  </si>
  <si>
    <t>OSXB3&lt;XBSP&gt;</t>
  </si>
  <si>
    <t>OFSA3&lt;XBSP&gt;</t>
  </si>
  <si>
    <t>PCAR3&lt;XBSP&gt;</t>
  </si>
  <si>
    <t>PDTC3&lt;XBSP&gt;</t>
  </si>
  <si>
    <t>PGMN3&lt;XBSP&gt;</t>
  </si>
  <si>
    <t>PATI3&lt;XBSP&gt;</t>
  </si>
  <si>
    <t>PATI4&lt;XBSP&gt;</t>
  </si>
  <si>
    <t>PEAB3&lt;XBSP&gt;</t>
  </si>
  <si>
    <t>PEAB4&lt;XBSP&gt;</t>
  </si>
  <si>
    <t>PMAM3&lt;XBSP&gt;</t>
  </si>
  <si>
    <t>PDGR3&lt;XBSP&gt;</t>
  </si>
  <si>
    <t>RPMG3&lt;XBSP&gt;</t>
  </si>
  <si>
    <t>PETR3&lt;XBSP&gt;</t>
  </si>
  <si>
    <t>PETR4&lt;XBSP&gt;</t>
  </si>
  <si>
    <t>RECV3&lt;XBSP&gt;</t>
  </si>
  <si>
    <t>PRIO3&lt;XBSP&gt;</t>
  </si>
  <si>
    <t>PTNT3&lt;XBSP&gt;</t>
  </si>
  <si>
    <t>PTNT4&lt;XBSP&gt;</t>
  </si>
  <si>
    <t>PETZ3&lt;XBSP&gt;</t>
  </si>
  <si>
    <t>PINE3&lt;XBSP&gt;</t>
  </si>
  <si>
    <t>PINE4&lt;XBSP&gt;</t>
  </si>
  <si>
    <t>PLPL3&lt;XBSP&gt;</t>
  </si>
  <si>
    <t>PLAS3&lt;XBSP&gt;</t>
  </si>
  <si>
    <t>PPAR3&lt;XBSP&gt;</t>
  </si>
  <si>
    <t>FRTA3&lt;XBSP&gt;</t>
  </si>
  <si>
    <t>PSSA3&lt;XBSP&gt;</t>
  </si>
  <si>
    <t>PTBL3&lt;XBSP&gt;</t>
  </si>
  <si>
    <t>POSI3&lt;XBSP&gt;</t>
  </si>
  <si>
    <t>PPLA11&lt;XBSP&gt;</t>
  </si>
  <si>
    <t>PTCA3&lt;XBSP&gt;</t>
  </si>
  <si>
    <t>PTCA11&lt;XBSP&gt;</t>
  </si>
  <si>
    <t>PRNR3&lt;XBSP&gt;</t>
  </si>
  <si>
    <t>PFRM3&lt;XBSP&gt;</t>
  </si>
  <si>
    <t>QUAL3&lt;XBSP&gt;</t>
  </si>
  <si>
    <t>QUSW3&lt;XBSP&gt;</t>
  </si>
  <si>
    <t>LJQQ3&lt;XBSP&gt;</t>
  </si>
  <si>
    <t>RADL3&lt;XBSP&gt;</t>
  </si>
  <si>
    <t>RAIZ4&lt;XBSP&gt;</t>
  </si>
  <si>
    <t>RAPT3&lt;XBSP&gt;</t>
  </si>
  <si>
    <t>RAPT4&lt;XBSP&gt;</t>
  </si>
  <si>
    <t>RCSL3&lt;XBSP&gt;</t>
  </si>
  <si>
    <t>RCSL4&lt;XBSP&gt;</t>
  </si>
  <si>
    <t>RDOR3&lt;XBSP&gt;</t>
  </si>
  <si>
    <t>REDE3&lt;XBSP&gt;</t>
  </si>
  <si>
    <t>RNEW3&lt;XBSP&gt;</t>
  </si>
  <si>
    <t>RNEW4&lt;XBSP&gt;</t>
  </si>
  <si>
    <t>RNEW11&lt;XBSP&gt;</t>
  </si>
  <si>
    <t>RSUL3&lt;XBSP&gt;</t>
  </si>
  <si>
    <t>RSUL4&lt;XBSP&gt;</t>
  </si>
  <si>
    <t>RDNI3&lt;XBSP&gt;</t>
  </si>
  <si>
    <t>RBNS11&lt;XBSP&gt;</t>
  </si>
  <si>
    <t>ROMI3&lt;XBSP&gt;</t>
  </si>
  <si>
    <t>RSID3&lt;XBSP&gt;</t>
  </si>
  <si>
    <t>RAIL3&lt;XBSP&gt;</t>
  </si>
  <si>
    <t>SBSP3&lt;XBSP&gt;</t>
  </si>
  <si>
    <t>SAEN3&lt;XBSP&gt;</t>
  </si>
  <si>
    <t>SAPR3&lt;XBSP&gt;</t>
  </si>
  <si>
    <t>SAPR4&lt;XBSP&gt;</t>
  </si>
  <si>
    <t>SAPR11&lt;XBSP&gt;</t>
  </si>
  <si>
    <t>SNSY3&lt;XBSP&gt;</t>
  </si>
  <si>
    <t>SNSY5&lt;XBSP&gt;</t>
  </si>
  <si>
    <t>SNSY6&lt;XBSP&gt;</t>
  </si>
  <si>
    <t>SANB3&lt;XBSP&gt;</t>
  </si>
  <si>
    <t>SANB4&lt;XBSP&gt;</t>
  </si>
  <si>
    <t>SANB11&lt;XBSP&gt;</t>
  </si>
  <si>
    <t>CTSA3&lt;XBSP&gt;</t>
  </si>
  <si>
    <t>CTSA4&lt;XBSP&gt;</t>
  </si>
  <si>
    <t>STBP3&lt;XBSP&gt;</t>
  </si>
  <si>
    <t>SCAR3&lt;XBSP&gt;</t>
  </si>
  <si>
    <t>SMTO3&lt;XBSP&gt;</t>
  </si>
  <si>
    <t>SLED3&lt;XBSP&gt;</t>
  </si>
  <si>
    <t>SLED4&lt;XBSP&gt;</t>
  </si>
  <si>
    <t>SHUL3&lt;XBSP&gt;</t>
  </si>
  <si>
    <t>SHUL4&lt;XBSP&gt;</t>
  </si>
  <si>
    <t>CSAB3&lt;XBSP&gt;</t>
  </si>
  <si>
    <t>CSAB4&lt;XBSP&gt;</t>
  </si>
  <si>
    <t>SEQL3&lt;XBSP&gt;</t>
  </si>
  <si>
    <t>SEER3&lt;XBSP&gt;</t>
  </si>
  <si>
    <t>CSNA3&lt;XBSP&gt;</t>
  </si>
  <si>
    <t>SIMH3&lt;XBSP&gt;</t>
  </si>
  <si>
    <t>SQIA3&lt;XBSP&gt;</t>
  </si>
  <si>
    <t>SLCE3&lt;XBSP&gt;</t>
  </si>
  <si>
    <t>SMFT3&lt;XBSP&gt;</t>
  </si>
  <si>
    <t>SOND3&lt;XBSP&gt;</t>
  </si>
  <si>
    <t>SOND5&lt;XBSP&gt;</t>
  </si>
  <si>
    <t>SOND6&lt;XBSP&gt;</t>
  </si>
  <si>
    <t>SGPS3&lt;XBSP&gt;</t>
  </si>
  <si>
    <t>AHEB3&lt;XBSP&gt;</t>
  </si>
  <si>
    <t>AHEB5&lt;XBSP&gt;</t>
  </si>
  <si>
    <t>AHEB6&lt;XBSP&gt;</t>
  </si>
  <si>
    <t>NEMO3&lt;XBSP&gt;</t>
  </si>
  <si>
    <t>NEMO5&lt;XBSP&gt;</t>
  </si>
  <si>
    <t>NEMO6&lt;XBSP&gt;</t>
  </si>
  <si>
    <t>SUZB3&lt;XBSP&gt;</t>
  </si>
  <si>
    <t>SYNE3&lt;XBSP&gt;</t>
  </si>
  <si>
    <t>TAEE3&lt;XBSP&gt;</t>
  </si>
  <si>
    <t>TAEE4&lt;XBSP&gt;</t>
  </si>
  <si>
    <t>TAEE11&lt;XBSP&gt;</t>
  </si>
  <si>
    <t>TASA3&lt;XBSP&gt;</t>
  </si>
  <si>
    <t>TASA4&lt;XBSP&gt;</t>
  </si>
  <si>
    <t>TRAD3&lt;XBSP&gt;</t>
  </si>
  <si>
    <t>TECN3&lt;XBSP&gt;</t>
  </si>
  <si>
    <t>TCSA3&lt;XBSP&gt;</t>
  </si>
  <si>
    <t>TGMA3&lt;XBSP&gt;</t>
  </si>
  <si>
    <t>TEGA3&lt;XBSP&gt;</t>
  </si>
  <si>
    <t>TEKA3&lt;XBSP&gt;</t>
  </si>
  <si>
    <t>TEKA4&lt;XBSP&gt;</t>
  </si>
  <si>
    <t>TKNO3&lt;XBSP&gt;</t>
  </si>
  <si>
    <t>TKNO4&lt;XBSP&gt;</t>
  </si>
  <si>
    <t>TELB3&lt;XBSP&gt;</t>
  </si>
  <si>
    <t>TELB4&lt;XBSP&gt;</t>
  </si>
  <si>
    <t>VIVT3&lt;XBSP&gt;</t>
  </si>
  <si>
    <t>TEND3&lt;XBSP&gt;</t>
  </si>
  <si>
    <t>LAND3&lt;XBSP&gt;</t>
  </si>
  <si>
    <t>TXRX3&lt;XBSP&gt;</t>
  </si>
  <si>
    <t>TXRX4&lt;XBSP&gt;</t>
  </si>
  <si>
    <t>TIMS3&lt;XBSP&gt;</t>
  </si>
  <si>
    <t>SHOW3&lt;XBSP&gt;</t>
  </si>
  <si>
    <t>TOTS3&lt;XBSP&gt;</t>
  </si>
  <si>
    <t>TFCO4&lt;XBSP&gt;</t>
  </si>
  <si>
    <t>TRPL3&lt;XBSP&gt;</t>
  </si>
  <si>
    <t>TRPL4&lt;XBSP&gt;</t>
  </si>
  <si>
    <t>LUXM3&lt;XBSP&gt;</t>
  </si>
  <si>
    <t>LUXM4&lt;XBSP&gt;</t>
  </si>
  <si>
    <t>TRIS3&lt;XBSP&gt;</t>
  </si>
  <si>
    <t>TPIS3&lt;XBSP&gt;</t>
  </si>
  <si>
    <t>TUPY3&lt;XBSP&gt;</t>
  </si>
  <si>
    <t>UGPA3&lt;XBSP&gt;</t>
  </si>
  <si>
    <t>UCAS3&lt;XBSP&gt;</t>
  </si>
  <si>
    <t>FIQE3&lt;XBSP&gt;</t>
  </si>
  <si>
    <t>UNIP3&lt;XBSP&gt;</t>
  </si>
  <si>
    <t>UNIP5&lt;XBSP&gt;</t>
  </si>
  <si>
    <t>UNIP6&lt;XBSP&gt;</t>
  </si>
  <si>
    <t>USIM3&lt;XBSP&gt;</t>
  </si>
  <si>
    <t>USIM5&lt;XBSP&gt;</t>
  </si>
  <si>
    <t>USIM6&lt;XBSP&gt;</t>
  </si>
  <si>
    <t>VALE3&lt;XBSP&gt;</t>
  </si>
  <si>
    <t>VLID3&lt;XBSP&gt;</t>
  </si>
  <si>
    <t>VAMO3&lt;XBSP&gt;</t>
  </si>
  <si>
    <t>VSTE3&lt;XBSP&gt;</t>
  </si>
  <si>
    <t>VBBR3&lt;XBSP&gt;</t>
  </si>
  <si>
    <t>VITT3&lt;XBSP&gt;</t>
  </si>
  <si>
    <t>VVEO3&lt;XBSP&gt;</t>
  </si>
  <si>
    <t>VIVR3&lt;XBSP&gt;</t>
  </si>
  <si>
    <t>VULC3&lt;XBSP&gt;</t>
  </si>
  <si>
    <t>LVTC3&lt;XBSP&gt;</t>
  </si>
  <si>
    <t>WEGE3&lt;XBSP&gt;</t>
  </si>
  <si>
    <t>WEST3&lt;XBSP&gt;</t>
  </si>
  <si>
    <t>MWET3&lt;XBSP&gt;</t>
  </si>
  <si>
    <t>MWET4&lt;XBSP&gt;</t>
  </si>
  <si>
    <t>WHRL3&lt;XBSP&gt;</t>
  </si>
  <si>
    <t>WHRL4&lt;XBSP&gt;</t>
  </si>
  <si>
    <t>PORT3&lt;XBSP&gt;</t>
  </si>
  <si>
    <t>WIZC3&lt;XBSP&gt;</t>
  </si>
  <si>
    <t>WLMM3&lt;XBSP&gt;</t>
  </si>
  <si>
    <t>WLMM4&lt;XBSP&gt;</t>
  </si>
  <si>
    <t>YDUQ3&lt;XBSP&gt;</t>
  </si>
  <si>
    <t>ZAMP3&lt;XBSP&gt;</t>
  </si>
  <si>
    <t>id</t>
  </si>
  <si>
    <t>codigo</t>
  </si>
  <si>
    <t>CGEE3&lt;XBSP&gt;</t>
  </si>
  <si>
    <t>CGEE4&lt;XBSP&gt;</t>
  </si>
  <si>
    <t>FIEI3&lt;XBSP&gt;</t>
  </si>
  <si>
    <t>ROXO34&lt;XBSP&gt;</t>
  </si>
  <si>
    <t>YBRA3&lt;XBSP&gt;</t>
  </si>
  <si>
    <t>DPA</t>
  </si>
  <si>
    <t>LPA</t>
  </si>
  <si>
    <t>VPA</t>
  </si>
  <si>
    <t>Volume</t>
  </si>
  <si>
    <t>Setor</t>
  </si>
  <si>
    <t>Fechamento</t>
  </si>
  <si>
    <t>Mes_ERP</t>
  </si>
  <si>
    <t>Set</t>
  </si>
  <si>
    <t>Dez</t>
  </si>
  <si>
    <t>Mar</t>
  </si>
  <si>
    <t>Jun</t>
  </si>
  <si>
    <t>Id</t>
  </si>
  <si>
    <t>Mes</t>
  </si>
  <si>
    <t>Jan</t>
  </si>
  <si>
    <t>Fev</t>
  </si>
  <si>
    <t>Abr</t>
  </si>
  <si>
    <t>Mai</t>
  </si>
  <si>
    <t>Jul</t>
  </si>
  <si>
    <t>Ago</t>
  </si>
  <si>
    <t>Out</t>
  </si>
  <si>
    <t>Nov</t>
  </si>
  <si>
    <t>DATA DE REFERENCIA</t>
  </si>
  <si>
    <t>mes</t>
  </si>
  <si>
    <t>Ref DTR</t>
  </si>
  <si>
    <t>`</t>
  </si>
  <si>
    <t>QVQP3&lt;XBSP&gt;</t>
  </si>
  <si>
    <t>ALOS3&lt;XBSP&gt;</t>
  </si>
  <si>
    <t>BETP3&lt;XBSP&gt;</t>
  </si>
  <si>
    <t>CABI3&lt;XBSP&gt;</t>
  </si>
  <si>
    <t>BHIA3&lt;XBSP&gt;</t>
  </si>
  <si>
    <t>CRTE3&lt;XBSP&gt;</t>
  </si>
  <si>
    <t>CRTE5&lt;XBSP&gt;</t>
  </si>
  <si>
    <t>OPGM3&lt;XBSP&gt;</t>
  </si>
  <si>
    <t>MNZC3&lt;XBSP&gt;</t>
  </si>
  <si>
    <t>PRPT3&lt;XBSP&gt;</t>
  </si>
  <si>
    <t>SRNA3&lt;XBSP&gt;</t>
  </si>
  <si>
    <t>OPSE3&lt;XBSP&gt;</t>
  </si>
  <si>
    <t>OPTS3&lt;XBSP&gt;</t>
  </si>
  <si>
    <t>UPKP3&lt;XBSP&gt;</t>
  </si>
  <si>
    <t>VIVA3&lt;XBSP&gt;</t>
  </si>
  <si>
    <t>RRRP3</t>
  </si>
  <si>
    <t>TTEN3</t>
  </si>
  <si>
    <t>QVQP3</t>
  </si>
  <si>
    <t>ABCB4</t>
  </si>
  <si>
    <t>EALT3</t>
  </si>
  <si>
    <t>EALT4</t>
  </si>
  <si>
    <t>AERI3</t>
  </si>
  <si>
    <t>AESB3</t>
  </si>
  <si>
    <t>AESO3</t>
  </si>
  <si>
    <t>AFLT3</t>
  </si>
  <si>
    <t>GRAO3</t>
  </si>
  <si>
    <t>AGXY3</t>
  </si>
  <si>
    <t>BRGE3</t>
  </si>
  <si>
    <t>BRGE5</t>
  </si>
  <si>
    <t>BRGE6</t>
  </si>
  <si>
    <t>BRGE7</t>
  </si>
  <si>
    <t>BRGE8</t>
  </si>
  <si>
    <t>BRGE11</t>
  </si>
  <si>
    <t>BRGE12</t>
  </si>
  <si>
    <t>CRIV3</t>
  </si>
  <si>
    <t>CRIV4</t>
  </si>
  <si>
    <t>RPAD3</t>
  </si>
  <si>
    <t>RPAD5</t>
  </si>
  <si>
    <t>RPAD6</t>
  </si>
  <si>
    <t>BRIV3</t>
  </si>
  <si>
    <t>BRIV4</t>
  </si>
  <si>
    <t>APTI3</t>
  </si>
  <si>
    <t>APTI4</t>
  </si>
  <si>
    <t>FRRN3B</t>
  </si>
  <si>
    <t>FRRN5B</t>
  </si>
  <si>
    <t>FRRN6B</t>
  </si>
  <si>
    <t>AALR3</t>
  </si>
  <si>
    <t>ALLD3</t>
  </si>
  <si>
    <t>ALOS3</t>
  </si>
  <si>
    <t>ALPA3</t>
  </si>
  <si>
    <t>ALPA4</t>
  </si>
  <si>
    <t>APER3</t>
  </si>
  <si>
    <t>AVLL3</t>
  </si>
  <si>
    <t>ALUP3</t>
  </si>
  <si>
    <t>ALUP4</t>
  </si>
  <si>
    <t>ALUP11</t>
  </si>
  <si>
    <t>BAZA3</t>
  </si>
  <si>
    <t>ABEV3</t>
  </si>
  <si>
    <t>AMBP3</t>
  </si>
  <si>
    <t>AMER3</t>
  </si>
  <si>
    <t>CBEE3</t>
  </si>
  <si>
    <t>ANIM3</t>
  </si>
  <si>
    <t>ARZZ3</t>
  </si>
  <si>
    <t>ARML3</t>
  </si>
  <si>
    <t>ASAI3</t>
  </si>
  <si>
    <t>ATMP3</t>
  </si>
  <si>
    <t>ATOM3</t>
  </si>
  <si>
    <t>AURA33</t>
  </si>
  <si>
    <t>AURE3</t>
  </si>
  <si>
    <t>AZEV3</t>
  </si>
  <si>
    <t>AZEV4</t>
  </si>
  <si>
    <t>AZUL4</t>
  </si>
  <si>
    <t>B3SA3</t>
  </si>
  <si>
    <t>BAHI3</t>
  </si>
  <si>
    <t>BMGB4</t>
  </si>
  <si>
    <t>BPAN4</t>
  </si>
  <si>
    <t>BGIP3</t>
  </si>
  <si>
    <t>BGIP4</t>
  </si>
  <si>
    <t>BEES3</t>
  </si>
  <si>
    <t>BEES4</t>
  </si>
  <si>
    <t>BPAR3</t>
  </si>
  <si>
    <t>BRSR3</t>
  </si>
  <si>
    <t>BRSR5</t>
  </si>
  <si>
    <t>BRSR6</t>
  </si>
  <si>
    <t>BDLL3</t>
  </si>
  <si>
    <t>BDLL4</t>
  </si>
  <si>
    <t>BALM3</t>
  </si>
  <si>
    <t>BALM4</t>
  </si>
  <si>
    <t>BBML3</t>
  </si>
  <si>
    <t>BBSE3</t>
  </si>
  <si>
    <t>BMOB3</t>
  </si>
  <si>
    <t>BETP3</t>
  </si>
  <si>
    <t>BMKS3</t>
  </si>
  <si>
    <t>BIOM3</t>
  </si>
  <si>
    <t>BLAU3</t>
  </si>
  <si>
    <t>SOJA3</t>
  </si>
  <si>
    <t>BOBR3</t>
  </si>
  <si>
    <t>BOBR4</t>
  </si>
  <si>
    <t>BRBI11</t>
  </si>
  <si>
    <t>BRPR3</t>
  </si>
  <si>
    <t>BBDC3</t>
  </si>
  <si>
    <t>BBDC4</t>
  </si>
  <si>
    <t>BRAP3</t>
  </si>
  <si>
    <t>BRAP4</t>
  </si>
  <si>
    <t>BBAS3</t>
  </si>
  <si>
    <t>AGRO3</t>
  </si>
  <si>
    <t>BRKM3</t>
  </si>
  <si>
    <t>BRKM5</t>
  </si>
  <si>
    <t>BRKM6</t>
  </si>
  <si>
    <t>BSLI3</t>
  </si>
  <si>
    <t>BSLI4</t>
  </si>
  <si>
    <t>BRFS3</t>
  </si>
  <si>
    <t>BRIT3</t>
  </si>
  <si>
    <t>BRQB3</t>
  </si>
  <si>
    <t>BPAC3</t>
  </si>
  <si>
    <t>BPAC5</t>
  </si>
  <si>
    <t>BPAC11</t>
  </si>
  <si>
    <t>CABI3</t>
  </si>
  <si>
    <t>CXSE3</t>
  </si>
  <si>
    <t>CAMB3</t>
  </si>
  <si>
    <t>CAML3</t>
  </si>
  <si>
    <t>CRFB3</t>
  </si>
  <si>
    <t>CASN3</t>
  </si>
  <si>
    <t>CASN4</t>
  </si>
  <si>
    <t>BHIA3</t>
  </si>
  <si>
    <t>CBAV3</t>
  </si>
  <si>
    <t>CCRO3</t>
  </si>
  <si>
    <t>CEAB3</t>
  </si>
  <si>
    <t>CEBR3</t>
  </si>
  <si>
    <t>CEBR5</t>
  </si>
  <si>
    <t>CEBR6</t>
  </si>
  <si>
    <t>CEDO3</t>
  </si>
  <si>
    <t>CEDO4</t>
  </si>
  <si>
    <t>CEED3</t>
  </si>
  <si>
    <t>CEED4</t>
  </si>
  <si>
    <t>CGEE3</t>
  </si>
  <si>
    <t>CGEE4</t>
  </si>
  <si>
    <t>CEGR3</t>
  </si>
  <si>
    <t>CLSC3</t>
  </si>
  <si>
    <t>CLSC4</t>
  </si>
  <si>
    <t>GPAR3</t>
  </si>
  <si>
    <t>MAPT3</t>
  </si>
  <si>
    <t>MAPT4</t>
  </si>
  <si>
    <t>CMIG3</t>
  </si>
  <si>
    <t>CMIG4</t>
  </si>
  <si>
    <t>CIEL3</t>
  </si>
  <si>
    <t>CMSA3</t>
  </si>
  <si>
    <t>CMSA4</t>
  </si>
  <si>
    <t>CLSA3</t>
  </si>
  <si>
    <t>CEEB3</t>
  </si>
  <si>
    <t>CEEB5</t>
  </si>
  <si>
    <t>CEEB6</t>
  </si>
  <si>
    <t>COCE3</t>
  </si>
  <si>
    <t>COCE5</t>
  </si>
  <si>
    <t>COCE6</t>
  </si>
  <si>
    <t>COGN3</t>
  </si>
  <si>
    <t>COMR3</t>
  </si>
  <si>
    <t>CGAS3</t>
  </si>
  <si>
    <t>CGAS5</t>
  </si>
  <si>
    <t>PASS3</t>
  </si>
  <si>
    <t>PASS6</t>
  </si>
  <si>
    <t>CRTE3</t>
  </si>
  <si>
    <t>CRTE5</t>
  </si>
  <si>
    <t>CALI3</t>
  </si>
  <si>
    <t>CSMG3</t>
  </si>
  <si>
    <t>CPLE3</t>
  </si>
  <si>
    <t>CPLE5</t>
  </si>
  <si>
    <t>CPLE6</t>
  </si>
  <si>
    <t>CPLE11</t>
  </si>
  <si>
    <t>CORR3</t>
  </si>
  <si>
    <t>CORR4</t>
  </si>
  <si>
    <t>CSAN3</t>
  </si>
  <si>
    <t>CSRN3</t>
  </si>
  <si>
    <t>CSRN5</t>
  </si>
  <si>
    <t>CSRN6</t>
  </si>
  <si>
    <t>CTNM3</t>
  </si>
  <si>
    <t>CTNM4</t>
  </si>
  <si>
    <t>CPFE3</t>
  </si>
  <si>
    <t>CRPG3</t>
  </si>
  <si>
    <t>CRPG5</t>
  </si>
  <si>
    <t>CRPG6</t>
  </si>
  <si>
    <t>CSED3</t>
  </si>
  <si>
    <t>CMIN3</t>
  </si>
  <si>
    <t>CSUD3</t>
  </si>
  <si>
    <t>CTCA3</t>
  </si>
  <si>
    <t>CURY3</t>
  </si>
  <si>
    <t>CVCB3</t>
  </si>
  <si>
    <t>CYRE3</t>
  </si>
  <si>
    <t>DMVF3</t>
  </si>
  <si>
    <t>DASA3</t>
  </si>
  <si>
    <t>DESK3</t>
  </si>
  <si>
    <t>DXCO3</t>
  </si>
  <si>
    <t>DEXP3</t>
  </si>
  <si>
    <t>DEXP4</t>
  </si>
  <si>
    <t>PNVL3</t>
  </si>
  <si>
    <t>DIRR3</t>
  </si>
  <si>
    <t>DMFN3</t>
  </si>
  <si>
    <t>DOHL3</t>
  </si>
  <si>
    <t>DOHL4</t>
  </si>
  <si>
    <t>DOTZ3</t>
  </si>
  <si>
    <t>DTCY3</t>
  </si>
  <si>
    <t>DTCY4</t>
  </si>
  <si>
    <t>ECOR3</t>
  </si>
  <si>
    <t>EKTR3</t>
  </si>
  <si>
    <t>EKTR4</t>
  </si>
  <si>
    <t>ELET3</t>
  </si>
  <si>
    <t>ELET5</t>
  </si>
  <si>
    <t>ELET6</t>
  </si>
  <si>
    <t>ELMD3</t>
  </si>
  <si>
    <t>LIPR3</t>
  </si>
  <si>
    <t>EMAE3</t>
  </si>
  <si>
    <t>EMAE4</t>
  </si>
  <si>
    <t>EPAR3</t>
  </si>
  <si>
    <t>EMBR3</t>
  </si>
  <si>
    <t>ENAT3</t>
  </si>
  <si>
    <t>ENBR3</t>
  </si>
  <si>
    <t>ENGI3</t>
  </si>
  <si>
    <t>ENGI4</t>
  </si>
  <si>
    <t>ENGI11</t>
  </si>
  <si>
    <t>ENMT3</t>
  </si>
  <si>
    <t>ENMT4</t>
  </si>
  <si>
    <t>ENEV3</t>
  </si>
  <si>
    <t>EGIE3</t>
  </si>
  <si>
    <t>ENJU3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</si>
  <si>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</si>
  <si>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</si>
  <si>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</si>
  <si>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</si>
  <si>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</si>
  <si>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</si>
  <si>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</si>
  <si>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</si>
  <si>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ESPA3</t>
  </si>
  <si>
    <t>ALPK3</t>
  </si>
  <si>
    <t>ESTR3</t>
  </si>
  <si>
    <t>ESTR4</t>
  </si>
  <si>
    <t>ETER3</t>
  </si>
  <si>
    <t>EUCA3</t>
  </si>
  <si>
    <t>EUCA4</t>
  </si>
  <si>
    <t>EUFA3</t>
  </si>
  <si>
    <t>EVEN3</t>
  </si>
  <si>
    <t>BAUH3</t>
  </si>
  <si>
    <t>BAUH4</t>
  </si>
  <si>
    <t>EZTC3</t>
  </si>
  <si>
    <t>FHER3</t>
  </si>
  <si>
    <t>FESA3</t>
  </si>
  <si>
    <t>FESA4</t>
  </si>
  <si>
    <t>FIEI3</t>
  </si>
  <si>
    <t>FLRY3</t>
  </si>
  <si>
    <t>FRAS3</t>
  </si>
  <si>
    <t>G2DI33</t>
  </si>
  <si>
    <t>GFSA3</t>
  </si>
  <si>
    <t>OPGM3</t>
  </si>
  <si>
    <t>GSHP3</t>
  </si>
  <si>
    <t>GEPA3</t>
  </si>
  <si>
    <t>GEPA4</t>
  </si>
  <si>
    <t>GGBR3</t>
  </si>
  <si>
    <t>GGBR4</t>
  </si>
  <si>
    <t>GOAU3</t>
  </si>
  <si>
    <t>GOAU4</t>
  </si>
  <si>
    <t>NINJ3</t>
  </si>
  <si>
    <t>GOLL3</t>
  </si>
  <si>
    <t>GOLL4</t>
  </si>
  <si>
    <t>GPIV33</t>
  </si>
  <si>
    <t>GGPS3</t>
  </si>
  <si>
    <t>CGRA3</t>
  </si>
  <si>
    <t>CGRA4</t>
  </si>
  <si>
    <t>GRND3</t>
  </si>
  <si>
    <t>GMAT3</t>
  </si>
  <si>
    <t>NTCO3</t>
  </si>
  <si>
    <t>SBFG3</t>
  </si>
  <si>
    <t>SOMA3</t>
  </si>
  <si>
    <t>GUAR3</t>
  </si>
  <si>
    <t>HBTS3</t>
  </si>
  <si>
    <t>HBTS5</t>
  </si>
  <si>
    <t>HBTS6</t>
  </si>
  <si>
    <t>HAGA3</t>
  </si>
  <si>
    <t>HAGA4</t>
  </si>
  <si>
    <t>HAPV3</t>
  </si>
  <si>
    <t>HBRE3</t>
  </si>
  <si>
    <t>HBOR3</t>
  </si>
  <si>
    <t>HETA3</t>
  </si>
  <si>
    <t>HETA4</t>
  </si>
  <si>
    <t>HBSA3</t>
  </si>
  <si>
    <t>HMOB3</t>
  </si>
  <si>
    <t>HOOT3</t>
  </si>
  <si>
    <t>HOOT4</t>
  </si>
  <si>
    <t>HYPE3</t>
  </si>
  <si>
    <t>IGSN3</t>
  </si>
  <si>
    <t>IGTI3</t>
  </si>
  <si>
    <t>IGTI4</t>
  </si>
  <si>
    <t>IGTI11</t>
  </si>
  <si>
    <t>MEAL3</t>
  </si>
  <si>
    <t>CATA3</t>
  </si>
  <si>
    <t>CATA4</t>
  </si>
  <si>
    <t>INEP3</t>
  </si>
  <si>
    <t>INEP4</t>
  </si>
  <si>
    <t>IFCM3</t>
  </si>
  <si>
    <t>INTB3</t>
  </si>
  <si>
    <t>INNT3</t>
  </si>
  <si>
    <t>IVPR3B</t>
  </si>
  <si>
    <t>IVPR4B</t>
  </si>
  <si>
    <t>FIGE3</t>
  </si>
  <si>
    <t>FIGE4</t>
  </si>
  <si>
    <t>MYPK3</t>
  </si>
  <si>
    <t>RANI3</t>
  </si>
  <si>
    <t>IRBR3</t>
  </si>
  <si>
    <t>ITSA3</t>
  </si>
  <si>
    <t>ITSA4</t>
  </si>
  <si>
    <t>ITUB3</t>
  </si>
  <si>
    <t>ITUB4</t>
  </si>
  <si>
    <t>JALL3</t>
  </si>
  <si>
    <t>JBSS3</t>
  </si>
  <si>
    <t>JHSF3</t>
  </si>
  <si>
    <t>JFEN3</t>
  </si>
  <si>
    <t>JOPA3</t>
  </si>
  <si>
    <t>JOPA4</t>
  </si>
  <si>
    <t>JSLG3</t>
  </si>
  <si>
    <t>KLAS3</t>
  </si>
  <si>
    <t>CTKA3</t>
  </si>
  <si>
    <t>CTKA4</t>
  </si>
  <si>
    <t>KEPL3</t>
  </si>
  <si>
    <t>KLBN3</t>
  </si>
  <si>
    <t>KLBN4</t>
  </si>
  <si>
    <t>KLBN11</t>
  </si>
  <si>
    <t>KRSA3</t>
  </si>
  <si>
    <t>LAVV3</t>
  </si>
  <si>
    <t>LLBI3</t>
  </si>
  <si>
    <t>LMED3</t>
  </si>
  <si>
    <t>LIGT3</t>
  </si>
  <si>
    <t>LTEL3B</t>
  </si>
  <si>
    <t>LTLA3B</t>
  </si>
  <si>
    <t>RENT3</t>
  </si>
  <si>
    <t>LWSA3</t>
  </si>
  <si>
    <t>LOGG3</t>
  </si>
  <si>
    <t>LOGN3</t>
  </si>
  <si>
    <t>AMAR3</t>
  </si>
  <si>
    <t>LREN3</t>
  </si>
  <si>
    <t>LPSB3</t>
  </si>
  <si>
    <t>LUPA3</t>
  </si>
  <si>
    <t>MDIA3</t>
  </si>
  <si>
    <t>MSRO3</t>
  </si>
  <si>
    <t>MGLU3</t>
  </si>
  <si>
    <t>MGEL3</t>
  </si>
  <si>
    <t>MGEL4</t>
  </si>
  <si>
    <t>POMO3</t>
  </si>
  <si>
    <t>POMO4</t>
  </si>
  <si>
    <t>MRFG3</t>
  </si>
  <si>
    <t>MATD3</t>
  </si>
  <si>
    <t>MSPA3</t>
  </si>
  <si>
    <t>MSPA4</t>
  </si>
  <si>
    <t>CASH3</t>
  </si>
  <si>
    <t>MELK3</t>
  </si>
  <si>
    <t>MNZC3</t>
  </si>
  <si>
    <t>MERC3</t>
  </si>
  <si>
    <t>MERC4</t>
  </si>
  <si>
    <t>BMIN3</t>
  </si>
  <si>
    <t>BMIN4</t>
  </si>
  <si>
    <t>BMEB3</t>
  </si>
  <si>
    <t>BMEB4</t>
  </si>
  <si>
    <t>LEVE3</t>
  </si>
  <si>
    <t>FRIO3</t>
  </si>
  <si>
    <t>MTSA3</t>
  </si>
  <si>
    <t>MTSA4</t>
  </si>
  <si>
    <t>MILS3</t>
  </si>
  <si>
    <t>MMAQ3</t>
  </si>
  <si>
    <t>MMAQ4</t>
  </si>
  <si>
    <t>BEEF3</t>
  </si>
  <si>
    <t>MNPR3</t>
  </si>
  <si>
    <t>MTRE3</t>
  </si>
  <si>
    <t>MBLY3</t>
  </si>
  <si>
    <t>MOAR3</t>
  </si>
  <si>
    <t>MDNE3</t>
  </si>
  <si>
    <t>MOVI3</t>
  </si>
  <si>
    <t>MRSA3B</t>
  </si>
  <si>
    <t>MRSA5B</t>
  </si>
  <si>
    <t>MRSA6B</t>
  </si>
  <si>
    <t>MRVE3</t>
  </si>
  <si>
    <t>MLAS3</t>
  </si>
  <si>
    <t>MULT3</t>
  </si>
  <si>
    <t>MNDL3</t>
  </si>
  <si>
    <t>NEOE3</t>
  </si>
  <si>
    <t>NGRD3</t>
  </si>
  <si>
    <t>NEXP3</t>
  </si>
  <si>
    <t>BNBR3</t>
  </si>
  <si>
    <t>NORD3</t>
  </si>
  <si>
    <t>NRTQ3</t>
  </si>
  <si>
    <t>ROXO34</t>
  </si>
  <si>
    <t>NUTR3</t>
  </si>
  <si>
    <t>OPCT3</t>
  </si>
  <si>
    <t>ODER3</t>
  </si>
  <si>
    <t>ODER4</t>
  </si>
  <si>
    <t>ODPV3</t>
  </si>
  <si>
    <t>OIBR3</t>
  </si>
  <si>
    <t>OIBR4</t>
  </si>
  <si>
    <t>ONCO3</t>
  </si>
  <si>
    <t>ORVR3</t>
  </si>
  <si>
    <t>OSXB3</t>
  </si>
  <si>
    <t>OFSA3</t>
  </si>
  <si>
    <t>PCAR3</t>
  </si>
  <si>
    <t>PDTC3</t>
  </si>
  <si>
    <t>PGMN3</t>
  </si>
  <si>
    <t>PATI3</t>
  </si>
  <si>
    <t>PATI4</t>
  </si>
  <si>
    <t>PEAB3</t>
  </si>
  <si>
    <t>PEAB4</t>
  </si>
  <si>
    <t>PMAM3</t>
  </si>
  <si>
    <t>PDGR3</t>
  </si>
  <si>
    <t>RPMG3</t>
  </si>
  <si>
    <t>PETR3</t>
  </si>
  <si>
    <t>PETR4</t>
  </si>
  <si>
    <t>RECV3</t>
  </si>
  <si>
    <t>PRIO3</t>
  </si>
  <si>
    <t>PTNT3</t>
  </si>
  <si>
    <t>PTNT4</t>
  </si>
  <si>
    <t>PETZ3</t>
  </si>
  <si>
    <t>PINE3</t>
  </si>
  <si>
    <t>PINE4</t>
  </si>
  <si>
    <t>PLPL3</t>
  </si>
  <si>
    <t>PLAS3</t>
  </si>
  <si>
    <t>PPAR3</t>
  </si>
  <si>
    <t>FRTA3</t>
  </si>
  <si>
    <t>PSSA3</t>
  </si>
  <si>
    <t>PTBL3</t>
  </si>
  <si>
    <t>POSI3</t>
  </si>
  <si>
    <t>PPLA11</t>
  </si>
  <si>
    <t>PTCA3</t>
  </si>
  <si>
    <t>PTCA11</t>
  </si>
  <si>
    <t>PRNR3</t>
  </si>
  <si>
    <t>PFRM3</t>
  </si>
  <si>
    <t>PRPT3</t>
  </si>
  <si>
    <t>QUAL3</t>
  </si>
  <si>
    <t>QUSW3</t>
  </si>
  <si>
    <t>LJQQ3</t>
  </si>
  <si>
    <t>RADL3</t>
  </si>
  <si>
    <t>RAIZ4</t>
  </si>
  <si>
    <t>RAPT3</t>
  </si>
  <si>
    <t>RAPT4</t>
  </si>
  <si>
    <t>RCSL3</t>
  </si>
  <si>
    <t>RCSL4</t>
  </si>
  <si>
    <t>RDOR3</t>
  </si>
  <si>
    <t>REDE3</t>
  </si>
  <si>
    <t>RNEW3</t>
  </si>
  <si>
    <t>RNEW4</t>
  </si>
  <si>
    <t>RNEW11</t>
  </si>
  <si>
    <t>RSUL3</t>
  </si>
  <si>
    <t>RSUL4</t>
  </si>
  <si>
    <t>RDNI3</t>
  </si>
  <si>
    <t>RBNS11</t>
  </si>
  <si>
    <t>ROMI3</t>
  </si>
  <si>
    <t>RSID3</t>
  </si>
  <si>
    <t>RAIL3</t>
  </si>
  <si>
    <t>SBSP3</t>
  </si>
  <si>
    <t>SAEN3</t>
  </si>
  <si>
    <t>SAPR3</t>
  </si>
  <si>
    <t>SAPR4</t>
  </si>
  <si>
    <t>SAPR11</t>
  </si>
  <si>
    <t>SNSY3</t>
  </si>
  <si>
    <t>SNSY5</t>
  </si>
  <si>
    <t>SNSY6</t>
  </si>
  <si>
    <t>SANB3</t>
  </si>
  <si>
    <t>SANB4</t>
  </si>
  <si>
    <t>SANB11</t>
  </si>
  <si>
    <t>CTSA3</t>
  </si>
  <si>
    <t>CTSA4</t>
  </si>
  <si>
    <t>STBP3</t>
  </si>
  <si>
    <t>SCAR3</t>
  </si>
  <si>
    <t>SMTO3</t>
  </si>
  <si>
    <t>SLED3</t>
  </si>
  <si>
    <t>SLED4</t>
  </si>
  <si>
    <t>SHUL3</t>
  </si>
  <si>
    <t>SHUL4</t>
  </si>
  <si>
    <t>CSAB3</t>
  </si>
  <si>
    <t>CSAB4</t>
  </si>
  <si>
    <t>SEQL3</t>
  </si>
  <si>
    <t>SEER3</t>
  </si>
  <si>
    <t>SRNA3</t>
  </si>
  <si>
    <t>CSNA3</t>
  </si>
  <si>
    <t>SIMH3</t>
  </si>
  <si>
    <t>SQIA3</t>
  </si>
  <si>
    <t>SLCE3</t>
  </si>
  <si>
    <t>SMFT3</t>
  </si>
  <si>
    <t>SOND3</t>
  </si>
  <si>
    <t>SOND5</t>
  </si>
  <si>
    <t>SOND6</t>
  </si>
  <si>
    <t>SGPS3</t>
  </si>
  <si>
    <t>AHEB3</t>
  </si>
  <si>
    <t>AHEB5</t>
  </si>
  <si>
    <t>AHEB6</t>
  </si>
  <si>
    <t>OPSE3</t>
  </si>
  <si>
    <t>OPTS3</t>
  </si>
  <si>
    <t>NEMO3</t>
  </si>
  <si>
    <t>NEMO5</t>
  </si>
  <si>
    <t>NEMO6</t>
  </si>
  <si>
    <t>SUZB3</t>
  </si>
  <si>
    <t>SYNE3</t>
  </si>
  <si>
    <t>TAEE3</t>
  </si>
  <si>
    <t>TAEE4</t>
  </si>
  <si>
    <t>TAEE11</t>
  </si>
  <si>
    <t>TASA3</t>
  </si>
  <si>
    <t>TASA4</t>
  </si>
  <si>
    <t>TRAD3</t>
  </si>
  <si>
    <t>TECN3</t>
  </si>
  <si>
    <t>TCSA3</t>
  </si>
  <si>
    <t>TGMA3</t>
  </si>
  <si>
    <t>TEGA3</t>
  </si>
  <si>
    <t>TEKA3</t>
  </si>
  <si>
    <t>TEKA4</t>
  </si>
  <si>
    <t>TKNO3</t>
  </si>
  <si>
    <t>TKNO4</t>
  </si>
  <si>
    <t>TELB3</t>
  </si>
  <si>
    <t>TELB4</t>
  </si>
  <si>
    <t>VIVT3</t>
  </si>
  <si>
    <t>TEND3</t>
  </si>
  <si>
    <t>LAND3</t>
  </si>
  <si>
    <t>TXRX3</t>
  </si>
  <si>
    <t>TXRX4</t>
  </si>
  <si>
    <t>TIMS3</t>
  </si>
  <si>
    <t>SHOW3</t>
  </si>
  <si>
    <t>TOTS3</t>
  </si>
  <si>
    <t>TFCO4</t>
  </si>
  <si>
    <t>TRPL3</t>
  </si>
  <si>
    <t>TRPL4</t>
  </si>
  <si>
    <t>LUXM3</t>
  </si>
  <si>
    <t>LUXM4</t>
  </si>
  <si>
    <t>TRIS3</t>
  </si>
  <si>
    <t>TPIS3</t>
  </si>
  <si>
    <t>TUPY3</t>
  </si>
  <si>
    <t>UGPA3</t>
  </si>
  <si>
    <t>UCAS3</t>
  </si>
  <si>
    <t>FIQE3</t>
  </si>
  <si>
    <t>UNIP3</t>
  </si>
  <si>
    <t>UNIP5</t>
  </si>
  <si>
    <t>UNIP6</t>
  </si>
  <si>
    <t>UPKP3</t>
  </si>
  <si>
    <t>USIM3</t>
  </si>
  <si>
    <t>USIM5</t>
  </si>
  <si>
    <t>USIM6</t>
  </si>
  <si>
    <t>VALE3</t>
  </si>
  <si>
    <t>VLID3</t>
  </si>
  <si>
    <t>VAMO3</t>
  </si>
  <si>
    <t>VSTE3</t>
  </si>
  <si>
    <t>VBBR3</t>
  </si>
  <si>
    <t>VITT3</t>
  </si>
  <si>
    <t>VIVA3</t>
  </si>
  <si>
    <t>VVEO3</t>
  </si>
  <si>
    <t>VIVR3</t>
  </si>
  <si>
    <t>VULC3</t>
  </si>
  <si>
    <t>LVTC3</t>
  </si>
  <si>
    <t>WEGE3</t>
  </si>
  <si>
    <t>WEST3</t>
  </si>
  <si>
    <t>MWET3</t>
  </si>
  <si>
    <t>MWET4</t>
  </si>
  <si>
    <t>WHRL3</t>
  </si>
  <si>
    <t>WHRL4</t>
  </si>
  <si>
    <t>PORT3</t>
  </si>
  <si>
    <t>WIZC3</t>
  </si>
  <si>
    <t>WLMM3</t>
  </si>
  <si>
    <t>WLMM4</t>
  </si>
  <si>
    <t>YBRA3</t>
  </si>
  <si>
    <t>YDUQ3</t>
  </si>
  <si>
    <t>ZAMP3</t>
  </si>
  <si>
    <t>Oil &amp; Gas</t>
  </si>
  <si>
    <t>Agri &amp; Fisheries</t>
  </si>
  <si>
    <t>Electric Power</t>
  </si>
  <si>
    <t>Finance and Insurance</t>
  </si>
  <si>
    <t>Basic &amp; Fab Metal</t>
  </si>
  <si>
    <t>Industrial Machin</t>
  </si>
  <si>
    <t>Other</t>
  </si>
  <si>
    <t>Transportat Serv</t>
  </si>
  <si>
    <t>Trade</t>
  </si>
  <si>
    <t>Textile</t>
  </si>
  <si>
    <t>Construction</t>
  </si>
  <si>
    <t>Food &amp; Beverage</t>
  </si>
  <si>
    <t>Telecommunication</t>
  </si>
  <si>
    <t>Mining</t>
  </si>
  <si>
    <t>Software &amp; Data</t>
  </si>
  <si>
    <t>Vehicle &amp; Parts</t>
  </si>
  <si>
    <t>Chemical</t>
  </si>
  <si>
    <t>Nonmetallic Min</t>
  </si>
  <si>
    <t>Electric Electron</t>
  </si>
  <si>
    <t>Pulp &amp; Paper</t>
  </si>
  <si>
    <t>ON</t>
  </si>
  <si>
    <t>PN</t>
  </si>
  <si>
    <t>PNA</t>
  </si>
  <si>
    <t>PNB</t>
  </si>
  <si>
    <t>PNC</t>
  </si>
  <si>
    <t>PND</t>
  </si>
  <si>
    <t>PNE</t>
  </si>
  <si>
    <t>PNF</t>
  </si>
  <si>
    <t>UNT N2</t>
  </si>
  <si>
    <t>UNT</t>
  </si>
  <si>
    <t>A</t>
  </si>
  <si>
    <t>PN Resg</t>
  </si>
  <si>
    <t>3r Petroleum</t>
  </si>
  <si>
    <t>3tentos</t>
  </si>
  <si>
    <t>524 Particip</t>
  </si>
  <si>
    <t>Abc Brasil</t>
  </si>
  <si>
    <t>Aco Altona</t>
  </si>
  <si>
    <t>Aeris</t>
  </si>
  <si>
    <t>AES Brasil</t>
  </si>
  <si>
    <t>Aesoperacoes</t>
  </si>
  <si>
    <t>Afluente T</t>
  </si>
  <si>
    <t>Agribrasil</t>
  </si>
  <si>
    <t>Agrogalaxy</t>
  </si>
  <si>
    <t>Alfa Consorc</t>
  </si>
  <si>
    <t>Alfa Financ</t>
  </si>
  <si>
    <t>Alfa Holding</t>
  </si>
  <si>
    <t>Alfa Invest</t>
  </si>
  <si>
    <t>Aliperti</t>
  </si>
  <si>
    <t>All Norte</t>
  </si>
  <si>
    <t>Alliar</t>
  </si>
  <si>
    <t>Allied</t>
  </si>
  <si>
    <t>Allos</t>
  </si>
  <si>
    <t>Alpargatas</t>
  </si>
  <si>
    <t>Alper S.A.</t>
  </si>
  <si>
    <t>Alphaville</t>
  </si>
  <si>
    <t>Alupar</t>
  </si>
  <si>
    <t>Amazonia</t>
  </si>
  <si>
    <t>Ambev S/A</t>
  </si>
  <si>
    <t>Ambipar</t>
  </si>
  <si>
    <t>Americanas</t>
  </si>
  <si>
    <t>Ampla Energ</t>
  </si>
  <si>
    <t>Anima</t>
  </si>
  <si>
    <t>Arezzo Co</t>
  </si>
  <si>
    <t>Armac</t>
  </si>
  <si>
    <t>Assai</t>
  </si>
  <si>
    <t>Atmasa</t>
  </si>
  <si>
    <t>Atompar</t>
  </si>
  <si>
    <t>Aura 360</t>
  </si>
  <si>
    <t>Auren</t>
  </si>
  <si>
    <t>Azevedo</t>
  </si>
  <si>
    <t>Azul</t>
  </si>
  <si>
    <t>B3</t>
  </si>
  <si>
    <t>Bahema</t>
  </si>
  <si>
    <t>Banco BMG</t>
  </si>
  <si>
    <t>Banco Pan</t>
  </si>
  <si>
    <t>Banese</t>
  </si>
  <si>
    <t>Banestes</t>
  </si>
  <si>
    <t>Banpara</t>
  </si>
  <si>
    <t>Banrisul</t>
  </si>
  <si>
    <t>Bardella</t>
  </si>
  <si>
    <t>Baumer</t>
  </si>
  <si>
    <t>Bbmlogistica</t>
  </si>
  <si>
    <t>BBSeguridade</t>
  </si>
  <si>
    <t>Bemobi Tech</t>
  </si>
  <si>
    <t>Betapart</t>
  </si>
  <si>
    <t>Bic Monark</t>
  </si>
  <si>
    <t>Biomm</t>
  </si>
  <si>
    <t>Blau</t>
  </si>
  <si>
    <t>Boa Safra</t>
  </si>
  <si>
    <t>Bombril</t>
  </si>
  <si>
    <t>BR Partners</t>
  </si>
  <si>
    <t>BR Propert</t>
  </si>
  <si>
    <t>Bradesco</t>
  </si>
  <si>
    <t>Bradespar</t>
  </si>
  <si>
    <t>Brasil</t>
  </si>
  <si>
    <t>Brasilagro</t>
  </si>
  <si>
    <t>Braskem</t>
  </si>
  <si>
    <t>BRB Banco</t>
  </si>
  <si>
    <t>BRF SA</t>
  </si>
  <si>
    <t>Brisanet</t>
  </si>
  <si>
    <t>Brq</t>
  </si>
  <si>
    <t>Btgp Banco</t>
  </si>
  <si>
    <t>Cabinda Part</t>
  </si>
  <si>
    <t>Caixa Seguri</t>
  </si>
  <si>
    <t>Cambuci</t>
  </si>
  <si>
    <t>Camil</t>
  </si>
  <si>
    <t>Carrefour BR</t>
  </si>
  <si>
    <t>Casan</t>
  </si>
  <si>
    <t>Casas Bahia</t>
  </si>
  <si>
    <t>Cba</t>
  </si>
  <si>
    <t>CCR SA</t>
  </si>
  <si>
    <t>Cea Modas</t>
  </si>
  <si>
    <t>Ceb</t>
  </si>
  <si>
    <t>Cedro</t>
  </si>
  <si>
    <t>Ceee-D</t>
  </si>
  <si>
    <t>Ceee-G</t>
  </si>
  <si>
    <t>Ceg</t>
  </si>
  <si>
    <t>Celesc</t>
  </si>
  <si>
    <t>Celgpar</t>
  </si>
  <si>
    <t>Cemepe</t>
  </si>
  <si>
    <t>Cemig</t>
  </si>
  <si>
    <t>Cielo</t>
  </si>
  <si>
    <t>Cims</t>
  </si>
  <si>
    <t>Clearsale</t>
  </si>
  <si>
    <t>Coelba</t>
  </si>
  <si>
    <t>Coelce</t>
  </si>
  <si>
    <t>Cogna ON</t>
  </si>
  <si>
    <t>Comerc</t>
  </si>
  <si>
    <t>Comgas</t>
  </si>
  <si>
    <t>Compass Gas</t>
  </si>
  <si>
    <t>Conc Rio Ter</t>
  </si>
  <si>
    <t>Const A Lind</t>
  </si>
  <si>
    <t>Copasa</t>
  </si>
  <si>
    <t>Copel</t>
  </si>
  <si>
    <t>Cor Ribeiro</t>
  </si>
  <si>
    <t>Cosan</t>
  </si>
  <si>
    <t>Cosern</t>
  </si>
  <si>
    <t>Coteminas</t>
  </si>
  <si>
    <t>CPFL Energia</t>
  </si>
  <si>
    <t>Cristal</t>
  </si>
  <si>
    <t>Cruzeiro Edu</t>
  </si>
  <si>
    <t>Csn Mineracao</t>
  </si>
  <si>
    <t>Csu Digital</t>
  </si>
  <si>
    <t>Ctc S.A.</t>
  </si>
  <si>
    <t>Cury S/A</t>
  </si>
  <si>
    <t>Cvc Brasil</t>
  </si>
  <si>
    <t>Cyrela Realt</t>
  </si>
  <si>
    <t>D1000vfarma</t>
  </si>
  <si>
    <t>Dasa</t>
  </si>
  <si>
    <t>Desktopsigma</t>
  </si>
  <si>
    <t>Dexco</t>
  </si>
  <si>
    <t>Dexxos Par</t>
  </si>
  <si>
    <t>Dimed</t>
  </si>
  <si>
    <t>Direcional</t>
  </si>
  <si>
    <t>Dmfinanceira</t>
  </si>
  <si>
    <t>Dohler</t>
  </si>
  <si>
    <t>Dotz SA</t>
  </si>
  <si>
    <t>Dtcom Direct</t>
  </si>
  <si>
    <t>Ecorodovias</t>
  </si>
  <si>
    <t>Elektro</t>
  </si>
  <si>
    <t>Eletrobras</t>
  </si>
  <si>
    <t>Eletromidia</t>
  </si>
  <si>
    <t>Eletropar</t>
  </si>
  <si>
    <t>Emae</t>
  </si>
  <si>
    <t>Embpar S/A</t>
  </si>
  <si>
    <t>Embraer</t>
  </si>
  <si>
    <t>Enauta Part</t>
  </si>
  <si>
    <t>Energias BR</t>
  </si>
  <si>
    <t>Energisa</t>
  </si>
  <si>
    <t>Energisa Mt</t>
  </si>
  <si>
    <t>Eneva</t>
  </si>
  <si>
    <t>Engie Brasil</t>
  </si>
  <si>
    <t>Enjoei</t>
  </si>
  <si>
    <t>Eqtl Maranhao</t>
  </si>
  <si>
    <t>Eqtl Para</t>
  </si>
  <si>
    <t>Equatorial</t>
  </si>
  <si>
    <t>Espacolaser</t>
  </si>
  <si>
    <t>Estapar</t>
  </si>
  <si>
    <t>Estrela</t>
  </si>
  <si>
    <t>Eternit</t>
  </si>
  <si>
    <t>Eucatex</t>
  </si>
  <si>
    <t>Eurofarma SA</t>
  </si>
  <si>
    <t>Even</t>
  </si>
  <si>
    <t>Excelsior</t>
  </si>
  <si>
    <t>Eztec</t>
  </si>
  <si>
    <t>Fer Heringer</t>
  </si>
  <si>
    <t>Ferbasa</t>
  </si>
  <si>
    <t>Fica</t>
  </si>
  <si>
    <t>Fleury</t>
  </si>
  <si>
    <t>Fras-Le</t>
  </si>
  <si>
    <t>G2d Invest</t>
  </si>
  <si>
    <t>Gafisa</t>
  </si>
  <si>
    <t>Gama Part</t>
  </si>
  <si>
    <t>Generalshopp</t>
  </si>
  <si>
    <t>Ger Paranap</t>
  </si>
  <si>
    <t>Gerdau</t>
  </si>
  <si>
    <t>Gerdau Met</t>
  </si>
  <si>
    <t>Getninjas</t>
  </si>
  <si>
    <t>Gol</t>
  </si>
  <si>
    <t>GP Invest</t>
  </si>
  <si>
    <t>Gps</t>
  </si>
  <si>
    <t>Grazziotin</t>
  </si>
  <si>
    <t>Grendene</t>
  </si>
  <si>
    <t>Grupo Mateus</t>
  </si>
  <si>
    <t>Grupo Natura</t>
  </si>
  <si>
    <t>Grupo Sbf</t>
  </si>
  <si>
    <t>Grupo Soma</t>
  </si>
  <si>
    <t>Guararapes</t>
  </si>
  <si>
    <t>Habitasul</t>
  </si>
  <si>
    <t>Haga S/A</t>
  </si>
  <si>
    <t>Hapvida</t>
  </si>
  <si>
    <t>Hbr Realty</t>
  </si>
  <si>
    <t>Helbor</t>
  </si>
  <si>
    <t>Hercules</t>
  </si>
  <si>
    <t>Hidrovias</t>
  </si>
  <si>
    <t>Hmobi S/A</t>
  </si>
  <si>
    <t>Hoteis Othon</t>
  </si>
  <si>
    <t>Hypera</t>
  </si>
  <si>
    <t>Igua SA</t>
  </si>
  <si>
    <t>Iguatemi SA</t>
  </si>
  <si>
    <t>Imc S/A</t>
  </si>
  <si>
    <t>Ind Cataguas</t>
  </si>
  <si>
    <t>Inepar</t>
  </si>
  <si>
    <t>Infracomm</t>
  </si>
  <si>
    <t>Intelbras</t>
  </si>
  <si>
    <t>Inter SA</t>
  </si>
  <si>
    <t>Invepar</t>
  </si>
  <si>
    <t>Invest Bemge</t>
  </si>
  <si>
    <t>Iochp-Maxion</t>
  </si>
  <si>
    <t>Irani</t>
  </si>
  <si>
    <t>Irbbrasil Re</t>
  </si>
  <si>
    <t>Itausa</t>
  </si>
  <si>
    <t>ItauUnibanco</t>
  </si>
  <si>
    <t>Jallesmachad</t>
  </si>
  <si>
    <t>JBS</t>
  </si>
  <si>
    <t>JHSF Part</t>
  </si>
  <si>
    <t>Joao Fortes</t>
  </si>
  <si>
    <t>Josapar</t>
  </si>
  <si>
    <t>JSL</t>
  </si>
  <si>
    <t>Kallas</t>
  </si>
  <si>
    <t>Karsten</t>
  </si>
  <si>
    <t>Kepler Weber</t>
  </si>
  <si>
    <t>Klabin S/A</t>
  </si>
  <si>
    <t>Kora Saude</t>
  </si>
  <si>
    <t>Lavvi</t>
  </si>
  <si>
    <t>Le Biscuit</t>
  </si>
  <si>
    <t>Lifemed</t>
  </si>
  <si>
    <t>Light S/A</t>
  </si>
  <si>
    <t>Litel</t>
  </si>
  <si>
    <t>Litela</t>
  </si>
  <si>
    <t>Localiza</t>
  </si>
  <si>
    <t>Locaweb</t>
  </si>
  <si>
    <t>Log Com Prop</t>
  </si>
  <si>
    <t>Log-In</t>
  </si>
  <si>
    <t>Lojas Marisa</t>
  </si>
  <si>
    <t>Lojas Renner</t>
  </si>
  <si>
    <t>Lopes Brasil</t>
  </si>
  <si>
    <t>Lupatech</t>
  </si>
  <si>
    <t>M.Diasbranco</t>
  </si>
  <si>
    <t>Maestroloc</t>
  </si>
  <si>
    <t>Magaz Luiza</t>
  </si>
  <si>
    <t>Mangels Indl</t>
  </si>
  <si>
    <t>Marcopolo</t>
  </si>
  <si>
    <t>Marfrig</t>
  </si>
  <si>
    <t>Mater Dei</t>
  </si>
  <si>
    <t>Melhor SP</t>
  </si>
  <si>
    <t>Meliuz</t>
  </si>
  <si>
    <t>Melnick</t>
  </si>
  <si>
    <t>Menezes Cort</t>
  </si>
  <si>
    <t>Merc Financ</t>
  </si>
  <si>
    <t>Merc Invest</t>
  </si>
  <si>
    <t>Mercantil</t>
  </si>
  <si>
    <t>Metal Leve</t>
  </si>
  <si>
    <t>Metalfrio</t>
  </si>
  <si>
    <t>Metisa</t>
  </si>
  <si>
    <t>Mills</t>
  </si>
  <si>
    <t>Minasmaquina</t>
  </si>
  <si>
    <t>Minerva</t>
  </si>
  <si>
    <t>Minupar</t>
  </si>
  <si>
    <t>Mitre Realty</t>
  </si>
  <si>
    <t>Mobly</t>
  </si>
  <si>
    <t>Mont Aranha</t>
  </si>
  <si>
    <t>Moura Dubeux</t>
  </si>
  <si>
    <t>Movida</t>
  </si>
  <si>
    <t>Mrs Logist</t>
  </si>
  <si>
    <t>MRV</t>
  </si>
  <si>
    <t>Multilaser</t>
  </si>
  <si>
    <t>Multiplan</t>
  </si>
  <si>
    <t>Mundial</t>
  </si>
  <si>
    <t>Neoenergia</t>
  </si>
  <si>
    <t>Neogrid</t>
  </si>
  <si>
    <t>Nexpe</t>
  </si>
  <si>
    <t>Nord Brasil</t>
  </si>
  <si>
    <t>Nordon Met</t>
  </si>
  <si>
    <t>Nortcquimica</t>
  </si>
  <si>
    <t>Nu Holdings Ltd</t>
  </si>
  <si>
    <t>Nutriplant</t>
  </si>
  <si>
    <t>Oceanpact</t>
  </si>
  <si>
    <t>Oderich</t>
  </si>
  <si>
    <t>Odontoprev</t>
  </si>
  <si>
    <t>Oi</t>
  </si>
  <si>
    <t>Oncoclinicas</t>
  </si>
  <si>
    <t>Orizon</t>
  </si>
  <si>
    <t>OSX Brasil</t>
  </si>
  <si>
    <t>Ourofino S/A</t>
  </si>
  <si>
    <t>P.Acucar-Cbd</t>
  </si>
  <si>
    <t>Padtec</t>
  </si>
  <si>
    <t>Pague Menos</t>
  </si>
  <si>
    <t>Panatlantica</t>
  </si>
  <si>
    <t>Par Al Bahia</t>
  </si>
  <si>
    <t>Paranapanema</t>
  </si>
  <si>
    <t>PDG Realt</t>
  </si>
  <si>
    <t>Pet Manguinh</t>
  </si>
  <si>
    <t>Petrobras</t>
  </si>
  <si>
    <t>Petrorecsa</t>
  </si>
  <si>
    <t>Petrorio</t>
  </si>
  <si>
    <t>Pettenati</t>
  </si>
  <si>
    <t>Petz</t>
  </si>
  <si>
    <t>Pine</t>
  </si>
  <si>
    <t>Planoeplano</t>
  </si>
  <si>
    <t>Plascar Part</t>
  </si>
  <si>
    <t>Polpar</t>
  </si>
  <si>
    <t>Pomifrutas</t>
  </si>
  <si>
    <t>Porto Seguro</t>
  </si>
  <si>
    <t>Portobello</t>
  </si>
  <si>
    <t>Positivo Tec</t>
  </si>
  <si>
    <t>Ppla</t>
  </si>
  <si>
    <t>Pratica</t>
  </si>
  <si>
    <t>Priner</t>
  </si>
  <si>
    <t>Profarma</t>
  </si>
  <si>
    <t>Prompt Part</t>
  </si>
  <si>
    <t>Qualicorp</t>
  </si>
  <si>
    <t>Quality Soft</t>
  </si>
  <si>
    <t>Quero-Quero</t>
  </si>
  <si>
    <t>RaiaDrogasil</t>
  </si>
  <si>
    <t>Raizen</t>
  </si>
  <si>
    <t>Randon Part</t>
  </si>
  <si>
    <t>Recrusul</t>
  </si>
  <si>
    <t>Rede D Or</t>
  </si>
  <si>
    <t>Rede Energia</t>
  </si>
  <si>
    <t>Renova</t>
  </si>
  <si>
    <t>Riosulense</t>
  </si>
  <si>
    <t>Rni</t>
  </si>
  <si>
    <t>Rodobens</t>
  </si>
  <si>
    <t>Romi</t>
  </si>
  <si>
    <t>Rossi Resid</t>
  </si>
  <si>
    <t>Rumo S.A.</t>
  </si>
  <si>
    <t>Sabesp</t>
  </si>
  <si>
    <t>Safira Energ</t>
  </si>
  <si>
    <t>Sanepar</t>
  </si>
  <si>
    <t>Sansuy</t>
  </si>
  <si>
    <t>Santander BR</t>
  </si>
  <si>
    <t>Santanense</t>
  </si>
  <si>
    <t>Santos Brp</t>
  </si>
  <si>
    <t>Sao Carlos</t>
  </si>
  <si>
    <t>Sao Martinho</t>
  </si>
  <si>
    <t>Saraiva Livr</t>
  </si>
  <si>
    <t>Schulz</t>
  </si>
  <si>
    <t>Seg Al Bahia</t>
  </si>
  <si>
    <t>Sequoia Log</t>
  </si>
  <si>
    <t>Ser Educa</t>
  </si>
  <si>
    <t>Serena</t>
  </si>
  <si>
    <t>Sid Nacional</t>
  </si>
  <si>
    <t>Simpar</t>
  </si>
  <si>
    <t>Sinqia</t>
  </si>
  <si>
    <t>SLC Agricola</t>
  </si>
  <si>
    <t>Smart Fit</t>
  </si>
  <si>
    <t>Sondotecnica</t>
  </si>
  <si>
    <t>Springs</t>
  </si>
  <si>
    <t>SPturis</t>
  </si>
  <si>
    <t>Sudeste S/A</t>
  </si>
  <si>
    <t>Sul 116 Part</t>
  </si>
  <si>
    <t>Suzano Hold</t>
  </si>
  <si>
    <t>Suzano S.A.</t>
  </si>
  <si>
    <t>Syn Prop Tec</t>
  </si>
  <si>
    <t>Taesa</t>
  </si>
  <si>
    <t>Taurus Armas</t>
  </si>
  <si>
    <t>TC</t>
  </si>
  <si>
    <t>Technos</t>
  </si>
  <si>
    <t>Tecnisa</t>
  </si>
  <si>
    <t>Tegma</t>
  </si>
  <si>
    <t>Tegra Incorp</t>
  </si>
  <si>
    <t>Teka</t>
  </si>
  <si>
    <t>Tekno</t>
  </si>
  <si>
    <t>Telebras</t>
  </si>
  <si>
    <t>Telef Brasil</t>
  </si>
  <si>
    <t>Tenda</t>
  </si>
  <si>
    <t>Terrasantapa</t>
  </si>
  <si>
    <t>Tex Renaux</t>
  </si>
  <si>
    <t>Tim</t>
  </si>
  <si>
    <t>Time For Fun</t>
  </si>
  <si>
    <t>Totvs</t>
  </si>
  <si>
    <t>Track Field</t>
  </si>
  <si>
    <t>Tran Paulist</t>
  </si>
  <si>
    <t>Trevisa</t>
  </si>
  <si>
    <t>Trisul</t>
  </si>
  <si>
    <t>Triunfo Part</t>
  </si>
  <si>
    <t>Tupy</t>
  </si>
  <si>
    <t>Ultrapar</t>
  </si>
  <si>
    <t>Unicasa</t>
  </si>
  <si>
    <t>Unifique</t>
  </si>
  <si>
    <t>Unipar</t>
  </si>
  <si>
    <t>Uptick</t>
  </si>
  <si>
    <t>Usiminas</t>
  </si>
  <si>
    <t>Vale</t>
  </si>
  <si>
    <t>Valid</t>
  </si>
  <si>
    <t>Vamos</t>
  </si>
  <si>
    <t>Veste</t>
  </si>
  <si>
    <t>Vibra</t>
  </si>
  <si>
    <t>Vittia</t>
  </si>
  <si>
    <t>Vivara S.A.</t>
  </si>
  <si>
    <t>Viveo</t>
  </si>
  <si>
    <t>Viver</t>
  </si>
  <si>
    <t>Vulcabras</t>
  </si>
  <si>
    <t>Wdc Networks</t>
  </si>
  <si>
    <t>Weg</t>
  </si>
  <si>
    <t>Westwing</t>
  </si>
  <si>
    <t>Wetzel S/A</t>
  </si>
  <si>
    <t>Whirlpool</t>
  </si>
  <si>
    <t>Wilson Sons</t>
  </si>
  <si>
    <t>Wiz Co</t>
  </si>
  <si>
    <t>Wlm Ind Com</t>
  </si>
  <si>
    <t>Ybyra S/A</t>
  </si>
  <si>
    <t>Yduqs Part</t>
  </si>
  <si>
    <t>Zamp S.A.</t>
  </si>
  <si>
    <t>Name</t>
  </si>
  <si>
    <t>Class</t>
  </si>
  <si>
    <t>Ticker</t>
  </si>
  <si>
    <t>Divid per Share 30Nov23 1 years In US Dollars</t>
  </si>
  <si>
    <t xml:space="preserve"> EPS  &lt; Jun 2023  In US Dollars  of 12 months  consolid:yes*  adj by CA's</t>
  </si>
  <si>
    <t xml:space="preserve"> BVperShare  &lt; Jun 2023  In US Dollars  consolid:yes*  adj by CA's</t>
  </si>
  <si>
    <t>Volume$ 30Nov23 1 months In US Dollars in thousands</t>
  </si>
  <si>
    <t>Sector Economatica</t>
  </si>
  <si>
    <t>Close 30Nov23 adj by CA's In US Dollars</t>
  </si>
  <si>
    <t>Lwsa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</si>
</sst>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2" borderId="1" xfId="1" applyAlignment="1">
      <alignment horizontal="center"/>
    </xf>
    <xf numFmtId="0" fontId="2" fillId="0" borderId="0" xfId="0" applyFont="1" applyAlignment="1">
      <alignment textRotation="45" wrapText="1"/>
    </xf>
    <xf numFmtId="0" fontId="0" fillId="0" borderId="1" xfId="0" applyBorder="1"/>
    <xf numFmtId="0" fontId="1" fillId="2" borderId="0" xfId="1" applyBorder="1" applyAlignment="1">
      <alignment horizontal="center"/>
    </xf>
    <xf numFmtId="14" fontId="3" fillId="3" borderId="0" xfId="0" applyNumberFormat="1" applyFont="1" applyFill="1"/>
    <xf numFmtId="0" fontId="0" fillId="4" borderId="0" xfId="0" applyFill="1"/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eco_59fb302750d24d81972d01cd7c170342">
      <tp>
        <v>3</v>
        <stp/>
        <stp>735a9796-8285-40a0-92ca-435e7edaf3fc</stp>
        <tr r="J4" s="3"/>
      </tp>
    </main>
    <main first="rtdsrv_eco_59fb302750d24d81972d01cd7c170342">
      <tp>
        <v>3</v>
        <stp/>
        <stp>d134d7ee-3a4e-4953-9f23-0f58acd45342</stp>
        <tr r="D4" s="3"/>
      </tp>
      <tp>
        <v>3</v>
        <stp/>
        <stp>b751f4c8-67d3-4a96-bc21-2c2c976caee7</stp>
        <tr r="G4" s="3"/>
      </tp>
      <tp>
        <v>3</v>
        <stp/>
        <stp>65b12048-7069-4b68-8d2a-ce143814fddd</stp>
        <tr r="F4" s="3"/>
      </tp>
    </main>
    <main first="rtdsrv_eco_59fb302750d24d81972d01cd7c170342">
      <tp>
        <v>3</v>
        <stp/>
        <stp>58a2d308-97d2-4da6-bb88-bbe88c4c2e12</stp>
        <tr r="E4" s="3"/>
      </tp>
    </main>
    <main first="rtdsrv_eco_59fb302750d24d81972d01cd7c170342">
      <tp>
        <v>3</v>
        <stp/>
        <stp>9d876108-6618-4c09-baf9-fcfa3293f283</stp>
        <tr r="H4" s="3"/>
      </tp>
      <tp>
        <v>3</v>
        <stp/>
        <stp>08cb2a20-b083-415c-a4c0-0dda5684a4a5</stp>
        <tr r="I4" s="3"/>
      </tp>
      <tp>
        <v>3</v>
        <stp/>
        <stp>7dc70465-f13b-40d6-b23e-cda6016565f7</stp>
        <tr r="K4" s="3"/>
      </tp>
    </main>
    <main first="rtdsrv_eco_59fb302750d24d81972d01cd7c170342">
      <tp>
        <v>3</v>
        <stp/>
        <stp>bea38249-48c5-4894-a5f4-546763e9aa93</stp>
        <tr r="C4" s="3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1C275-474F-4760-AE72-49240951837A}">
  <dimension ref="A1:L565"/>
  <sheetViews>
    <sheetView tabSelected="1" topLeftCell="A551" workbookViewId="0">
      <selection activeCell="K5" sqref="K5:K551"/>
    </sheetView>
  </sheetViews>
  <sheetFormatPr defaultRowHeight="15" x14ac:dyDescent="0.25"/>
  <cols>
    <col min="1" max="1" width="20" bestFit="1" customWidth="1"/>
    <col min="2" max="2" width="15.28515625" bestFit="1" customWidth="1"/>
    <col min="3" max="3" width="15" bestFit="1" customWidth="1"/>
    <col min="4" max="4" width="13.7109375" bestFit="1" customWidth="1"/>
    <col min="5" max="5" width="9" bestFit="1" customWidth="1"/>
    <col min="6" max="6" width="21.85546875" bestFit="1" customWidth="1"/>
    <col min="7" max="7" width="27" bestFit="1" customWidth="1"/>
    <col min="8" max="8" width="27.85546875" bestFit="1" customWidth="1"/>
    <col min="9" max="9" width="25.85546875" bestFit="1" customWidth="1"/>
    <col min="10" max="10" width="20.85546875" bestFit="1" customWidth="1"/>
    <col min="11" max="11" width="23.28515625" bestFit="1" customWidth="1"/>
  </cols>
  <sheetData>
    <row r="1" spans="1:12" x14ac:dyDescent="0.25">
      <c r="A1" t="s">
        <v>555</v>
      </c>
      <c r="B1" s="6">
        <v>45273</v>
      </c>
    </row>
    <row r="2" spans="1:12" x14ac:dyDescent="0.25">
      <c r="A2" t="s">
        <v>556</v>
      </c>
      <c r="B2">
        <f>MONTH(B1)</f>
        <v>12</v>
      </c>
      <c r="F2" t="s">
        <v>534</v>
      </c>
      <c r="G2" t="s">
        <v>535</v>
      </c>
      <c r="H2" t="s">
        <v>536</v>
      </c>
      <c r="I2" t="s">
        <v>537</v>
      </c>
      <c r="J2" t="s">
        <v>538</v>
      </c>
      <c r="K2" t="s">
        <v>539</v>
      </c>
    </row>
    <row r="3" spans="1:12" x14ac:dyDescent="0.25">
      <c r="A3" t="s">
        <v>557</v>
      </c>
      <c r="B3" t="str">
        <f>INDEX(DRE!D1:D13,MATCH(B2,DRE!$A$1:$A$13,0))&amp;IF(B2&lt;6,YEAR(B1)-1,YEAR(B1))</f>
        <v>&lt;Set/2023</v>
      </c>
      <c r="F3" s="1">
        <f>EOMONTH(B1,0)</f>
        <v>45291</v>
      </c>
      <c r="G3" t="str">
        <f>B3</f>
        <v>&lt;Set/2023</v>
      </c>
      <c r="H3" t="str">
        <f>B3</f>
        <v>&lt;Set/2023</v>
      </c>
      <c r="I3" s="1">
        <f>F3</f>
        <v>45291</v>
      </c>
      <c r="J3" s="1"/>
      <c r="K3" s="1">
        <f>F3-L3</f>
        <v>45288</v>
      </c>
      <c r="L3" s="7">
        <v>3</v>
      </c>
    </row>
    <row r="4" spans="1:12" ht="108.75" customHeight="1" x14ac:dyDescent="0.25">
      <c r="A4" s="3" t="s">
        <v>527</v>
      </c>
      <c r="B4" s="3" t="s">
        <v>528</v>
      </c>
      <c r="C4" s="3" t="str" cm="1">
        <f t="array" ref="C4">_xll.ECONOMATICA(_xll.EcoRange(1,-1,MAX(A:A),-1),"Name",,,,,,,"false","true")</f>
        <v>Name</v>
      </c>
      <c r="D4" s="3" t="str" cm="1">
        <f t="array" ref="D4">_xll.ECONOMATICA(_xll.EcoRange(1,-2,MAX(A:A),-2),"Class",,,,,,,"false","true")</f>
        <v>Class</v>
      </c>
      <c r="E4" s="3" t="str" cm="1">
        <f t="array" ref="E4">_xll.ECONOMATICA(_xll.EcoRange(1,-3,MAX(A:A),-3),"Ticker",,,,,,,"false","true")</f>
        <v>Ticker</v>
      </c>
      <c r="F4" s="3" t="str" cm="1">
        <f t="array" ref="F4">_xll.ECONOMATICA(_xll.EcoRange(1,-COLUMN()+COLUMN($B$4),MAX(A:A),-COLUMN()+COLUMN($B$4)),"Divid per Share","1Y",F3,,,"USD",,"false","true")</f>
        <v>Divid per Share 31Dec23 1 years In US Dollars</v>
      </c>
      <c r="G4" s="3" t="str" cm="1">
        <f t="array" ref="G4">_xll.ECONOMATICA(_xll.EcoRange(1,-COLUMN()+COLUMN($B$4),MAX(A:A),-COLUMN()+COLUMN($B$4)),"EPS","12M",G3,,,"USD",,"false","true")</f>
        <v xml:space="preserve"> EPS  &lt; Sep 2023  In US Dollars  of 12 months  consolid:yes*  adj by CA's</v>
      </c>
      <c r="H4" s="3" t="str" cm="1">
        <f t="array" ref="H4">_xll.ECONOMATICA(_xll.EcoRange(1,-COLUMN()+COLUMN($B$4),MAX(A:A),-COLUMN()+COLUMN($B$4)),"BVperShare",,H3,,,"USD",,"false","true")</f>
        <v xml:space="preserve"> BVperShare  &lt; Sep 2023  In US Dollars  consolid:yes*  adj by CA's</v>
      </c>
      <c r="I4" s="3" t="str" cm="1">
        <f t="array" ref="I4">_xll.ECONOMATICA(_xll.EcoRange(1,-COLUMN()+COLUMN($B$4),MAX(A:A),-COLUMN()+COLUMN($B$4)),"Volume$","1M",I3,,,"USD","THOUSANDS","false","true",,{"std.tec.caddip=true"})</f>
        <v>Volume$ 31Dec23 1 months In US Dollars in thousands</v>
      </c>
      <c r="J4" s="3" t="str" cm="1">
        <f t="array" ref="J4">_xll.ECONOMATICA(_xll.EcoRange(1,-COLUMN()+COLUMN($B$4),MAX(A:A),-COLUMN()+COLUMN($B$4)),"Sector Economatica",,,,,,,"false","true")</f>
        <v>Sector Economatica</v>
      </c>
      <c r="K4" s="3" t="str" cm="1">
        <f t="array" ref="K4">_xll.ECONOMATICA(_xll.EcoRange(1,-COLUMN()+COLUMN($B$4),MAX(A:A),-COLUMN()+COLUMN($B$4)),"Close",,K3,,,"USD",,"false","true")</f>
        <v>Close 28Dec23 adj by CA's In US Dollars</v>
      </c>
    </row>
    <row r="5" spans="1:12" x14ac:dyDescent="0.25">
      <c r="A5">
        <f t="shared" ref="A5:A36" si="0">ROW()-ROW($A$4)</f>
        <v>1</v>
      </c>
      <c r="B5" s="2" t="s">
        <v>0</v>
      </c>
      <c r="C5" t="s">
        <v>1153</v>
      </c>
      <c r="D5" t="s">
        <v>1141</v>
      </c>
      <c r="E5" t="s">
        <v>574</v>
      </c>
      <c r="F5">
        <v>0</v>
      </c>
      <c r="G5">
        <v>-3.4258878303999998E-2</v>
      </c>
      <c r="H5">
        <v>4.3148861111999999</v>
      </c>
      <c r="I5">
        <v>729739.98190000001</v>
      </c>
      <c r="J5" t="s">
        <v>1121</v>
      </c>
      <c r="K5">
        <v>5.4282940533000001</v>
      </c>
    </row>
    <row r="6" spans="1:12" x14ac:dyDescent="0.25">
      <c r="A6">
        <f t="shared" si="0"/>
        <v>2</v>
      </c>
      <c r="B6" s="2" t="s">
        <v>1</v>
      </c>
      <c r="C6" t="s">
        <v>1154</v>
      </c>
      <c r="D6" t="s">
        <v>1141</v>
      </c>
      <c r="E6" t="s">
        <v>575</v>
      </c>
      <c r="F6">
        <v>2.2358852971000001E-2</v>
      </c>
      <c r="G6">
        <v>0.25141337336000003</v>
      </c>
      <c r="H6">
        <v>1.2717959779000001</v>
      </c>
      <c r="I6">
        <v>72566.132364000005</v>
      </c>
      <c r="J6" t="s">
        <v>1122</v>
      </c>
      <c r="K6">
        <v>2.4869353272999999</v>
      </c>
    </row>
    <row r="7" spans="1:12" x14ac:dyDescent="0.25">
      <c r="A7">
        <f t="shared" si="0"/>
        <v>3</v>
      </c>
      <c r="B7" s="2" t="s">
        <v>559</v>
      </c>
      <c r="C7" t="s">
        <v>1155</v>
      </c>
      <c r="D7" t="s">
        <v>1141</v>
      </c>
      <c r="E7" t="s">
        <v>576</v>
      </c>
      <c r="G7">
        <v>-7.6321588350999993E-6</v>
      </c>
      <c r="H7">
        <v>6.8857857679000004E-6</v>
      </c>
      <c r="I7">
        <v>0</v>
      </c>
      <c r="J7" t="s">
        <v>1123</v>
      </c>
    </row>
    <row r="8" spans="1:12" x14ac:dyDescent="0.25">
      <c r="A8">
        <f t="shared" si="0"/>
        <v>4</v>
      </c>
      <c r="B8" s="2" t="s">
        <v>2</v>
      </c>
      <c r="C8" t="s">
        <v>1156</v>
      </c>
      <c r="D8" t="s">
        <v>1142</v>
      </c>
      <c r="E8" t="s">
        <v>577</v>
      </c>
      <c r="F8">
        <v>0.24438524657999999</v>
      </c>
      <c r="G8">
        <v>0.73425482343000004</v>
      </c>
      <c r="H8">
        <v>5.1567003383000003</v>
      </c>
      <c r="I8">
        <v>51648.960175</v>
      </c>
      <c r="J8" t="s">
        <v>1124</v>
      </c>
      <c r="K8">
        <v>4.9837435749000001</v>
      </c>
    </row>
    <row r="9" spans="1:12" x14ac:dyDescent="0.25">
      <c r="A9">
        <f t="shared" si="0"/>
        <v>5</v>
      </c>
      <c r="B9" s="2" t="s">
        <v>3</v>
      </c>
      <c r="C9" t="s">
        <v>1157</v>
      </c>
      <c r="D9" t="s">
        <v>1141</v>
      </c>
      <c r="E9" t="s">
        <v>578</v>
      </c>
      <c r="F9">
        <v>6.7858060689999999E-2</v>
      </c>
      <c r="G9">
        <v>0.29978432781999997</v>
      </c>
      <c r="H9">
        <v>2.0526222364</v>
      </c>
      <c r="I9">
        <v>11.289503092</v>
      </c>
      <c r="J9" t="s">
        <v>1125</v>
      </c>
    </row>
    <row r="10" spans="1:12" x14ac:dyDescent="0.25">
      <c r="A10">
        <f t="shared" si="0"/>
        <v>6</v>
      </c>
      <c r="B10" s="2" t="s">
        <v>4</v>
      </c>
      <c r="C10" t="s">
        <v>1157</v>
      </c>
      <c r="D10" t="s">
        <v>1142</v>
      </c>
      <c r="E10" t="s">
        <v>579</v>
      </c>
      <c r="F10">
        <v>7.4648611249000005E-2</v>
      </c>
      <c r="G10">
        <v>0.29978432781999997</v>
      </c>
      <c r="H10">
        <v>2.0526222364</v>
      </c>
      <c r="I10">
        <v>553.40854976000003</v>
      </c>
      <c r="J10" t="s">
        <v>1125</v>
      </c>
      <c r="K10">
        <v>1.9271683226</v>
      </c>
    </row>
    <row r="11" spans="1:12" x14ac:dyDescent="0.25">
      <c r="A11">
        <f t="shared" si="0"/>
        <v>7</v>
      </c>
      <c r="B11" s="2" t="s">
        <v>5</v>
      </c>
      <c r="C11" t="s">
        <v>1158</v>
      </c>
      <c r="D11" t="s">
        <v>1141</v>
      </c>
      <c r="E11" t="s">
        <v>580</v>
      </c>
      <c r="F11">
        <v>0</v>
      </c>
      <c r="G11">
        <v>-2.9077836611E-2</v>
      </c>
      <c r="H11">
        <v>0.21759596163</v>
      </c>
      <c r="I11">
        <v>24424.64387</v>
      </c>
      <c r="J11" t="s">
        <v>1126</v>
      </c>
      <c r="K11">
        <v>0.18590048128</v>
      </c>
    </row>
    <row r="12" spans="1:12" x14ac:dyDescent="0.25">
      <c r="A12">
        <f t="shared" si="0"/>
        <v>8</v>
      </c>
      <c r="B12" s="2" t="s">
        <v>6</v>
      </c>
      <c r="C12" t="s">
        <v>1159</v>
      </c>
      <c r="D12" t="s">
        <v>1141</v>
      </c>
      <c r="E12" t="s">
        <v>581</v>
      </c>
      <c r="F12">
        <v>0</v>
      </c>
      <c r="G12">
        <v>5.2479496750999999E-2</v>
      </c>
      <c r="H12">
        <v>1.4828028627000001</v>
      </c>
      <c r="I12">
        <v>90916.399535000004</v>
      </c>
      <c r="J12" t="s">
        <v>1123</v>
      </c>
      <c r="K12">
        <v>2.5447710325999999</v>
      </c>
    </row>
    <row r="13" spans="1:12" x14ac:dyDescent="0.25">
      <c r="A13">
        <f t="shared" si="0"/>
        <v>9</v>
      </c>
      <c r="B13" s="2" t="s">
        <v>7</v>
      </c>
      <c r="C13" t="s">
        <v>1160</v>
      </c>
      <c r="D13" t="s">
        <v>1141</v>
      </c>
      <c r="E13" t="s">
        <v>582</v>
      </c>
      <c r="G13">
        <v>1.1267772027E-2</v>
      </c>
      <c r="H13">
        <v>0.27787828067999998</v>
      </c>
      <c r="I13">
        <v>0</v>
      </c>
      <c r="J13" t="s">
        <v>1123</v>
      </c>
    </row>
    <row r="14" spans="1:12" x14ac:dyDescent="0.25">
      <c r="A14">
        <f t="shared" si="0"/>
        <v>10</v>
      </c>
      <c r="B14" s="2" t="s">
        <v>8</v>
      </c>
      <c r="C14" t="s">
        <v>1161</v>
      </c>
      <c r="D14" t="s">
        <v>1141</v>
      </c>
      <c r="E14" t="s">
        <v>583</v>
      </c>
      <c r="F14">
        <v>0.11768548947</v>
      </c>
      <c r="G14">
        <v>8.7371356590999996E-2</v>
      </c>
      <c r="H14">
        <v>0.82811116878000002</v>
      </c>
      <c r="I14">
        <v>13.835621578</v>
      </c>
      <c r="J14" t="s">
        <v>1123</v>
      </c>
    </row>
    <row r="15" spans="1:12" x14ac:dyDescent="0.25">
      <c r="A15">
        <f t="shared" si="0"/>
        <v>11</v>
      </c>
      <c r="B15" s="2" t="s">
        <v>9</v>
      </c>
      <c r="C15" t="s">
        <v>1162</v>
      </c>
      <c r="D15" t="s">
        <v>1141</v>
      </c>
      <c r="E15" t="s">
        <v>584</v>
      </c>
      <c r="G15">
        <v>7.0002211235E-2</v>
      </c>
      <c r="H15">
        <v>0.26208404648</v>
      </c>
      <c r="I15">
        <v>0</v>
      </c>
      <c r="J15" t="s">
        <v>1122</v>
      </c>
    </row>
    <row r="16" spans="1:12" x14ac:dyDescent="0.25">
      <c r="A16">
        <f t="shared" si="0"/>
        <v>12</v>
      </c>
      <c r="B16" s="2" t="s">
        <v>10</v>
      </c>
      <c r="C16" t="s">
        <v>1163</v>
      </c>
      <c r="D16" t="s">
        <v>1141</v>
      </c>
      <c r="E16" t="s">
        <v>585</v>
      </c>
      <c r="F16">
        <v>7.9303503510000008E-3</v>
      </c>
      <c r="G16">
        <v>-0.30061937547000001</v>
      </c>
      <c r="H16">
        <v>1.2216886597000001</v>
      </c>
      <c r="I16">
        <v>1936.7413489</v>
      </c>
      <c r="J16" t="s">
        <v>1122</v>
      </c>
      <c r="K16">
        <v>0.74979860780999996</v>
      </c>
    </row>
    <row r="17" spans="1:11" x14ac:dyDescent="0.25">
      <c r="A17">
        <f t="shared" si="0"/>
        <v>13</v>
      </c>
      <c r="B17" s="2" t="s">
        <v>11</v>
      </c>
      <c r="C17" t="s">
        <v>1164</v>
      </c>
      <c r="D17" t="s">
        <v>1141</v>
      </c>
      <c r="E17" t="s">
        <v>586</v>
      </c>
      <c r="F17">
        <v>0</v>
      </c>
      <c r="G17">
        <v>0.12895899261999999</v>
      </c>
      <c r="H17">
        <v>3.6255375922000002</v>
      </c>
      <c r="I17">
        <v>0.92130083362000004</v>
      </c>
      <c r="J17" t="s">
        <v>1127</v>
      </c>
    </row>
    <row r="18" spans="1:11" x14ac:dyDescent="0.25">
      <c r="A18">
        <f t="shared" si="0"/>
        <v>14</v>
      </c>
      <c r="B18" s="2" t="s">
        <v>12</v>
      </c>
      <c r="C18" t="s">
        <v>1164</v>
      </c>
      <c r="D18" t="s">
        <v>1143</v>
      </c>
      <c r="E18" t="s">
        <v>587</v>
      </c>
      <c r="F18">
        <v>6.4336904764000002E-2</v>
      </c>
      <c r="G18">
        <v>0.12895899261999999</v>
      </c>
      <c r="H18">
        <v>3.6255375922000002</v>
      </c>
      <c r="I18">
        <v>0</v>
      </c>
      <c r="J18" t="s">
        <v>1127</v>
      </c>
    </row>
    <row r="19" spans="1:11" x14ac:dyDescent="0.25">
      <c r="A19">
        <f t="shared" si="0"/>
        <v>15</v>
      </c>
      <c r="B19" s="2" t="s">
        <v>13</v>
      </c>
      <c r="C19" t="s">
        <v>1164</v>
      </c>
      <c r="D19" t="s">
        <v>1144</v>
      </c>
      <c r="E19" t="s">
        <v>588</v>
      </c>
      <c r="F19">
        <v>0.15441290095999999</v>
      </c>
      <c r="G19">
        <v>0.12895899261999999</v>
      </c>
      <c r="H19">
        <v>3.6255375922000002</v>
      </c>
      <c r="I19">
        <v>6.8646530077000003</v>
      </c>
      <c r="J19" t="s">
        <v>1127</v>
      </c>
      <c r="K19">
        <v>2.3733294776</v>
      </c>
    </row>
    <row r="20" spans="1:11" x14ac:dyDescent="0.25">
      <c r="A20">
        <f t="shared" si="0"/>
        <v>16</v>
      </c>
      <c r="B20" s="2" t="s">
        <v>14</v>
      </c>
      <c r="C20" t="s">
        <v>1164</v>
      </c>
      <c r="D20" t="s">
        <v>1145</v>
      </c>
      <c r="E20" t="s">
        <v>589</v>
      </c>
      <c r="F20">
        <v>9.0074037024999998E-2</v>
      </c>
      <c r="G20">
        <v>0.12895899261999999</v>
      </c>
      <c r="H20">
        <v>3.6255375922000002</v>
      </c>
      <c r="I20">
        <v>0</v>
      </c>
      <c r="J20" t="s">
        <v>1127</v>
      </c>
    </row>
    <row r="21" spans="1:11" x14ac:dyDescent="0.25">
      <c r="A21">
        <f t="shared" si="0"/>
        <v>17</v>
      </c>
      <c r="B21" s="2" t="s">
        <v>15</v>
      </c>
      <c r="C21" t="s">
        <v>1164</v>
      </c>
      <c r="D21" t="s">
        <v>1146</v>
      </c>
      <c r="E21" t="s">
        <v>590</v>
      </c>
      <c r="F21">
        <v>6.4336904764000002E-2</v>
      </c>
      <c r="G21">
        <v>0.12895899261999999</v>
      </c>
      <c r="H21">
        <v>3.6255375922000002</v>
      </c>
      <c r="I21">
        <v>11.224666343999999</v>
      </c>
      <c r="J21" t="s">
        <v>1127</v>
      </c>
    </row>
    <row r="22" spans="1:11" x14ac:dyDescent="0.25">
      <c r="A22">
        <f t="shared" si="0"/>
        <v>18</v>
      </c>
      <c r="B22" s="2" t="s">
        <v>16</v>
      </c>
      <c r="C22" t="s">
        <v>1164</v>
      </c>
      <c r="D22" t="s">
        <v>1147</v>
      </c>
      <c r="E22" t="s">
        <v>591</v>
      </c>
      <c r="F22">
        <v>7.7207430064999999E-2</v>
      </c>
      <c r="G22">
        <v>0.12895899261999999</v>
      </c>
      <c r="H22">
        <v>3.6255375922000002</v>
      </c>
      <c r="I22">
        <v>0.44152770509</v>
      </c>
      <c r="J22" t="s">
        <v>1127</v>
      </c>
    </row>
    <row r="23" spans="1:11" x14ac:dyDescent="0.25">
      <c r="A23">
        <f t="shared" si="0"/>
        <v>19</v>
      </c>
      <c r="B23" s="2" t="s">
        <v>17</v>
      </c>
      <c r="C23" t="s">
        <v>1164</v>
      </c>
      <c r="D23" t="s">
        <v>1148</v>
      </c>
      <c r="E23" t="s">
        <v>592</v>
      </c>
      <c r="F23">
        <v>0</v>
      </c>
      <c r="G23">
        <v>0.12895899261999999</v>
      </c>
      <c r="H23">
        <v>3.6255375922000002</v>
      </c>
      <c r="I23">
        <v>3.9384291132999998</v>
      </c>
      <c r="J23" t="s">
        <v>1127</v>
      </c>
      <c r="K23">
        <v>2.2721169934000001</v>
      </c>
    </row>
    <row r="24" spans="1:11" x14ac:dyDescent="0.25">
      <c r="A24">
        <f t="shared" si="0"/>
        <v>20</v>
      </c>
      <c r="B24" s="2" t="s">
        <v>18</v>
      </c>
      <c r="C24" t="s">
        <v>1165</v>
      </c>
      <c r="D24" t="s">
        <v>1141</v>
      </c>
      <c r="E24" t="s">
        <v>593</v>
      </c>
      <c r="F24">
        <v>0</v>
      </c>
      <c r="H24">
        <v>2.0732178545000002</v>
      </c>
      <c r="I24">
        <v>20.713526456</v>
      </c>
      <c r="J24" t="s">
        <v>1124</v>
      </c>
      <c r="K24">
        <v>1.2021564456</v>
      </c>
    </row>
    <row r="25" spans="1:11" x14ac:dyDescent="0.25">
      <c r="A25">
        <f t="shared" si="0"/>
        <v>21</v>
      </c>
      <c r="B25" s="2" t="s">
        <v>19</v>
      </c>
      <c r="C25" t="s">
        <v>1165</v>
      </c>
      <c r="D25" t="s">
        <v>1142</v>
      </c>
      <c r="E25" t="s">
        <v>594</v>
      </c>
      <c r="F25">
        <v>9.5169553520000005E-2</v>
      </c>
      <c r="H25">
        <v>2.0732178545000002</v>
      </c>
      <c r="I25">
        <v>84.769097596999998</v>
      </c>
      <c r="J25" t="s">
        <v>1124</v>
      </c>
      <c r="K25">
        <v>1.1367654025</v>
      </c>
    </row>
    <row r="26" spans="1:11" x14ac:dyDescent="0.25">
      <c r="A26">
        <f t="shared" si="0"/>
        <v>22</v>
      </c>
      <c r="B26" s="2" t="s">
        <v>20</v>
      </c>
      <c r="C26" t="s">
        <v>1166</v>
      </c>
      <c r="D26" t="s">
        <v>1141</v>
      </c>
      <c r="E26" t="s">
        <v>595</v>
      </c>
      <c r="F26">
        <v>0</v>
      </c>
      <c r="G26">
        <v>7.8836484653E-2</v>
      </c>
      <c r="H26">
        <v>2.5955340252000001</v>
      </c>
      <c r="I26">
        <v>4.3100564280000002</v>
      </c>
      <c r="J26" t="s">
        <v>1127</v>
      </c>
    </row>
    <row r="27" spans="1:11" x14ac:dyDescent="0.25">
      <c r="A27">
        <f t="shared" si="0"/>
        <v>23</v>
      </c>
      <c r="B27" s="2" t="s">
        <v>21</v>
      </c>
      <c r="C27" t="s">
        <v>1166</v>
      </c>
      <c r="D27" t="s">
        <v>1143</v>
      </c>
      <c r="E27" t="s">
        <v>596</v>
      </c>
      <c r="F27">
        <v>0.11371980651999999</v>
      </c>
      <c r="G27">
        <v>7.8836484653E-2</v>
      </c>
      <c r="H27">
        <v>2.5955340252000001</v>
      </c>
      <c r="I27">
        <v>50.397733162999998</v>
      </c>
      <c r="J27" t="s">
        <v>1127</v>
      </c>
      <c r="K27">
        <v>1.6689732097000001</v>
      </c>
    </row>
    <row r="28" spans="1:11" x14ac:dyDescent="0.25">
      <c r="A28">
        <f t="shared" si="0"/>
        <v>24</v>
      </c>
      <c r="B28" s="2" t="s">
        <v>22</v>
      </c>
      <c r="C28" t="s">
        <v>1166</v>
      </c>
      <c r="D28" t="s">
        <v>1144</v>
      </c>
      <c r="E28" t="s">
        <v>597</v>
      </c>
      <c r="F28">
        <v>0</v>
      </c>
      <c r="G28">
        <v>7.8836484653E-2</v>
      </c>
      <c r="H28">
        <v>2.5955340252000001</v>
      </c>
      <c r="I28">
        <v>6.7443712739999997</v>
      </c>
      <c r="J28" t="s">
        <v>1127</v>
      </c>
      <c r="K28">
        <v>1.6111375044</v>
      </c>
    </row>
    <row r="29" spans="1:11" x14ac:dyDescent="0.25">
      <c r="A29">
        <f t="shared" si="0"/>
        <v>25</v>
      </c>
      <c r="B29" s="2" t="s">
        <v>23</v>
      </c>
      <c r="C29" t="s">
        <v>1167</v>
      </c>
      <c r="D29" t="s">
        <v>1141</v>
      </c>
      <c r="E29" t="s">
        <v>598</v>
      </c>
      <c r="F29">
        <v>3.1019552525000001E-2</v>
      </c>
      <c r="G29">
        <v>0.15154704982</v>
      </c>
      <c r="H29">
        <v>3.8649527769000001</v>
      </c>
      <c r="I29">
        <v>4.4390014683999999</v>
      </c>
      <c r="J29" t="s">
        <v>1124</v>
      </c>
      <c r="K29">
        <v>2.2411335798000001</v>
      </c>
    </row>
    <row r="30" spans="1:11" x14ac:dyDescent="0.25">
      <c r="A30">
        <f t="shared" si="0"/>
        <v>26</v>
      </c>
      <c r="B30" s="2" t="s">
        <v>24</v>
      </c>
      <c r="C30" t="s">
        <v>1167</v>
      </c>
      <c r="D30" t="s">
        <v>1142</v>
      </c>
      <c r="E30" t="s">
        <v>599</v>
      </c>
      <c r="F30">
        <v>0.12648039407</v>
      </c>
      <c r="G30">
        <v>0.15154704982</v>
      </c>
      <c r="H30">
        <v>3.8649527769000001</v>
      </c>
      <c r="I30">
        <v>71.063111664999994</v>
      </c>
      <c r="J30" t="s">
        <v>1124</v>
      </c>
    </row>
    <row r="31" spans="1:11" x14ac:dyDescent="0.25">
      <c r="A31">
        <f t="shared" si="0"/>
        <v>27</v>
      </c>
      <c r="B31" s="2" t="s">
        <v>25</v>
      </c>
      <c r="C31" t="s">
        <v>1168</v>
      </c>
      <c r="D31" t="s">
        <v>1141</v>
      </c>
      <c r="E31" t="s">
        <v>600</v>
      </c>
      <c r="G31">
        <v>-333.06497374000003</v>
      </c>
      <c r="H31">
        <v>2336.3554101</v>
      </c>
      <c r="I31">
        <v>0</v>
      </c>
      <c r="J31" t="s">
        <v>1125</v>
      </c>
    </row>
    <row r="32" spans="1:11" x14ac:dyDescent="0.25">
      <c r="A32">
        <f t="shared" si="0"/>
        <v>28</v>
      </c>
      <c r="B32" s="2" t="s">
        <v>26</v>
      </c>
      <c r="C32" t="s">
        <v>1168</v>
      </c>
      <c r="D32" t="s">
        <v>1142</v>
      </c>
      <c r="E32" t="s">
        <v>601</v>
      </c>
      <c r="F32">
        <v>0</v>
      </c>
      <c r="G32">
        <v>-333.06497374000003</v>
      </c>
      <c r="H32">
        <v>2336.3554101</v>
      </c>
      <c r="I32">
        <v>0</v>
      </c>
      <c r="J32" t="s">
        <v>1125</v>
      </c>
    </row>
    <row r="33" spans="1:11" x14ac:dyDescent="0.25">
      <c r="A33">
        <f t="shared" si="0"/>
        <v>29</v>
      </c>
      <c r="B33" s="2" t="s">
        <v>27</v>
      </c>
      <c r="C33" t="s">
        <v>1169</v>
      </c>
      <c r="D33" t="s">
        <v>1141</v>
      </c>
      <c r="E33" t="s">
        <v>602</v>
      </c>
      <c r="G33">
        <v>0.20693821809999999</v>
      </c>
      <c r="H33">
        <v>0.48061757721999998</v>
      </c>
      <c r="I33">
        <v>0</v>
      </c>
      <c r="J33" t="s">
        <v>1128</v>
      </c>
    </row>
    <row r="34" spans="1:11" x14ac:dyDescent="0.25">
      <c r="A34">
        <f t="shared" si="0"/>
        <v>30</v>
      </c>
      <c r="B34" s="2" t="s">
        <v>28</v>
      </c>
      <c r="C34" t="s">
        <v>1169</v>
      </c>
      <c r="D34" t="s">
        <v>1143</v>
      </c>
      <c r="E34" t="s">
        <v>603</v>
      </c>
      <c r="G34">
        <v>0.20693821809999999</v>
      </c>
      <c r="H34">
        <v>0.48061757721999998</v>
      </c>
      <c r="I34">
        <v>0</v>
      </c>
      <c r="J34" t="s">
        <v>1128</v>
      </c>
    </row>
    <row r="35" spans="1:11" x14ac:dyDescent="0.25">
      <c r="A35">
        <f t="shared" si="0"/>
        <v>31</v>
      </c>
      <c r="B35" s="2" t="s">
        <v>29</v>
      </c>
      <c r="C35" t="s">
        <v>1169</v>
      </c>
      <c r="D35" t="s">
        <v>1144</v>
      </c>
      <c r="E35" t="s">
        <v>604</v>
      </c>
      <c r="G35">
        <v>0.20693821809999999</v>
      </c>
      <c r="H35">
        <v>0.48061757721999998</v>
      </c>
      <c r="I35">
        <v>0</v>
      </c>
      <c r="J35" t="s">
        <v>1128</v>
      </c>
    </row>
    <row r="36" spans="1:11" x14ac:dyDescent="0.25">
      <c r="A36">
        <f t="shared" si="0"/>
        <v>32</v>
      </c>
      <c r="B36" s="2" t="s">
        <v>30</v>
      </c>
      <c r="C36" t="s">
        <v>1170</v>
      </c>
      <c r="D36" t="s">
        <v>1141</v>
      </c>
      <c r="E36" t="s">
        <v>605</v>
      </c>
      <c r="F36">
        <v>0</v>
      </c>
      <c r="G36">
        <v>-0.44567551489000001</v>
      </c>
      <c r="H36">
        <v>1.7167553402</v>
      </c>
      <c r="I36">
        <v>6999.3720860000003</v>
      </c>
      <c r="J36" t="s">
        <v>1127</v>
      </c>
      <c r="K36">
        <v>2.1481833392</v>
      </c>
    </row>
    <row r="37" spans="1:11" x14ac:dyDescent="0.25">
      <c r="A37">
        <f t="shared" ref="A37:A68" si="1">ROW()-ROW($A$4)</f>
        <v>33</v>
      </c>
      <c r="B37" s="2" t="s">
        <v>31</v>
      </c>
      <c r="C37" t="s">
        <v>1171</v>
      </c>
      <c r="D37" t="s">
        <v>1141</v>
      </c>
      <c r="E37" t="s">
        <v>606</v>
      </c>
      <c r="F37">
        <v>0.19839550150999999</v>
      </c>
      <c r="G37">
        <v>0.16300514729000001</v>
      </c>
      <c r="H37">
        <v>3.3262171463999999</v>
      </c>
      <c r="I37">
        <v>2148.6875592000001</v>
      </c>
      <c r="J37" t="s">
        <v>1129</v>
      </c>
      <c r="K37">
        <v>1.5491706773</v>
      </c>
    </row>
    <row r="38" spans="1:11" x14ac:dyDescent="0.25">
      <c r="A38">
        <f t="shared" si="1"/>
        <v>34</v>
      </c>
      <c r="B38" s="2" t="s">
        <v>560</v>
      </c>
      <c r="C38" t="s">
        <v>1172</v>
      </c>
      <c r="D38" t="s">
        <v>1141</v>
      </c>
      <c r="E38" t="s">
        <v>607</v>
      </c>
      <c r="F38">
        <v>0.1037902983</v>
      </c>
      <c r="G38">
        <v>1.2708770908</v>
      </c>
      <c r="H38">
        <v>5.2001831515000001</v>
      </c>
      <c r="I38">
        <v>408575.82631999999</v>
      </c>
      <c r="J38" t="s">
        <v>1127</v>
      </c>
      <c r="K38">
        <v>5.4840641976000004</v>
      </c>
    </row>
    <row r="39" spans="1:11" x14ac:dyDescent="0.25">
      <c r="A39">
        <f t="shared" si="1"/>
        <v>35</v>
      </c>
      <c r="B39" s="2" t="s">
        <v>32</v>
      </c>
      <c r="C39" t="s">
        <v>1173</v>
      </c>
      <c r="D39" t="s">
        <v>1141</v>
      </c>
      <c r="E39" t="s">
        <v>608</v>
      </c>
      <c r="F39">
        <v>0</v>
      </c>
      <c r="G39">
        <v>-8.3366972981000001E-2</v>
      </c>
      <c r="H39">
        <v>1.5944054218000001</v>
      </c>
      <c r="I39">
        <v>201.51955866</v>
      </c>
      <c r="J39" t="s">
        <v>1130</v>
      </c>
      <c r="K39">
        <v>2.1543800219000002</v>
      </c>
    </row>
    <row r="40" spans="1:11" x14ac:dyDescent="0.25">
      <c r="A40">
        <f t="shared" si="1"/>
        <v>36</v>
      </c>
      <c r="B40" s="2" t="s">
        <v>33</v>
      </c>
      <c r="C40" t="s">
        <v>1173</v>
      </c>
      <c r="D40" t="s">
        <v>1142</v>
      </c>
      <c r="E40" t="s">
        <v>609</v>
      </c>
      <c r="F40">
        <v>0</v>
      </c>
      <c r="G40">
        <v>-8.3366972981000001E-2</v>
      </c>
      <c r="H40">
        <v>1.5944054218000001</v>
      </c>
      <c r="I40">
        <v>147241.18307</v>
      </c>
      <c r="J40" t="s">
        <v>1130</v>
      </c>
      <c r="K40">
        <v>2.0903476339</v>
      </c>
    </row>
    <row r="41" spans="1:11" x14ac:dyDescent="0.25">
      <c r="A41">
        <f t="shared" si="1"/>
        <v>37</v>
      </c>
      <c r="B41" s="2" t="s">
        <v>34</v>
      </c>
      <c r="C41" t="s">
        <v>1174</v>
      </c>
      <c r="D41" t="s">
        <v>1141</v>
      </c>
      <c r="E41" t="s">
        <v>610</v>
      </c>
      <c r="F41">
        <v>6.4727661946999998E-2</v>
      </c>
      <c r="G41">
        <v>0.15478118808999999</v>
      </c>
      <c r="H41">
        <v>4.8835486196</v>
      </c>
      <c r="I41">
        <v>7788.5014813999996</v>
      </c>
      <c r="J41" t="s">
        <v>1124</v>
      </c>
      <c r="K41">
        <v>8.9624687584</v>
      </c>
    </row>
    <row r="42" spans="1:11" x14ac:dyDescent="0.25">
      <c r="A42">
        <f t="shared" si="1"/>
        <v>38</v>
      </c>
      <c r="B42" s="2" t="s">
        <v>35</v>
      </c>
      <c r="C42" t="s">
        <v>1175</v>
      </c>
      <c r="D42" t="s">
        <v>1141</v>
      </c>
      <c r="E42" t="s">
        <v>611</v>
      </c>
      <c r="F42">
        <v>0</v>
      </c>
      <c r="G42">
        <v>-4.2590213205999996</v>
      </c>
      <c r="H42">
        <v>-4.4414043947000001</v>
      </c>
      <c r="I42">
        <v>110.27856589</v>
      </c>
      <c r="J42" t="s">
        <v>1131</v>
      </c>
      <c r="K42">
        <v>1.0017970380000001</v>
      </c>
    </row>
    <row r="43" spans="1:11" x14ac:dyDescent="0.25">
      <c r="A43">
        <f t="shared" si="1"/>
        <v>39</v>
      </c>
      <c r="B43" s="2" t="s">
        <v>36</v>
      </c>
      <c r="C43" t="s">
        <v>1176</v>
      </c>
      <c r="D43" t="s">
        <v>1141</v>
      </c>
      <c r="E43" t="s">
        <v>612</v>
      </c>
      <c r="F43">
        <v>0.11780661604999999</v>
      </c>
      <c r="G43">
        <v>0.16265854123000001</v>
      </c>
      <c r="H43">
        <v>1.6472084617</v>
      </c>
      <c r="I43">
        <v>439.50178026999998</v>
      </c>
      <c r="J43" t="s">
        <v>1123</v>
      </c>
      <c r="K43">
        <v>2.1585111437000002</v>
      </c>
    </row>
    <row r="44" spans="1:11" x14ac:dyDescent="0.25">
      <c r="A44">
        <f t="shared" si="1"/>
        <v>40</v>
      </c>
      <c r="B44" s="2" t="s">
        <v>37</v>
      </c>
      <c r="C44" t="s">
        <v>1176</v>
      </c>
      <c r="D44" t="s">
        <v>1142</v>
      </c>
      <c r="E44" t="s">
        <v>613</v>
      </c>
      <c r="F44">
        <v>0.11780661604999999</v>
      </c>
      <c r="G44">
        <v>0.16265854123000001</v>
      </c>
      <c r="H44">
        <v>1.6472084617</v>
      </c>
      <c r="I44">
        <v>782.01471672000002</v>
      </c>
      <c r="J44" t="s">
        <v>1123</v>
      </c>
      <c r="K44">
        <v>2.1936256791000002</v>
      </c>
    </row>
    <row r="45" spans="1:11" x14ac:dyDescent="0.25">
      <c r="A45">
        <f t="shared" si="1"/>
        <v>41</v>
      </c>
      <c r="B45" s="2" t="s">
        <v>38</v>
      </c>
      <c r="C45" t="s">
        <v>1176</v>
      </c>
      <c r="D45" t="s">
        <v>1149</v>
      </c>
      <c r="E45" t="s">
        <v>614</v>
      </c>
      <c r="F45">
        <v>0.11780661604999999</v>
      </c>
      <c r="G45">
        <v>0.16265854123000001</v>
      </c>
      <c r="H45">
        <v>1.6472084617</v>
      </c>
      <c r="I45">
        <v>68574.016707999996</v>
      </c>
      <c r="J45" t="s">
        <v>1123</v>
      </c>
      <c r="K45">
        <v>6.5085824056000003</v>
      </c>
    </row>
    <row r="46" spans="1:11" x14ac:dyDescent="0.25">
      <c r="A46">
        <f t="shared" si="1"/>
        <v>42</v>
      </c>
      <c r="B46" s="2" t="s">
        <v>39</v>
      </c>
      <c r="C46" t="s">
        <v>1177</v>
      </c>
      <c r="D46" t="s">
        <v>1141</v>
      </c>
      <c r="E46" t="s">
        <v>615</v>
      </c>
      <c r="F46">
        <v>1.094878086</v>
      </c>
      <c r="G46">
        <v>4.2560492202000004</v>
      </c>
      <c r="H46">
        <v>20.702573059999999</v>
      </c>
      <c r="I46">
        <v>881.62867918999996</v>
      </c>
      <c r="J46" t="s">
        <v>1124</v>
      </c>
      <c r="K46">
        <v>19.622828579</v>
      </c>
    </row>
    <row r="47" spans="1:11" x14ac:dyDescent="0.25">
      <c r="A47">
        <f t="shared" si="1"/>
        <v>43</v>
      </c>
      <c r="B47" s="2" t="s">
        <v>40</v>
      </c>
      <c r="C47" t="s">
        <v>1178</v>
      </c>
      <c r="D47" t="s">
        <v>1141</v>
      </c>
      <c r="E47" t="s">
        <v>616</v>
      </c>
      <c r="F47">
        <v>0.15005240120999999</v>
      </c>
      <c r="G47">
        <v>0.19128897114999999</v>
      </c>
      <c r="H47">
        <v>1.1448651956</v>
      </c>
      <c r="I47">
        <v>1333745.9628999999</v>
      </c>
      <c r="J47" t="s">
        <v>1132</v>
      </c>
      <c r="K47">
        <v>2.8360151198999999</v>
      </c>
    </row>
    <row r="48" spans="1:11" x14ac:dyDescent="0.25">
      <c r="A48">
        <f t="shared" si="1"/>
        <v>44</v>
      </c>
      <c r="B48" s="2" t="s">
        <v>41</v>
      </c>
      <c r="C48" t="s">
        <v>1179</v>
      </c>
      <c r="D48" t="s">
        <v>1141</v>
      </c>
      <c r="E48" t="s">
        <v>617</v>
      </c>
      <c r="F48">
        <v>2.7316994888000001E-2</v>
      </c>
      <c r="G48">
        <v>-0.22436581190999999</v>
      </c>
      <c r="H48">
        <v>1.7499055085999999</v>
      </c>
      <c r="I48">
        <v>69329.063913000005</v>
      </c>
      <c r="J48" t="s">
        <v>1127</v>
      </c>
      <c r="K48">
        <v>3.3565364674999998</v>
      </c>
    </row>
    <row r="49" spans="1:11" x14ac:dyDescent="0.25">
      <c r="A49">
        <f t="shared" si="1"/>
        <v>45</v>
      </c>
      <c r="B49" s="2" t="s">
        <v>42</v>
      </c>
      <c r="C49" t="s">
        <v>1180</v>
      </c>
      <c r="D49" t="s">
        <v>1141</v>
      </c>
      <c r="E49" t="s">
        <v>618</v>
      </c>
      <c r="F49">
        <v>0</v>
      </c>
      <c r="I49">
        <v>84851.600900000005</v>
      </c>
      <c r="J49" t="s">
        <v>1129</v>
      </c>
      <c r="K49">
        <v>0.18796604217999999</v>
      </c>
    </row>
    <row r="50" spans="1:11" x14ac:dyDescent="0.25">
      <c r="A50">
        <f t="shared" si="1"/>
        <v>46</v>
      </c>
      <c r="B50" s="2" t="s">
        <v>43</v>
      </c>
      <c r="C50" t="s">
        <v>1181</v>
      </c>
      <c r="D50" t="s">
        <v>1141</v>
      </c>
      <c r="E50" t="s">
        <v>619</v>
      </c>
      <c r="F50">
        <v>0</v>
      </c>
      <c r="G50">
        <v>-2.9500141260000001E-2</v>
      </c>
      <c r="H50">
        <v>4.4633958971999999</v>
      </c>
      <c r="I50">
        <v>0.90784305190000003</v>
      </c>
      <c r="J50" t="s">
        <v>1123</v>
      </c>
      <c r="K50">
        <v>3.0570301364999999</v>
      </c>
    </row>
    <row r="51" spans="1:11" x14ac:dyDescent="0.25">
      <c r="A51">
        <f t="shared" si="1"/>
        <v>47</v>
      </c>
      <c r="B51" s="2" t="s">
        <v>44</v>
      </c>
      <c r="C51" t="s">
        <v>1182</v>
      </c>
      <c r="D51" t="s">
        <v>1141</v>
      </c>
      <c r="E51" t="s">
        <v>620</v>
      </c>
      <c r="F51">
        <v>0</v>
      </c>
      <c r="G51">
        <v>-4.9390277667E-2</v>
      </c>
      <c r="H51">
        <v>1.3500722803</v>
      </c>
      <c r="I51">
        <v>133767.1232</v>
      </c>
      <c r="J51" t="s">
        <v>1127</v>
      </c>
      <c r="K51">
        <v>0.92124016276999998</v>
      </c>
    </row>
    <row r="52" spans="1:11" x14ac:dyDescent="0.25">
      <c r="A52">
        <f t="shared" si="1"/>
        <v>48</v>
      </c>
      <c r="B52" s="2" t="s">
        <v>45</v>
      </c>
      <c r="C52" t="s">
        <v>1183</v>
      </c>
      <c r="D52" t="s">
        <v>1141</v>
      </c>
      <c r="E52" t="s">
        <v>621</v>
      </c>
      <c r="F52">
        <v>0.39630538106000002</v>
      </c>
      <c r="G52">
        <v>0.69561153253999997</v>
      </c>
      <c r="H52">
        <v>5.2079994453999996</v>
      </c>
      <c r="I52">
        <v>467241.22353000002</v>
      </c>
      <c r="J52" t="s">
        <v>1130</v>
      </c>
      <c r="K52">
        <v>13.329064507</v>
      </c>
    </row>
    <row r="53" spans="1:11" x14ac:dyDescent="0.25">
      <c r="A53">
        <f t="shared" si="1"/>
        <v>49</v>
      </c>
      <c r="B53" s="2" t="s">
        <v>46</v>
      </c>
      <c r="C53" t="s">
        <v>1184</v>
      </c>
      <c r="D53" t="s">
        <v>1141</v>
      </c>
      <c r="E53" t="s">
        <v>622</v>
      </c>
      <c r="F53">
        <v>3.4452482743000001E-2</v>
      </c>
      <c r="G53">
        <v>9.7340957749999998E-2</v>
      </c>
      <c r="H53">
        <v>0.70115511412999998</v>
      </c>
      <c r="I53">
        <v>38472.764476999997</v>
      </c>
      <c r="J53" t="s">
        <v>1127</v>
      </c>
      <c r="K53">
        <v>3.5081547622999998</v>
      </c>
    </row>
    <row r="54" spans="1:11" x14ac:dyDescent="0.25">
      <c r="A54">
        <f t="shared" si="1"/>
        <v>50</v>
      </c>
      <c r="B54" s="2" t="s">
        <v>47</v>
      </c>
      <c r="C54" t="s">
        <v>1185</v>
      </c>
      <c r="D54" t="s">
        <v>1141</v>
      </c>
      <c r="E54" t="s">
        <v>623</v>
      </c>
      <c r="F54">
        <v>9.9737872602E-3</v>
      </c>
      <c r="G54">
        <v>0.1211930977</v>
      </c>
      <c r="H54">
        <v>0.63907525132999998</v>
      </c>
      <c r="I54">
        <v>603248.71125000005</v>
      </c>
      <c r="J54" t="s">
        <v>1129</v>
      </c>
      <c r="K54">
        <v>2.7947039018000002</v>
      </c>
    </row>
    <row r="55" spans="1:11" x14ac:dyDescent="0.25">
      <c r="A55">
        <f t="shared" si="1"/>
        <v>51</v>
      </c>
      <c r="B55" s="2" t="s">
        <v>48</v>
      </c>
      <c r="C55" t="s">
        <v>1186</v>
      </c>
      <c r="D55" t="s">
        <v>1141</v>
      </c>
      <c r="E55" t="s">
        <v>624</v>
      </c>
      <c r="F55">
        <v>0</v>
      </c>
      <c r="G55">
        <v>1.9313875642</v>
      </c>
      <c r="H55">
        <v>-0.12538904441000001</v>
      </c>
      <c r="I55">
        <v>721.03842727999995</v>
      </c>
      <c r="J55" t="s">
        <v>1127</v>
      </c>
      <c r="K55">
        <v>0.92950240638000003</v>
      </c>
    </row>
    <row r="56" spans="1:11" x14ac:dyDescent="0.25">
      <c r="A56">
        <f t="shared" si="1"/>
        <v>52</v>
      </c>
      <c r="B56" s="2" t="s">
        <v>49</v>
      </c>
      <c r="C56" t="s">
        <v>1187</v>
      </c>
      <c r="D56" t="s">
        <v>1141</v>
      </c>
      <c r="E56" t="s">
        <v>625</v>
      </c>
      <c r="F56">
        <v>6.2461226281000003E-2</v>
      </c>
      <c r="G56">
        <v>-8.5566221640000001E-4</v>
      </c>
      <c r="H56">
        <v>0.15349070169000001</v>
      </c>
      <c r="I56">
        <v>82.504355138999998</v>
      </c>
      <c r="J56" t="s">
        <v>1133</v>
      </c>
      <c r="K56">
        <v>0.43996447235000002</v>
      </c>
    </row>
    <row r="57" spans="1:11" x14ac:dyDescent="0.25">
      <c r="A57">
        <f t="shared" si="1"/>
        <v>53</v>
      </c>
      <c r="B57" s="2" t="s">
        <v>50</v>
      </c>
      <c r="C57" t="s">
        <v>1188</v>
      </c>
      <c r="D57" t="s">
        <v>1141</v>
      </c>
      <c r="E57" t="s">
        <v>626</v>
      </c>
      <c r="F57">
        <v>0.38928588188000002</v>
      </c>
      <c r="G57">
        <v>0.70982933975999996</v>
      </c>
      <c r="H57">
        <v>4.6971752485999998</v>
      </c>
      <c r="I57">
        <v>7978.0579279000003</v>
      </c>
      <c r="J57" t="s">
        <v>1134</v>
      </c>
      <c r="K57">
        <v>7.2294631606999999</v>
      </c>
    </row>
    <row r="58" spans="1:11" x14ac:dyDescent="0.25">
      <c r="A58">
        <f t="shared" si="1"/>
        <v>54</v>
      </c>
      <c r="B58" s="2" t="s">
        <v>51</v>
      </c>
      <c r="C58" t="s">
        <v>1189</v>
      </c>
      <c r="D58" t="s">
        <v>1141</v>
      </c>
      <c r="E58" t="s">
        <v>627</v>
      </c>
      <c r="F58">
        <v>0.60450387835999997</v>
      </c>
      <c r="G58">
        <v>0.40495606678000001</v>
      </c>
      <c r="H58">
        <v>2.7882418724</v>
      </c>
      <c r="I58">
        <v>299334.67958</v>
      </c>
      <c r="J58" t="s">
        <v>1123</v>
      </c>
      <c r="K58">
        <v>2.749261562</v>
      </c>
    </row>
    <row r="59" spans="1:11" x14ac:dyDescent="0.25">
      <c r="A59">
        <f t="shared" si="1"/>
        <v>55</v>
      </c>
      <c r="B59" s="2" t="s">
        <v>52</v>
      </c>
      <c r="C59" t="s">
        <v>1190</v>
      </c>
      <c r="D59" t="s">
        <v>1141</v>
      </c>
      <c r="E59" t="s">
        <v>628</v>
      </c>
      <c r="F59">
        <v>0</v>
      </c>
      <c r="G59">
        <v>-0.10103885777</v>
      </c>
      <c r="H59">
        <v>0.30018637734999998</v>
      </c>
      <c r="I59">
        <v>5620.0184667000003</v>
      </c>
      <c r="J59" t="s">
        <v>1131</v>
      </c>
      <c r="K59">
        <v>0.42137442422999999</v>
      </c>
    </row>
    <row r="60" spans="1:11" x14ac:dyDescent="0.25">
      <c r="A60">
        <f t="shared" si="1"/>
        <v>56</v>
      </c>
      <c r="B60" s="2" t="s">
        <v>53</v>
      </c>
      <c r="C60" t="s">
        <v>1190</v>
      </c>
      <c r="D60" t="s">
        <v>1142</v>
      </c>
      <c r="E60" t="s">
        <v>629</v>
      </c>
      <c r="F60">
        <v>0</v>
      </c>
      <c r="G60">
        <v>-0.10103885777</v>
      </c>
      <c r="H60">
        <v>0.30018637734999998</v>
      </c>
      <c r="I60">
        <v>23302.339744000001</v>
      </c>
      <c r="J60" t="s">
        <v>1131</v>
      </c>
      <c r="K60">
        <v>0.40484993699999999</v>
      </c>
    </row>
    <row r="61" spans="1:11" x14ac:dyDescent="0.25">
      <c r="A61">
        <f t="shared" si="1"/>
        <v>57</v>
      </c>
      <c r="B61" s="2" t="s">
        <v>54</v>
      </c>
      <c r="C61" t="s">
        <v>1191</v>
      </c>
      <c r="D61" t="s">
        <v>1142</v>
      </c>
      <c r="E61" t="s">
        <v>630</v>
      </c>
      <c r="F61">
        <v>0</v>
      </c>
      <c r="G61">
        <v>-0.70180587143999995</v>
      </c>
      <c r="H61">
        <v>-12.229161753</v>
      </c>
      <c r="I61">
        <v>762635.77272999997</v>
      </c>
      <c r="J61" t="s">
        <v>1128</v>
      </c>
      <c r="K61">
        <v>3.3069630058000001</v>
      </c>
    </row>
    <row r="62" spans="1:11" x14ac:dyDescent="0.25">
      <c r="A62">
        <f t="shared" si="1"/>
        <v>58</v>
      </c>
      <c r="B62" s="2" t="s">
        <v>55</v>
      </c>
      <c r="C62" t="s">
        <v>1192</v>
      </c>
      <c r="D62" t="s">
        <v>1141</v>
      </c>
      <c r="E62" t="s">
        <v>631</v>
      </c>
      <c r="F62">
        <v>7.6601576093000001E-2</v>
      </c>
      <c r="G62">
        <v>0.14583432306999999</v>
      </c>
      <c r="H62">
        <v>0.71462907285999999</v>
      </c>
      <c r="I62">
        <v>1921668.6751000001</v>
      </c>
      <c r="J62" t="s">
        <v>1124</v>
      </c>
      <c r="K62">
        <v>2.9846282569000002</v>
      </c>
    </row>
    <row r="63" spans="1:11" x14ac:dyDescent="0.25">
      <c r="A63">
        <f t="shared" si="1"/>
        <v>59</v>
      </c>
      <c r="B63" s="2" t="s">
        <v>56</v>
      </c>
      <c r="C63" t="s">
        <v>1193</v>
      </c>
      <c r="D63" t="s">
        <v>1141</v>
      </c>
      <c r="E63" t="s">
        <v>632</v>
      </c>
      <c r="F63">
        <v>0</v>
      </c>
      <c r="G63">
        <v>-0.63732913911</v>
      </c>
      <c r="H63">
        <v>0.32607541257</v>
      </c>
      <c r="I63">
        <v>173.92490574000001</v>
      </c>
      <c r="J63" t="s">
        <v>1127</v>
      </c>
      <c r="K63">
        <v>1.6916943795999999</v>
      </c>
    </row>
    <row r="64" spans="1:11" x14ac:dyDescent="0.25">
      <c r="A64">
        <f t="shared" si="1"/>
        <v>60</v>
      </c>
      <c r="B64" s="2" t="s">
        <v>57</v>
      </c>
      <c r="C64" t="s">
        <v>1194</v>
      </c>
      <c r="D64" t="s">
        <v>1142</v>
      </c>
      <c r="E64" t="s">
        <v>633</v>
      </c>
      <c r="F64">
        <v>7.6773848418999993E-2</v>
      </c>
      <c r="G64">
        <v>5.2418312611000002E-2</v>
      </c>
      <c r="H64">
        <v>1.334437994</v>
      </c>
      <c r="I64">
        <v>22989.571096</v>
      </c>
      <c r="J64" t="s">
        <v>1124</v>
      </c>
      <c r="K64">
        <v>0.67543841530000004</v>
      </c>
    </row>
    <row r="65" spans="1:11" x14ac:dyDescent="0.25">
      <c r="A65">
        <f t="shared" si="1"/>
        <v>61</v>
      </c>
      <c r="B65" s="2" t="s">
        <v>58</v>
      </c>
      <c r="C65" t="s">
        <v>1195</v>
      </c>
      <c r="D65" t="s">
        <v>1142</v>
      </c>
      <c r="E65" t="s">
        <v>634</v>
      </c>
      <c r="F65">
        <v>4.4533456573000001E-2</v>
      </c>
      <c r="G65">
        <v>0.10948398238</v>
      </c>
      <c r="H65">
        <v>1.2592169903999999</v>
      </c>
      <c r="I65">
        <v>61914.545160000001</v>
      </c>
      <c r="J65" t="s">
        <v>1124</v>
      </c>
      <c r="K65">
        <v>1.7846446201999999</v>
      </c>
    </row>
    <row r="66" spans="1:11" x14ac:dyDescent="0.25">
      <c r="A66">
        <f t="shared" si="1"/>
        <v>62</v>
      </c>
      <c r="B66" s="2" t="s">
        <v>59</v>
      </c>
      <c r="C66" t="s">
        <v>1196</v>
      </c>
      <c r="D66" t="s">
        <v>1141</v>
      </c>
      <c r="E66" t="s">
        <v>635</v>
      </c>
      <c r="F66">
        <v>0.67574089018000005</v>
      </c>
      <c r="G66">
        <v>0.79575287523000005</v>
      </c>
      <c r="H66">
        <v>7.2846770787999997</v>
      </c>
      <c r="I66">
        <v>9.4331166566999993</v>
      </c>
      <c r="J66" t="s">
        <v>1124</v>
      </c>
    </row>
    <row r="67" spans="1:11" x14ac:dyDescent="0.25">
      <c r="A67">
        <f t="shared" si="1"/>
        <v>63</v>
      </c>
      <c r="B67" s="2" t="s">
        <v>60</v>
      </c>
      <c r="C67" t="s">
        <v>1196</v>
      </c>
      <c r="D67" t="s">
        <v>1142</v>
      </c>
      <c r="E67" t="s">
        <v>636</v>
      </c>
      <c r="F67">
        <v>0.74331497928000001</v>
      </c>
      <c r="G67">
        <v>0.79575287523000005</v>
      </c>
      <c r="H67">
        <v>7.2846770787999997</v>
      </c>
      <c r="I67">
        <v>142.24188826</v>
      </c>
      <c r="J67" t="s">
        <v>1124</v>
      </c>
      <c r="K67">
        <v>4.6846921281</v>
      </c>
    </row>
    <row r="68" spans="1:11" x14ac:dyDescent="0.25">
      <c r="A68">
        <f t="shared" si="1"/>
        <v>64</v>
      </c>
      <c r="B68" s="2" t="s">
        <v>61</v>
      </c>
      <c r="C68" t="s">
        <v>1197</v>
      </c>
      <c r="D68" t="s">
        <v>1141</v>
      </c>
      <c r="E68" t="s">
        <v>637</v>
      </c>
      <c r="F68">
        <v>0.12736085394999999</v>
      </c>
      <c r="G68">
        <v>0.22272863574000001</v>
      </c>
      <c r="H68">
        <v>1.3772141631999999</v>
      </c>
      <c r="I68">
        <v>412.47925531999999</v>
      </c>
      <c r="J68" t="s">
        <v>1124</v>
      </c>
      <c r="K68">
        <v>1.9592835262999999</v>
      </c>
    </row>
    <row r="69" spans="1:11" x14ac:dyDescent="0.25">
      <c r="A69">
        <f t="shared" ref="A69:A100" si="2">ROW()-ROW($A$4)</f>
        <v>65</v>
      </c>
      <c r="B69" s="2" t="s">
        <v>62</v>
      </c>
      <c r="C69" t="s">
        <v>1197</v>
      </c>
      <c r="D69" t="s">
        <v>1142</v>
      </c>
      <c r="E69" t="s">
        <v>638</v>
      </c>
      <c r="F69">
        <v>0.12736085392999999</v>
      </c>
      <c r="G69">
        <v>0.22272863574000001</v>
      </c>
      <c r="H69">
        <v>1.3772141631999999</v>
      </c>
      <c r="I69">
        <v>163.65772086999999</v>
      </c>
      <c r="J69" t="s">
        <v>1124</v>
      </c>
      <c r="K69">
        <v>2.0749410618000002</v>
      </c>
    </row>
    <row r="70" spans="1:11" x14ac:dyDescent="0.25">
      <c r="A70">
        <f t="shared" si="2"/>
        <v>66</v>
      </c>
      <c r="B70" s="2" t="s">
        <v>63</v>
      </c>
      <c r="C70" t="s">
        <v>1198</v>
      </c>
      <c r="D70" t="s">
        <v>1141</v>
      </c>
      <c r="E70" t="s">
        <v>639</v>
      </c>
      <c r="F70">
        <v>1.309743696</v>
      </c>
      <c r="G70">
        <v>4.8079293081000003</v>
      </c>
      <c r="H70">
        <v>38.658125767999998</v>
      </c>
      <c r="I70">
        <v>0</v>
      </c>
      <c r="J70" t="s">
        <v>1124</v>
      </c>
    </row>
    <row r="71" spans="1:11" x14ac:dyDescent="0.25">
      <c r="A71">
        <f t="shared" si="2"/>
        <v>67</v>
      </c>
      <c r="B71" s="2" t="s">
        <v>64</v>
      </c>
      <c r="C71" t="s">
        <v>1199</v>
      </c>
      <c r="D71" t="s">
        <v>1141</v>
      </c>
      <c r="E71" t="s">
        <v>640</v>
      </c>
      <c r="F71">
        <v>0.18204573734000001</v>
      </c>
      <c r="G71">
        <v>0.39930119157999999</v>
      </c>
      <c r="H71">
        <v>4.6419917997000004</v>
      </c>
      <c r="I71">
        <v>422.38816556</v>
      </c>
      <c r="J71" t="s">
        <v>1124</v>
      </c>
      <c r="K71">
        <v>2.8628674115999999</v>
      </c>
    </row>
    <row r="72" spans="1:11" x14ac:dyDescent="0.25">
      <c r="A72">
        <f t="shared" si="2"/>
        <v>68</v>
      </c>
      <c r="B72" s="2" t="s">
        <v>65</v>
      </c>
      <c r="C72" t="s">
        <v>1199</v>
      </c>
      <c r="D72" t="s">
        <v>1143</v>
      </c>
      <c r="E72" t="s">
        <v>641</v>
      </c>
      <c r="F72">
        <v>0.18516080394000001</v>
      </c>
      <c r="G72">
        <v>0.39930119157999999</v>
      </c>
      <c r="H72">
        <v>4.6419917997000004</v>
      </c>
      <c r="I72">
        <v>2.9648156353999999</v>
      </c>
      <c r="J72" t="s">
        <v>1124</v>
      </c>
    </row>
    <row r="73" spans="1:11" x14ac:dyDescent="0.25">
      <c r="A73">
        <f t="shared" si="2"/>
        <v>69</v>
      </c>
      <c r="B73" s="2" t="s">
        <v>66</v>
      </c>
      <c r="C73" t="s">
        <v>1199</v>
      </c>
      <c r="D73" t="s">
        <v>1144</v>
      </c>
      <c r="E73" t="s">
        <v>642</v>
      </c>
      <c r="F73">
        <v>0.18204573734000001</v>
      </c>
      <c r="G73">
        <v>0.39930119157999999</v>
      </c>
      <c r="H73">
        <v>4.6419917997000004</v>
      </c>
      <c r="I73">
        <v>69639.171690999996</v>
      </c>
      <c r="J73" t="s">
        <v>1124</v>
      </c>
      <c r="K73">
        <v>2.7575238056</v>
      </c>
    </row>
    <row r="74" spans="1:11" x14ac:dyDescent="0.25">
      <c r="A74">
        <f t="shared" si="2"/>
        <v>70</v>
      </c>
      <c r="B74" s="2" t="s">
        <v>67</v>
      </c>
      <c r="C74" t="s">
        <v>1200</v>
      </c>
      <c r="D74" t="s">
        <v>1141</v>
      </c>
      <c r="E74" t="s">
        <v>643</v>
      </c>
      <c r="F74">
        <v>0</v>
      </c>
      <c r="G74">
        <v>3.2124920120999998</v>
      </c>
      <c r="H74">
        <v>-19.420855299999999</v>
      </c>
      <c r="I74">
        <v>0.22489368662000001</v>
      </c>
      <c r="J74" t="s">
        <v>1126</v>
      </c>
    </row>
    <row r="75" spans="1:11" x14ac:dyDescent="0.25">
      <c r="A75">
        <f t="shared" si="2"/>
        <v>71</v>
      </c>
      <c r="B75" s="2" t="s">
        <v>68</v>
      </c>
      <c r="C75" t="s">
        <v>1200</v>
      </c>
      <c r="D75" t="s">
        <v>1142</v>
      </c>
      <c r="E75" t="s">
        <v>644</v>
      </c>
      <c r="F75">
        <v>0</v>
      </c>
      <c r="G75">
        <v>3.2124920120999998</v>
      </c>
      <c r="H75">
        <v>-19.420855299999999</v>
      </c>
      <c r="I75">
        <v>4.6841623111999997</v>
      </c>
      <c r="J75" t="s">
        <v>1126</v>
      </c>
    </row>
    <row r="76" spans="1:11" x14ac:dyDescent="0.25">
      <c r="A76">
        <f t="shared" si="2"/>
        <v>72</v>
      </c>
      <c r="B76" s="2" t="s">
        <v>69</v>
      </c>
      <c r="C76" t="s">
        <v>1201</v>
      </c>
      <c r="D76" t="s">
        <v>1141</v>
      </c>
      <c r="E76" t="s">
        <v>645</v>
      </c>
      <c r="F76">
        <v>0.19823256991999999</v>
      </c>
      <c r="G76">
        <v>-3.3593953650000001E-2</v>
      </c>
      <c r="H76">
        <v>3.0001686468000002</v>
      </c>
      <c r="I76">
        <v>4.9217025450999996</v>
      </c>
      <c r="J76" t="s">
        <v>1127</v>
      </c>
    </row>
    <row r="77" spans="1:11" x14ac:dyDescent="0.25">
      <c r="A77">
        <f t="shared" si="2"/>
        <v>73</v>
      </c>
      <c r="B77" s="2" t="s">
        <v>70</v>
      </c>
      <c r="C77" t="s">
        <v>1201</v>
      </c>
      <c r="D77" t="s">
        <v>1142</v>
      </c>
      <c r="E77" t="s">
        <v>646</v>
      </c>
      <c r="F77">
        <v>0.19823256991999999</v>
      </c>
      <c r="G77">
        <v>-3.3593953650000001E-2</v>
      </c>
      <c r="H77">
        <v>3.0001686468000002</v>
      </c>
      <c r="I77">
        <v>40.007668506999998</v>
      </c>
      <c r="J77" t="s">
        <v>1127</v>
      </c>
      <c r="K77">
        <v>2.3795261603000002</v>
      </c>
    </row>
    <row r="78" spans="1:11" x14ac:dyDescent="0.25">
      <c r="A78">
        <f t="shared" si="2"/>
        <v>74</v>
      </c>
      <c r="B78" s="2" t="s">
        <v>71</v>
      </c>
      <c r="C78" t="s">
        <v>1202</v>
      </c>
      <c r="D78" t="s">
        <v>1141</v>
      </c>
      <c r="E78" t="s">
        <v>647</v>
      </c>
      <c r="I78">
        <v>0</v>
      </c>
      <c r="J78" t="s">
        <v>1128</v>
      </c>
    </row>
    <row r="79" spans="1:11" x14ac:dyDescent="0.25">
      <c r="A79">
        <f t="shared" si="2"/>
        <v>75</v>
      </c>
      <c r="B79" s="2" t="s">
        <v>72</v>
      </c>
      <c r="C79" t="s">
        <v>1203</v>
      </c>
      <c r="D79" t="s">
        <v>1141</v>
      </c>
      <c r="E79" t="s">
        <v>648</v>
      </c>
      <c r="F79">
        <v>0.68606003475999999</v>
      </c>
      <c r="G79">
        <v>0.76569248255</v>
      </c>
      <c r="H79">
        <v>1.0695546105</v>
      </c>
      <c r="I79">
        <v>760649.51392000006</v>
      </c>
      <c r="J79" t="s">
        <v>1124</v>
      </c>
      <c r="K79">
        <v>6.9506124388000003</v>
      </c>
    </row>
    <row r="80" spans="1:11" x14ac:dyDescent="0.25">
      <c r="A80">
        <f t="shared" si="2"/>
        <v>76</v>
      </c>
      <c r="B80" s="2" t="s">
        <v>73</v>
      </c>
      <c r="C80" t="s">
        <v>1204</v>
      </c>
      <c r="D80" t="s">
        <v>1141</v>
      </c>
      <c r="E80" t="s">
        <v>649</v>
      </c>
      <c r="F80">
        <v>0.14998487505999999</v>
      </c>
      <c r="G80">
        <v>0.15716655692000001</v>
      </c>
      <c r="H80">
        <v>2.4991922244999998</v>
      </c>
      <c r="I80">
        <v>13639.179742</v>
      </c>
      <c r="J80" t="s">
        <v>1135</v>
      </c>
      <c r="K80">
        <v>2.8917852643000002</v>
      </c>
    </row>
    <row r="81" spans="1:11" x14ac:dyDescent="0.25">
      <c r="A81">
        <f t="shared" si="2"/>
        <v>77</v>
      </c>
      <c r="B81" s="2" t="s">
        <v>561</v>
      </c>
      <c r="C81" t="s">
        <v>1205</v>
      </c>
      <c r="D81" t="s">
        <v>1141</v>
      </c>
      <c r="E81" t="s">
        <v>650</v>
      </c>
      <c r="G81">
        <v>-3.8325013771E-3</v>
      </c>
      <c r="H81">
        <v>4.013279744E-2</v>
      </c>
      <c r="I81">
        <v>0</v>
      </c>
      <c r="J81" t="s">
        <v>1124</v>
      </c>
    </row>
    <row r="82" spans="1:11" x14ac:dyDescent="0.25">
      <c r="A82">
        <f t="shared" si="2"/>
        <v>78</v>
      </c>
      <c r="B82" s="2" t="s">
        <v>74</v>
      </c>
      <c r="C82" t="s">
        <v>1206</v>
      </c>
      <c r="D82" t="s">
        <v>1141</v>
      </c>
      <c r="E82" t="s">
        <v>651</v>
      </c>
      <c r="F82">
        <v>11.555645941</v>
      </c>
      <c r="G82">
        <v>9.5762083194999992</v>
      </c>
      <c r="H82">
        <v>89.868896802999998</v>
      </c>
      <c r="I82">
        <v>49.348178406999999</v>
      </c>
      <c r="J82" t="s">
        <v>1136</v>
      </c>
      <c r="K82">
        <v>74.356061389000004</v>
      </c>
    </row>
    <row r="83" spans="1:11" x14ac:dyDescent="0.25">
      <c r="A83">
        <f t="shared" si="2"/>
        <v>79</v>
      </c>
      <c r="B83" s="2" t="s">
        <v>75</v>
      </c>
      <c r="C83" t="s">
        <v>1207</v>
      </c>
      <c r="D83" t="s">
        <v>1141</v>
      </c>
      <c r="E83" t="s">
        <v>652</v>
      </c>
      <c r="F83">
        <v>0</v>
      </c>
      <c r="G83">
        <v>-0.20281892592</v>
      </c>
      <c r="H83">
        <v>0.22191104527</v>
      </c>
      <c r="I83">
        <v>236.42369604999999</v>
      </c>
      <c r="J83" t="s">
        <v>1127</v>
      </c>
      <c r="K83">
        <v>1.1938942020000001</v>
      </c>
    </row>
    <row r="84" spans="1:11" x14ac:dyDescent="0.25">
      <c r="A84">
        <f t="shared" si="2"/>
        <v>80</v>
      </c>
      <c r="B84" s="2" t="s">
        <v>76</v>
      </c>
      <c r="C84" t="s">
        <v>1208</v>
      </c>
      <c r="D84" t="s">
        <v>1141</v>
      </c>
      <c r="E84" t="s">
        <v>653</v>
      </c>
      <c r="F84">
        <v>8.3985921581999995E-2</v>
      </c>
      <c r="G84">
        <v>0.35549487393000001</v>
      </c>
      <c r="H84">
        <v>2.2195133123000002</v>
      </c>
      <c r="I84">
        <v>22151.834449999998</v>
      </c>
      <c r="J84" t="s">
        <v>1137</v>
      </c>
      <c r="K84">
        <v>3.3895854419</v>
      </c>
    </row>
    <row r="85" spans="1:11" x14ac:dyDescent="0.25">
      <c r="A85">
        <f t="shared" si="2"/>
        <v>81</v>
      </c>
      <c r="B85" s="2" t="s">
        <v>77</v>
      </c>
      <c r="C85" t="s">
        <v>1209</v>
      </c>
      <c r="D85" t="s">
        <v>1141</v>
      </c>
      <c r="E85" t="s">
        <v>654</v>
      </c>
      <c r="F85">
        <v>0.19614578889000001</v>
      </c>
      <c r="G85">
        <v>0.32151484044</v>
      </c>
      <c r="H85">
        <v>1.575323501</v>
      </c>
      <c r="I85">
        <v>15296.530463999999</v>
      </c>
      <c r="J85" t="s">
        <v>1122</v>
      </c>
      <c r="K85">
        <v>3.3524053456999998</v>
      </c>
    </row>
    <row r="86" spans="1:11" x14ac:dyDescent="0.25">
      <c r="A86">
        <f t="shared" si="2"/>
        <v>82</v>
      </c>
      <c r="B86" s="2" t="s">
        <v>78</v>
      </c>
      <c r="C86" t="s">
        <v>1210</v>
      </c>
      <c r="D86" t="s">
        <v>1141</v>
      </c>
      <c r="E86" t="s">
        <v>655</v>
      </c>
      <c r="F86">
        <v>0</v>
      </c>
      <c r="G86">
        <v>8.2284364676000005E-2</v>
      </c>
      <c r="H86">
        <v>-5.5151880766999999E-2</v>
      </c>
      <c r="I86">
        <v>0</v>
      </c>
      <c r="J86" t="s">
        <v>1137</v>
      </c>
    </row>
    <row r="87" spans="1:11" x14ac:dyDescent="0.25">
      <c r="A87">
        <f t="shared" si="2"/>
        <v>83</v>
      </c>
      <c r="B87" s="2" t="s">
        <v>79</v>
      </c>
      <c r="C87" t="s">
        <v>1210</v>
      </c>
      <c r="D87" t="s">
        <v>1142</v>
      </c>
      <c r="E87" t="s">
        <v>656</v>
      </c>
      <c r="F87">
        <v>0</v>
      </c>
      <c r="G87">
        <v>8.2284364676000005E-2</v>
      </c>
      <c r="H87">
        <v>-5.5151880766999999E-2</v>
      </c>
      <c r="I87">
        <v>268.46800359999997</v>
      </c>
      <c r="J87" t="s">
        <v>1137</v>
      </c>
      <c r="K87">
        <v>0.42137442422999999</v>
      </c>
    </row>
    <row r="88" spans="1:11" x14ac:dyDescent="0.25">
      <c r="A88">
        <f t="shared" si="2"/>
        <v>84</v>
      </c>
      <c r="B88" s="2" t="s">
        <v>80</v>
      </c>
      <c r="C88" t="s">
        <v>1211</v>
      </c>
      <c r="D88" t="s">
        <v>1149</v>
      </c>
      <c r="E88" t="s">
        <v>657</v>
      </c>
      <c r="F88">
        <v>8.8442616070999999E-2</v>
      </c>
      <c r="G88">
        <v>9.2413874460000003E-2</v>
      </c>
      <c r="H88">
        <v>0.4919612666</v>
      </c>
      <c r="I88">
        <v>16738.849681</v>
      </c>
      <c r="J88" t="s">
        <v>1124</v>
      </c>
      <c r="K88">
        <v>3.1499803771999999</v>
      </c>
    </row>
    <row r="89" spans="1:11" x14ac:dyDescent="0.25">
      <c r="A89">
        <f t="shared" si="2"/>
        <v>85</v>
      </c>
      <c r="B89" s="2" t="s">
        <v>81</v>
      </c>
      <c r="C89" t="s">
        <v>1212</v>
      </c>
      <c r="D89" t="s">
        <v>1141</v>
      </c>
      <c r="E89" t="s">
        <v>658</v>
      </c>
      <c r="F89">
        <v>0</v>
      </c>
      <c r="G89">
        <v>-46.920505323</v>
      </c>
      <c r="H89">
        <v>488.84681745</v>
      </c>
      <c r="I89">
        <v>0</v>
      </c>
      <c r="J89" t="s">
        <v>1127</v>
      </c>
    </row>
    <row r="90" spans="1:11" x14ac:dyDescent="0.25">
      <c r="A90">
        <f t="shared" si="2"/>
        <v>86</v>
      </c>
      <c r="B90" s="2" t="s">
        <v>82</v>
      </c>
      <c r="C90" t="s">
        <v>1213</v>
      </c>
      <c r="D90" t="s">
        <v>1141</v>
      </c>
      <c r="E90" t="s">
        <v>659</v>
      </c>
      <c r="F90">
        <v>0.30759389633000001</v>
      </c>
      <c r="G90">
        <v>0.27864692996000001</v>
      </c>
      <c r="H90">
        <v>3.0173663794999999</v>
      </c>
      <c r="I90">
        <v>366782.35535000003</v>
      </c>
      <c r="J90" t="s">
        <v>1124</v>
      </c>
      <c r="K90">
        <v>3.1525739159000001</v>
      </c>
    </row>
    <row r="91" spans="1:11" x14ac:dyDescent="0.25">
      <c r="A91">
        <f t="shared" si="2"/>
        <v>87</v>
      </c>
      <c r="B91" s="2" t="s">
        <v>83</v>
      </c>
      <c r="C91" t="s">
        <v>1213</v>
      </c>
      <c r="D91" t="s">
        <v>1142</v>
      </c>
      <c r="E91" t="s">
        <v>660</v>
      </c>
      <c r="F91">
        <v>0.33835328695</v>
      </c>
      <c r="G91">
        <v>0.27864692996000001</v>
      </c>
      <c r="H91">
        <v>3.0173663794999999</v>
      </c>
      <c r="I91">
        <v>2684294.9937</v>
      </c>
      <c r="J91" t="s">
        <v>1124</v>
      </c>
      <c r="K91">
        <v>3.5260446638</v>
      </c>
    </row>
    <row r="92" spans="1:11" x14ac:dyDescent="0.25">
      <c r="A92">
        <f t="shared" si="2"/>
        <v>88</v>
      </c>
      <c r="B92" s="2" t="s">
        <v>84</v>
      </c>
      <c r="C92" t="s">
        <v>1214</v>
      </c>
      <c r="D92" t="s">
        <v>1141</v>
      </c>
      <c r="E92" t="s">
        <v>661</v>
      </c>
      <c r="F92">
        <v>0.55671744341999996</v>
      </c>
      <c r="G92">
        <v>1.0777971041000001</v>
      </c>
      <c r="H92">
        <v>4.0761142704999997</v>
      </c>
      <c r="I92">
        <v>5736.2539803</v>
      </c>
      <c r="J92" t="s">
        <v>1127</v>
      </c>
      <c r="K92">
        <v>4.8230847086999997</v>
      </c>
    </row>
    <row r="93" spans="1:11" x14ac:dyDescent="0.25">
      <c r="A93">
        <f t="shared" si="2"/>
        <v>89</v>
      </c>
      <c r="B93" s="2" t="s">
        <v>85</v>
      </c>
      <c r="C93" t="s">
        <v>1214</v>
      </c>
      <c r="D93" t="s">
        <v>1142</v>
      </c>
      <c r="E93" t="s">
        <v>662</v>
      </c>
      <c r="F93">
        <v>0.61238918792999997</v>
      </c>
      <c r="G93">
        <v>1.0777971041000001</v>
      </c>
      <c r="H93">
        <v>4.0761142704999997</v>
      </c>
      <c r="I93">
        <v>253048.66907999999</v>
      </c>
      <c r="J93" t="s">
        <v>1127</v>
      </c>
      <c r="K93">
        <v>5.3002292772999997</v>
      </c>
    </row>
    <row r="94" spans="1:11" x14ac:dyDescent="0.25">
      <c r="A94">
        <f t="shared" si="2"/>
        <v>90</v>
      </c>
      <c r="B94" s="2" t="s">
        <v>86</v>
      </c>
      <c r="C94" t="s">
        <v>1215</v>
      </c>
      <c r="D94" t="s">
        <v>1141</v>
      </c>
      <c r="E94" t="s">
        <v>663</v>
      </c>
      <c r="F94">
        <v>0.91305384588000005</v>
      </c>
      <c r="G94">
        <v>2.3501374840000002</v>
      </c>
      <c r="H94">
        <v>11.628949622</v>
      </c>
      <c r="I94">
        <v>1909781.1118000001</v>
      </c>
      <c r="J94" t="s">
        <v>1124</v>
      </c>
      <c r="K94">
        <v>11.441141842</v>
      </c>
    </row>
    <row r="95" spans="1:11" x14ac:dyDescent="0.25">
      <c r="A95">
        <f t="shared" si="2"/>
        <v>91</v>
      </c>
      <c r="B95" s="2" t="s">
        <v>87</v>
      </c>
      <c r="C95" t="s">
        <v>1216</v>
      </c>
      <c r="D95" t="s">
        <v>1141</v>
      </c>
      <c r="E95" t="s">
        <v>664</v>
      </c>
      <c r="F95">
        <v>0.64163644821999999</v>
      </c>
      <c r="G95">
        <v>0.51839046195000005</v>
      </c>
      <c r="H95">
        <v>4.5124036540999999</v>
      </c>
      <c r="I95">
        <v>43701.521554999999</v>
      </c>
      <c r="J95" t="s">
        <v>1122</v>
      </c>
      <c r="K95">
        <v>5.5171131721000002</v>
      </c>
    </row>
    <row r="96" spans="1:11" x14ac:dyDescent="0.25">
      <c r="A96">
        <f t="shared" si="2"/>
        <v>92</v>
      </c>
      <c r="B96" s="2" t="s">
        <v>88</v>
      </c>
      <c r="C96" t="s">
        <v>1217</v>
      </c>
      <c r="D96" t="s">
        <v>1141</v>
      </c>
      <c r="E96" t="s">
        <v>665</v>
      </c>
      <c r="F96">
        <v>0</v>
      </c>
      <c r="G96">
        <v>-1.1821371242000001</v>
      </c>
      <c r="H96">
        <v>1.2588906149000001</v>
      </c>
      <c r="I96">
        <v>4657.7570420000002</v>
      </c>
      <c r="J96" t="s">
        <v>1137</v>
      </c>
      <c r="K96">
        <v>4.4802015986999999</v>
      </c>
    </row>
    <row r="97" spans="1:11" x14ac:dyDescent="0.25">
      <c r="A97">
        <f t="shared" si="2"/>
        <v>93</v>
      </c>
      <c r="B97" s="2" t="s">
        <v>89</v>
      </c>
      <c r="C97" t="s">
        <v>1217</v>
      </c>
      <c r="D97" t="s">
        <v>1143</v>
      </c>
      <c r="E97" t="s">
        <v>666</v>
      </c>
      <c r="F97">
        <v>0</v>
      </c>
      <c r="G97">
        <v>-1.1821371242000001</v>
      </c>
      <c r="H97">
        <v>1.2588906149000001</v>
      </c>
      <c r="I97">
        <v>498129.44485999999</v>
      </c>
      <c r="J97" t="s">
        <v>1137</v>
      </c>
      <c r="K97">
        <v>4.5153161340999999</v>
      </c>
    </row>
    <row r="98" spans="1:11" x14ac:dyDescent="0.25">
      <c r="A98">
        <f t="shared" si="2"/>
        <v>94</v>
      </c>
      <c r="B98" s="2" t="s">
        <v>90</v>
      </c>
      <c r="C98" t="s">
        <v>1217</v>
      </c>
      <c r="D98" t="s">
        <v>1144</v>
      </c>
      <c r="E98" t="s">
        <v>667</v>
      </c>
      <c r="F98">
        <v>0</v>
      </c>
      <c r="G98">
        <v>-1.1821371242000001</v>
      </c>
      <c r="H98">
        <v>1.2588906149000001</v>
      </c>
      <c r="I98">
        <v>8.6346315293</v>
      </c>
      <c r="J98" t="s">
        <v>1137</v>
      </c>
    </row>
    <row r="99" spans="1:11" x14ac:dyDescent="0.25">
      <c r="A99">
        <f t="shared" si="2"/>
        <v>95</v>
      </c>
      <c r="B99" s="2" t="s">
        <v>91</v>
      </c>
      <c r="C99" t="s">
        <v>1218</v>
      </c>
      <c r="D99" t="s">
        <v>1141</v>
      </c>
      <c r="E99" t="s">
        <v>668</v>
      </c>
      <c r="F99">
        <v>2.8417638605999999E-2</v>
      </c>
      <c r="G99">
        <v>9.6301871910000003E-2</v>
      </c>
      <c r="H99">
        <v>1.3573049114</v>
      </c>
      <c r="I99">
        <v>16.330096819000001</v>
      </c>
      <c r="J99" t="s">
        <v>1124</v>
      </c>
      <c r="K99">
        <v>2.6397868341000001</v>
      </c>
    </row>
    <row r="100" spans="1:11" x14ac:dyDescent="0.25">
      <c r="A100">
        <f t="shared" si="2"/>
        <v>96</v>
      </c>
      <c r="B100" s="2" t="s">
        <v>92</v>
      </c>
      <c r="C100" t="s">
        <v>1218</v>
      </c>
      <c r="D100" t="s">
        <v>1142</v>
      </c>
      <c r="E100" t="s">
        <v>669</v>
      </c>
      <c r="F100">
        <v>3.1259402483E-2</v>
      </c>
      <c r="G100">
        <v>9.6301871910000003E-2</v>
      </c>
      <c r="H100">
        <v>1.3573049114</v>
      </c>
      <c r="I100">
        <v>15.239699645</v>
      </c>
      <c r="J100" t="s">
        <v>1124</v>
      </c>
    </row>
    <row r="101" spans="1:11" x14ac:dyDescent="0.25">
      <c r="A101">
        <f t="shared" ref="A101:A128" si="3">ROW()-ROW($A$4)</f>
        <v>97</v>
      </c>
      <c r="B101" s="2" t="s">
        <v>93</v>
      </c>
      <c r="C101" t="s">
        <v>1219</v>
      </c>
      <c r="D101" t="s">
        <v>1141</v>
      </c>
      <c r="E101" t="s">
        <v>670</v>
      </c>
      <c r="F101">
        <v>0</v>
      </c>
      <c r="G101">
        <v>-0.60951914148999997</v>
      </c>
      <c r="H101">
        <v>1.6799637113999999</v>
      </c>
      <c r="I101">
        <v>422436.71892000001</v>
      </c>
      <c r="J101" t="s">
        <v>1132</v>
      </c>
      <c r="K101">
        <v>2.8525396071000002</v>
      </c>
    </row>
    <row r="102" spans="1:11" x14ac:dyDescent="0.25">
      <c r="A102">
        <f t="shared" si="3"/>
        <v>98</v>
      </c>
      <c r="B102" s="2" t="s">
        <v>94</v>
      </c>
      <c r="C102" t="s">
        <v>1220</v>
      </c>
      <c r="D102" t="s">
        <v>1141</v>
      </c>
      <c r="E102" t="s">
        <v>671</v>
      </c>
      <c r="F102">
        <v>6.4055034952999997E-3</v>
      </c>
      <c r="G102">
        <v>5.8931912155000002E-2</v>
      </c>
      <c r="H102">
        <v>0.66341197926999995</v>
      </c>
      <c r="I102">
        <v>5201.8298267999999</v>
      </c>
      <c r="J102" t="s">
        <v>1127</v>
      </c>
      <c r="K102">
        <v>0.76632309503999996</v>
      </c>
    </row>
    <row r="103" spans="1:11" x14ac:dyDescent="0.25">
      <c r="A103">
        <f t="shared" si="3"/>
        <v>99</v>
      </c>
      <c r="B103" s="2" t="s">
        <v>95</v>
      </c>
      <c r="C103" t="s">
        <v>1221</v>
      </c>
      <c r="D103" t="s">
        <v>1141</v>
      </c>
      <c r="E103" t="s">
        <v>672</v>
      </c>
      <c r="G103">
        <v>0.11421648459</v>
      </c>
      <c r="H103">
        <v>0.31254282506999997</v>
      </c>
      <c r="I103">
        <v>0</v>
      </c>
      <c r="J103" t="s">
        <v>1135</v>
      </c>
    </row>
    <row r="104" spans="1:11" x14ac:dyDescent="0.25">
      <c r="A104">
        <f t="shared" si="3"/>
        <v>100</v>
      </c>
      <c r="B104" s="2" t="s">
        <v>96</v>
      </c>
      <c r="C104" t="s">
        <v>1222</v>
      </c>
      <c r="D104" t="s">
        <v>1141</v>
      </c>
      <c r="E104" t="s">
        <v>673</v>
      </c>
      <c r="F104">
        <v>5.2247050048000003E-2</v>
      </c>
      <c r="G104">
        <v>0.15401369805000001</v>
      </c>
      <c r="H104">
        <v>0.83436802177000002</v>
      </c>
      <c r="I104">
        <v>359.48675448</v>
      </c>
      <c r="J104" t="s">
        <v>1124</v>
      </c>
      <c r="K104">
        <v>3.6867378065</v>
      </c>
    </row>
    <row r="105" spans="1:11" x14ac:dyDescent="0.25">
      <c r="A105">
        <f t="shared" si="3"/>
        <v>101</v>
      </c>
      <c r="B105" s="2" t="s">
        <v>97</v>
      </c>
      <c r="C105" t="s">
        <v>1222</v>
      </c>
      <c r="D105" t="s">
        <v>1143</v>
      </c>
      <c r="E105" t="s">
        <v>674</v>
      </c>
      <c r="F105">
        <v>5.2247050048000003E-2</v>
      </c>
      <c r="G105">
        <v>0.15401369805000001</v>
      </c>
      <c r="H105">
        <v>0.83436802177000002</v>
      </c>
      <c r="I105">
        <v>328.44146064</v>
      </c>
      <c r="J105" t="s">
        <v>1124</v>
      </c>
      <c r="K105">
        <v>2.0158413451000001</v>
      </c>
    </row>
    <row r="106" spans="1:11" x14ac:dyDescent="0.25">
      <c r="A106">
        <f t="shared" si="3"/>
        <v>102</v>
      </c>
      <c r="B106" s="2" t="s">
        <v>98</v>
      </c>
      <c r="C106" t="s">
        <v>1222</v>
      </c>
      <c r="D106" t="s">
        <v>1150</v>
      </c>
      <c r="E106" t="s">
        <v>675</v>
      </c>
      <c r="F106">
        <v>5.2247050115999998E-2</v>
      </c>
      <c r="G106">
        <v>0.15401369805000001</v>
      </c>
      <c r="H106">
        <v>0.83436802177000002</v>
      </c>
      <c r="I106">
        <v>880094.90150000004</v>
      </c>
      <c r="J106" t="s">
        <v>1124</v>
      </c>
      <c r="K106">
        <v>7.7370569388000003</v>
      </c>
    </row>
    <row r="107" spans="1:11" x14ac:dyDescent="0.25">
      <c r="A107">
        <f t="shared" si="3"/>
        <v>103</v>
      </c>
      <c r="B107" s="2" t="s">
        <v>562</v>
      </c>
      <c r="C107" t="s">
        <v>1223</v>
      </c>
      <c r="D107" t="s">
        <v>1141</v>
      </c>
      <c r="E107" t="s">
        <v>676</v>
      </c>
      <c r="G107">
        <v>-2.8770257807999998E-3</v>
      </c>
      <c r="H107">
        <v>1.8548467763E-3</v>
      </c>
      <c r="I107">
        <v>0</v>
      </c>
      <c r="J107" t="s">
        <v>1127</v>
      </c>
    </row>
    <row r="108" spans="1:11" x14ac:dyDescent="0.25">
      <c r="A108">
        <f t="shared" si="3"/>
        <v>104</v>
      </c>
      <c r="B108" s="2" t="s">
        <v>99</v>
      </c>
      <c r="C108" t="s">
        <v>1224</v>
      </c>
      <c r="D108" t="s">
        <v>1141</v>
      </c>
      <c r="E108" t="s">
        <v>677</v>
      </c>
      <c r="F108">
        <v>0.20163872530999999</v>
      </c>
      <c r="G108">
        <v>0.23486207631</v>
      </c>
      <c r="H108">
        <v>0.84940410576000003</v>
      </c>
      <c r="I108">
        <v>109369.92398000001</v>
      </c>
      <c r="J108" t="s">
        <v>1124</v>
      </c>
      <c r="K108">
        <v>2.664573565</v>
      </c>
    </row>
    <row r="109" spans="1:11" x14ac:dyDescent="0.25">
      <c r="A109">
        <f t="shared" si="3"/>
        <v>105</v>
      </c>
      <c r="B109" s="2" t="s">
        <v>100</v>
      </c>
      <c r="C109" t="s">
        <v>1225</v>
      </c>
      <c r="D109" t="s">
        <v>1141</v>
      </c>
      <c r="E109" t="s">
        <v>678</v>
      </c>
      <c r="F109">
        <v>6.006845961E-2</v>
      </c>
      <c r="G109">
        <v>0.36530934944999999</v>
      </c>
      <c r="H109">
        <v>1.0440463862</v>
      </c>
      <c r="I109">
        <v>5360.2684767999999</v>
      </c>
      <c r="J109" t="s">
        <v>1130</v>
      </c>
      <c r="K109">
        <v>2.2163468489999998</v>
      </c>
    </row>
    <row r="110" spans="1:11" x14ac:dyDescent="0.25">
      <c r="A110">
        <f t="shared" si="3"/>
        <v>106</v>
      </c>
      <c r="B110" s="2" t="s">
        <v>101</v>
      </c>
      <c r="C110" t="s">
        <v>1226</v>
      </c>
      <c r="D110" t="s">
        <v>1141</v>
      </c>
      <c r="E110" t="s">
        <v>679</v>
      </c>
      <c r="F110">
        <v>5.7945562462E-2</v>
      </c>
      <c r="G110">
        <v>0.15868168886</v>
      </c>
      <c r="H110">
        <v>1.7350121060000001</v>
      </c>
      <c r="I110">
        <v>25474.468047999999</v>
      </c>
      <c r="J110" t="s">
        <v>1132</v>
      </c>
      <c r="K110">
        <v>1.7453989631</v>
      </c>
    </row>
    <row r="111" spans="1:11" x14ac:dyDescent="0.25">
      <c r="A111">
        <f t="shared" si="3"/>
        <v>107</v>
      </c>
      <c r="B111" s="2" t="s">
        <v>102</v>
      </c>
      <c r="C111" t="s">
        <v>1227</v>
      </c>
      <c r="D111" t="s">
        <v>1141</v>
      </c>
      <c r="E111" t="s">
        <v>680</v>
      </c>
      <c r="F111">
        <v>3.0413030585999999E-2</v>
      </c>
      <c r="G111">
        <v>1.8590766147000001E-2</v>
      </c>
      <c r="H111">
        <v>1.873547675</v>
      </c>
      <c r="I111">
        <v>424101.98950000003</v>
      </c>
      <c r="J111" t="s">
        <v>1129</v>
      </c>
      <c r="K111">
        <v>2.5716233243</v>
      </c>
    </row>
    <row r="112" spans="1:11" x14ac:dyDescent="0.25">
      <c r="A112">
        <f t="shared" si="3"/>
        <v>108</v>
      </c>
      <c r="B112" s="2" t="s">
        <v>103</v>
      </c>
      <c r="C112" t="s">
        <v>1228</v>
      </c>
      <c r="D112" t="s">
        <v>1141</v>
      </c>
      <c r="E112" t="s">
        <v>681</v>
      </c>
      <c r="F112">
        <v>4.3925443077999999E-3</v>
      </c>
      <c r="G112">
        <v>1.2763892527E-2</v>
      </c>
      <c r="H112">
        <v>0.42279426779000001</v>
      </c>
      <c r="I112">
        <v>0</v>
      </c>
      <c r="J112" t="s">
        <v>1127</v>
      </c>
    </row>
    <row r="113" spans="1:11" x14ac:dyDescent="0.25">
      <c r="A113">
        <f t="shared" si="3"/>
        <v>109</v>
      </c>
      <c r="B113" s="2" t="s">
        <v>104</v>
      </c>
      <c r="C113" t="s">
        <v>1228</v>
      </c>
      <c r="D113" t="s">
        <v>1142</v>
      </c>
      <c r="E113" t="s">
        <v>682</v>
      </c>
      <c r="F113">
        <v>4.8066205770999999E-3</v>
      </c>
      <c r="G113">
        <v>1.2763892527E-2</v>
      </c>
      <c r="H113">
        <v>0.42279426779000001</v>
      </c>
      <c r="I113">
        <v>0</v>
      </c>
      <c r="J113" t="s">
        <v>1127</v>
      </c>
    </row>
    <row r="114" spans="1:11" x14ac:dyDescent="0.25">
      <c r="A114">
        <f t="shared" si="3"/>
        <v>110</v>
      </c>
      <c r="B114" s="2" t="s">
        <v>563</v>
      </c>
      <c r="C114" t="s">
        <v>1229</v>
      </c>
      <c r="D114" t="s">
        <v>1141</v>
      </c>
      <c r="E114" t="s">
        <v>683</v>
      </c>
      <c r="F114">
        <v>0</v>
      </c>
      <c r="G114">
        <v>-5.5159723585</v>
      </c>
      <c r="H114">
        <v>9.3602254028999994</v>
      </c>
      <c r="I114">
        <v>231737.9803</v>
      </c>
      <c r="J114" t="s">
        <v>1129</v>
      </c>
      <c r="K114">
        <v>2.3506083077</v>
      </c>
    </row>
    <row r="115" spans="1:11" x14ac:dyDescent="0.25">
      <c r="A115">
        <f t="shared" si="3"/>
        <v>111</v>
      </c>
      <c r="B115" s="2" t="s">
        <v>105</v>
      </c>
      <c r="C115" t="s">
        <v>1230</v>
      </c>
      <c r="D115" t="s">
        <v>1141</v>
      </c>
      <c r="E115" t="s">
        <v>684</v>
      </c>
      <c r="F115">
        <v>6.8954366990999993E-2</v>
      </c>
      <c r="G115">
        <v>-0.13059478272</v>
      </c>
      <c r="H115">
        <v>1.6034474042</v>
      </c>
      <c r="I115">
        <v>82578.903762999995</v>
      </c>
      <c r="J115" t="s">
        <v>1134</v>
      </c>
      <c r="K115">
        <v>1.0534360605999999</v>
      </c>
    </row>
    <row r="116" spans="1:11" x14ac:dyDescent="0.25">
      <c r="A116">
        <f t="shared" si="3"/>
        <v>112</v>
      </c>
      <c r="B116" s="2" t="s">
        <v>106</v>
      </c>
      <c r="C116" t="s">
        <v>1231</v>
      </c>
      <c r="D116" t="s">
        <v>1141</v>
      </c>
      <c r="E116" t="s">
        <v>685</v>
      </c>
      <c r="F116">
        <v>3.8550326735000001E-2</v>
      </c>
      <c r="G116">
        <v>9.2363884795000004E-2</v>
      </c>
      <c r="H116">
        <v>1.2551647057999999</v>
      </c>
      <c r="I116">
        <v>312786.68102000002</v>
      </c>
      <c r="J116" t="s">
        <v>1128</v>
      </c>
      <c r="K116">
        <v>2.9289653604999999</v>
      </c>
    </row>
    <row r="117" spans="1:11" x14ac:dyDescent="0.25">
      <c r="A117">
        <f t="shared" si="3"/>
        <v>113</v>
      </c>
      <c r="B117" s="2" t="s">
        <v>107</v>
      </c>
      <c r="C117" t="s">
        <v>1232</v>
      </c>
      <c r="D117" t="s">
        <v>1141</v>
      </c>
      <c r="E117" t="s">
        <v>686</v>
      </c>
      <c r="F117">
        <v>0</v>
      </c>
      <c r="G117">
        <v>3.0336415150999999E-2</v>
      </c>
      <c r="H117">
        <v>1.8576100253000001</v>
      </c>
      <c r="I117">
        <v>100018.75016</v>
      </c>
      <c r="J117" t="s">
        <v>1129</v>
      </c>
      <c r="K117">
        <v>1.6173341871</v>
      </c>
    </row>
    <row r="118" spans="1:11" x14ac:dyDescent="0.25">
      <c r="A118">
        <f t="shared" si="3"/>
        <v>114</v>
      </c>
      <c r="B118" s="2" t="s">
        <v>108</v>
      </c>
      <c r="C118" t="s">
        <v>1233</v>
      </c>
      <c r="D118" t="s">
        <v>1141</v>
      </c>
      <c r="E118" t="s">
        <v>687</v>
      </c>
      <c r="F118">
        <v>0.52745457669999996</v>
      </c>
      <c r="G118">
        <v>0.53968972881999999</v>
      </c>
      <c r="H118">
        <v>2.8963390335999999</v>
      </c>
      <c r="I118">
        <v>777.29290092999997</v>
      </c>
      <c r="J118" t="s">
        <v>1123</v>
      </c>
      <c r="K118">
        <v>3.6044037757999998</v>
      </c>
    </row>
    <row r="119" spans="1:11" x14ac:dyDescent="0.25">
      <c r="A119">
        <f t="shared" si="3"/>
        <v>115</v>
      </c>
      <c r="B119" s="2" t="s">
        <v>109</v>
      </c>
      <c r="C119" t="s">
        <v>1233</v>
      </c>
      <c r="D119" t="s">
        <v>1143</v>
      </c>
      <c r="E119" t="s">
        <v>688</v>
      </c>
      <c r="F119">
        <v>0.52745457669999996</v>
      </c>
      <c r="G119">
        <v>0.53968972881999999</v>
      </c>
      <c r="H119">
        <v>2.8963390335999999</v>
      </c>
      <c r="I119">
        <v>698.51637970000002</v>
      </c>
      <c r="J119" t="s">
        <v>1123</v>
      </c>
      <c r="K119">
        <v>3.2842418359000001</v>
      </c>
    </row>
    <row r="120" spans="1:11" x14ac:dyDescent="0.25">
      <c r="A120">
        <f t="shared" si="3"/>
        <v>116</v>
      </c>
      <c r="B120" s="2" t="s">
        <v>110</v>
      </c>
      <c r="C120" t="s">
        <v>1233</v>
      </c>
      <c r="D120" t="s">
        <v>1144</v>
      </c>
      <c r="E120" t="s">
        <v>689</v>
      </c>
      <c r="F120">
        <v>0.58020003426</v>
      </c>
      <c r="G120">
        <v>0.53968972881999999</v>
      </c>
      <c r="H120">
        <v>2.8963390335999999</v>
      </c>
      <c r="I120">
        <v>945.85788500000001</v>
      </c>
      <c r="J120" t="s">
        <v>1123</v>
      </c>
      <c r="K120">
        <v>3.6766984074</v>
      </c>
    </row>
    <row r="121" spans="1:11" x14ac:dyDescent="0.25">
      <c r="A121">
        <f t="shared" si="3"/>
        <v>117</v>
      </c>
      <c r="B121" s="2" t="s">
        <v>111</v>
      </c>
      <c r="C121" t="s">
        <v>1234</v>
      </c>
      <c r="D121" t="s">
        <v>1141</v>
      </c>
      <c r="E121" t="s">
        <v>690</v>
      </c>
      <c r="F121">
        <v>0</v>
      </c>
      <c r="G121">
        <v>1.2782370796</v>
      </c>
      <c r="H121">
        <v>3.6977793754000001</v>
      </c>
      <c r="I121">
        <v>23.605496455000001</v>
      </c>
      <c r="J121" t="s">
        <v>1130</v>
      </c>
      <c r="K121">
        <v>5.7092103360999999</v>
      </c>
    </row>
    <row r="122" spans="1:11" x14ac:dyDescent="0.25">
      <c r="A122">
        <f t="shared" si="3"/>
        <v>118</v>
      </c>
      <c r="B122" s="2" t="s">
        <v>112</v>
      </c>
      <c r="C122" t="s">
        <v>1234</v>
      </c>
      <c r="D122" t="s">
        <v>1142</v>
      </c>
      <c r="E122" t="s">
        <v>691</v>
      </c>
      <c r="F122">
        <v>0</v>
      </c>
      <c r="G122">
        <v>1.2782370796</v>
      </c>
      <c r="H122">
        <v>3.6977793754000001</v>
      </c>
      <c r="I122">
        <v>327.91545680000002</v>
      </c>
      <c r="J122" t="s">
        <v>1130</v>
      </c>
      <c r="K122">
        <v>5.6307190218000001</v>
      </c>
    </row>
    <row r="123" spans="1:11" x14ac:dyDescent="0.25">
      <c r="A123">
        <f t="shared" si="3"/>
        <v>119</v>
      </c>
      <c r="B123" s="2" t="s">
        <v>113</v>
      </c>
      <c r="C123" t="s">
        <v>1235</v>
      </c>
      <c r="D123" t="s">
        <v>1141</v>
      </c>
      <c r="E123" t="s">
        <v>692</v>
      </c>
      <c r="F123">
        <v>0</v>
      </c>
      <c r="G123">
        <v>-1.1511106254000001</v>
      </c>
      <c r="H123">
        <v>-8.6763995698999992</v>
      </c>
      <c r="I123">
        <v>6.2764496785999997</v>
      </c>
      <c r="J123" t="s">
        <v>1123</v>
      </c>
      <c r="K123">
        <v>5.0151818726000004</v>
      </c>
    </row>
    <row r="124" spans="1:11" x14ac:dyDescent="0.25">
      <c r="A124">
        <f t="shared" si="3"/>
        <v>120</v>
      </c>
      <c r="B124" s="2" t="s">
        <v>114</v>
      </c>
      <c r="C124" t="s">
        <v>1235</v>
      </c>
      <c r="D124" t="s">
        <v>1142</v>
      </c>
      <c r="E124" t="s">
        <v>693</v>
      </c>
      <c r="F124">
        <v>0</v>
      </c>
      <c r="G124">
        <v>-1.1511106254000001</v>
      </c>
      <c r="H124">
        <v>-8.6763995698999992</v>
      </c>
      <c r="I124">
        <v>15.910471222</v>
      </c>
      <c r="J124" t="s">
        <v>1123</v>
      </c>
    </row>
    <row r="125" spans="1:11" x14ac:dyDescent="0.25">
      <c r="A125">
        <f t="shared" si="3"/>
        <v>121</v>
      </c>
      <c r="B125" s="2" t="s">
        <v>529</v>
      </c>
      <c r="C125" t="s">
        <v>1236</v>
      </c>
      <c r="D125" t="s">
        <v>1141</v>
      </c>
      <c r="E125" t="s">
        <v>694</v>
      </c>
      <c r="G125">
        <v>-0.92050599917999998</v>
      </c>
      <c r="H125">
        <v>20.898428815999999</v>
      </c>
      <c r="I125">
        <v>0</v>
      </c>
      <c r="J125" t="s">
        <v>1123</v>
      </c>
    </row>
    <row r="126" spans="1:11" x14ac:dyDescent="0.25">
      <c r="A126">
        <f t="shared" si="3"/>
        <v>122</v>
      </c>
      <c r="B126" s="2" t="s">
        <v>530</v>
      </c>
      <c r="C126" t="s">
        <v>1236</v>
      </c>
      <c r="D126" t="s">
        <v>1142</v>
      </c>
      <c r="E126" t="s">
        <v>695</v>
      </c>
      <c r="G126">
        <v>-0.92050599917999998</v>
      </c>
      <c r="H126">
        <v>20.898428815999999</v>
      </c>
      <c r="I126">
        <v>0</v>
      </c>
      <c r="J126" t="s">
        <v>1123</v>
      </c>
    </row>
    <row r="127" spans="1:11" x14ac:dyDescent="0.25">
      <c r="A127">
        <f t="shared" si="3"/>
        <v>123</v>
      </c>
      <c r="B127" s="2" t="s">
        <v>115</v>
      </c>
      <c r="C127" t="s">
        <v>1237</v>
      </c>
      <c r="D127" t="s">
        <v>1141</v>
      </c>
      <c r="E127" t="s">
        <v>696</v>
      </c>
      <c r="F127">
        <v>0.21063984809</v>
      </c>
      <c r="G127">
        <v>0.31087361972999999</v>
      </c>
      <c r="H127">
        <v>1.1311898352</v>
      </c>
      <c r="I127">
        <v>0</v>
      </c>
      <c r="J127" t="s">
        <v>1121</v>
      </c>
    </row>
    <row r="128" spans="1:11" x14ac:dyDescent="0.25">
      <c r="A128">
        <f t="shared" si="3"/>
        <v>124</v>
      </c>
      <c r="B128" s="2" t="s">
        <v>116</v>
      </c>
      <c r="C128" t="s">
        <v>1238</v>
      </c>
      <c r="D128" t="s">
        <v>1141</v>
      </c>
      <c r="E128" t="s">
        <v>697</v>
      </c>
      <c r="F128">
        <v>1.9440137673</v>
      </c>
      <c r="G128">
        <v>2.9585788462</v>
      </c>
      <c r="H128">
        <v>16.502773501</v>
      </c>
      <c r="I128">
        <v>40.273533147000002</v>
      </c>
      <c r="J128" t="s">
        <v>1123</v>
      </c>
    </row>
    <row r="129" spans="1:11" x14ac:dyDescent="0.25">
      <c r="A129">
        <f>A128+1</f>
        <v>125</v>
      </c>
      <c r="B129" s="4" t="s">
        <v>117</v>
      </c>
      <c r="C129" t="s">
        <v>1238</v>
      </c>
      <c r="D129" t="s">
        <v>1142</v>
      </c>
      <c r="E129" t="s">
        <v>698</v>
      </c>
      <c r="F129">
        <v>2.1384151438000001</v>
      </c>
      <c r="G129">
        <v>2.9585788462</v>
      </c>
      <c r="H129">
        <v>16.502773501</v>
      </c>
      <c r="I129">
        <v>3332.3647692</v>
      </c>
      <c r="J129" t="s">
        <v>1123</v>
      </c>
      <c r="K129">
        <v>13.498440500999999</v>
      </c>
    </row>
    <row r="130" spans="1:11" x14ac:dyDescent="0.25">
      <c r="A130">
        <f>A129+1</f>
        <v>126</v>
      </c>
      <c r="B130" s="4" t="s">
        <v>118</v>
      </c>
      <c r="C130" t="s">
        <v>1239</v>
      </c>
      <c r="D130" t="s">
        <v>1141</v>
      </c>
      <c r="E130" t="s">
        <v>699</v>
      </c>
      <c r="F130">
        <v>0</v>
      </c>
      <c r="G130">
        <v>0.13164992843000001</v>
      </c>
      <c r="H130">
        <v>1.822236476</v>
      </c>
      <c r="I130">
        <v>0</v>
      </c>
      <c r="J130" t="s">
        <v>1123</v>
      </c>
    </row>
    <row r="131" spans="1:11" x14ac:dyDescent="0.25">
      <c r="A131">
        <f t="shared" ref="A131:A162" si="4">ROW()-ROW($A$4)</f>
        <v>127</v>
      </c>
      <c r="B131" s="2" t="s">
        <v>119</v>
      </c>
      <c r="C131" t="s">
        <v>1240</v>
      </c>
      <c r="D131" t="s">
        <v>1141</v>
      </c>
      <c r="E131" t="s">
        <v>700</v>
      </c>
      <c r="F131">
        <v>0</v>
      </c>
      <c r="G131">
        <v>-2.1732239408999999E-4</v>
      </c>
      <c r="H131">
        <v>-1.3523972587999999</v>
      </c>
      <c r="I131">
        <v>0</v>
      </c>
      <c r="J131" t="s">
        <v>1127</v>
      </c>
    </row>
    <row r="132" spans="1:11" x14ac:dyDescent="0.25">
      <c r="A132">
        <f t="shared" si="4"/>
        <v>128</v>
      </c>
      <c r="B132" s="2" t="s">
        <v>120</v>
      </c>
      <c r="C132" t="s">
        <v>1240</v>
      </c>
      <c r="D132" t="s">
        <v>1142</v>
      </c>
      <c r="E132" t="s">
        <v>701</v>
      </c>
      <c r="F132">
        <v>0</v>
      </c>
      <c r="G132">
        <v>-2.1732239408999999E-4</v>
      </c>
      <c r="H132">
        <v>-1.3523972587999999</v>
      </c>
      <c r="I132">
        <v>0.65222679426999997</v>
      </c>
      <c r="J132" t="s">
        <v>1127</v>
      </c>
    </row>
    <row r="133" spans="1:11" x14ac:dyDescent="0.25">
      <c r="A133">
        <f t="shared" si="4"/>
        <v>129</v>
      </c>
      <c r="B133" s="2" t="s">
        <v>121</v>
      </c>
      <c r="C133" t="s">
        <v>1241</v>
      </c>
      <c r="D133" t="s">
        <v>1141</v>
      </c>
      <c r="E133" t="s">
        <v>702</v>
      </c>
      <c r="F133">
        <v>0.26153452884</v>
      </c>
      <c r="G133">
        <v>0.47958050923000001</v>
      </c>
      <c r="H133">
        <v>2.2168082725999998</v>
      </c>
      <c r="I133">
        <v>75561.001936999994</v>
      </c>
      <c r="J133" t="s">
        <v>1123</v>
      </c>
      <c r="K133">
        <v>3.1251936463000001</v>
      </c>
    </row>
    <row r="134" spans="1:11" x14ac:dyDescent="0.25">
      <c r="A134">
        <f t="shared" si="4"/>
        <v>130</v>
      </c>
      <c r="B134" s="2" t="s">
        <v>122</v>
      </c>
      <c r="C134" t="s">
        <v>1241</v>
      </c>
      <c r="D134" t="s">
        <v>1142</v>
      </c>
      <c r="E134" t="s">
        <v>703</v>
      </c>
      <c r="F134">
        <v>0.26153452884</v>
      </c>
      <c r="G134">
        <v>0.47958050923000001</v>
      </c>
      <c r="H134">
        <v>2.2168082725999998</v>
      </c>
      <c r="I134">
        <v>711740.60693999997</v>
      </c>
      <c r="J134" t="s">
        <v>1123</v>
      </c>
      <c r="K134">
        <v>2.3712639166999998</v>
      </c>
    </row>
    <row r="135" spans="1:11" x14ac:dyDescent="0.25">
      <c r="A135">
        <f t="shared" si="4"/>
        <v>131</v>
      </c>
      <c r="B135" s="2" t="s">
        <v>123</v>
      </c>
      <c r="C135" t="s">
        <v>1242</v>
      </c>
      <c r="D135" t="s">
        <v>1141</v>
      </c>
      <c r="E135" t="s">
        <v>704</v>
      </c>
      <c r="F135">
        <v>4.3989992919E-2</v>
      </c>
      <c r="G135">
        <v>0.14328086407000001</v>
      </c>
      <c r="H135">
        <v>0.88629338925000001</v>
      </c>
      <c r="I135">
        <v>405901.33140999998</v>
      </c>
      <c r="J135" t="s">
        <v>1135</v>
      </c>
      <c r="K135">
        <v>0.95501267262</v>
      </c>
    </row>
    <row r="136" spans="1:11" x14ac:dyDescent="0.25">
      <c r="A136">
        <f t="shared" si="4"/>
        <v>132</v>
      </c>
      <c r="B136" s="2" t="s">
        <v>124</v>
      </c>
      <c r="C136" t="s">
        <v>1243</v>
      </c>
      <c r="D136" t="s">
        <v>1141</v>
      </c>
      <c r="E136" t="s">
        <v>705</v>
      </c>
      <c r="G136">
        <v>-6.6936408016999996E-4</v>
      </c>
      <c r="H136">
        <v>1.4652530775999999E-4</v>
      </c>
      <c r="I136">
        <v>0</v>
      </c>
      <c r="J136" t="s">
        <v>1127</v>
      </c>
    </row>
    <row r="137" spans="1:11" x14ac:dyDescent="0.25">
      <c r="A137">
        <f t="shared" si="4"/>
        <v>133</v>
      </c>
      <c r="B137" s="2" t="s">
        <v>125</v>
      </c>
      <c r="C137" t="s">
        <v>1243</v>
      </c>
      <c r="D137" t="s">
        <v>1142</v>
      </c>
      <c r="E137" t="s">
        <v>706</v>
      </c>
      <c r="G137">
        <v>-6.6936408016999996E-4</v>
      </c>
      <c r="H137">
        <v>1.4652530775999999E-4</v>
      </c>
      <c r="I137">
        <v>0</v>
      </c>
      <c r="J137" t="s">
        <v>1127</v>
      </c>
    </row>
    <row r="138" spans="1:11" x14ac:dyDescent="0.25">
      <c r="A138">
        <f t="shared" si="4"/>
        <v>134</v>
      </c>
      <c r="B138" s="2" t="s">
        <v>126</v>
      </c>
      <c r="C138" t="s">
        <v>1244</v>
      </c>
      <c r="D138" t="s">
        <v>1141</v>
      </c>
      <c r="E138" t="s">
        <v>707</v>
      </c>
      <c r="F138">
        <v>0</v>
      </c>
      <c r="G138">
        <v>-2.9801546732999999E-2</v>
      </c>
      <c r="H138">
        <v>0.76094097343</v>
      </c>
      <c r="I138">
        <v>10138.070722</v>
      </c>
      <c r="J138" t="s">
        <v>1129</v>
      </c>
      <c r="K138">
        <v>0.77458533865000001</v>
      </c>
    </row>
    <row r="139" spans="1:11" x14ac:dyDescent="0.25">
      <c r="A139">
        <f t="shared" si="4"/>
        <v>135</v>
      </c>
      <c r="B139" s="2" t="s">
        <v>127</v>
      </c>
      <c r="C139" t="s">
        <v>1245</v>
      </c>
      <c r="D139" t="s">
        <v>1141</v>
      </c>
      <c r="E139" t="s">
        <v>708</v>
      </c>
      <c r="F139">
        <v>0.92855835198000003</v>
      </c>
      <c r="G139">
        <v>1.2625031916</v>
      </c>
      <c r="H139">
        <v>4.5143822632999999</v>
      </c>
      <c r="I139">
        <v>147.78254077</v>
      </c>
      <c r="J139" t="s">
        <v>1123</v>
      </c>
      <c r="K139">
        <v>8.3257436239999993</v>
      </c>
    </row>
    <row r="140" spans="1:11" x14ac:dyDescent="0.25">
      <c r="A140">
        <f t="shared" si="4"/>
        <v>136</v>
      </c>
      <c r="B140" s="2" t="s">
        <v>128</v>
      </c>
      <c r="C140" t="s">
        <v>1245</v>
      </c>
      <c r="D140" t="s">
        <v>1143</v>
      </c>
      <c r="E140" t="s">
        <v>709</v>
      </c>
      <c r="F140">
        <v>0.92855835198000003</v>
      </c>
      <c r="G140">
        <v>1.2625031916</v>
      </c>
      <c r="H140">
        <v>4.5143822632999999</v>
      </c>
      <c r="I140">
        <v>0.80652497518999999</v>
      </c>
      <c r="J140" t="s">
        <v>1123</v>
      </c>
    </row>
    <row r="141" spans="1:11" x14ac:dyDescent="0.25">
      <c r="A141">
        <f t="shared" si="4"/>
        <v>137</v>
      </c>
      <c r="B141" s="2" t="s">
        <v>129</v>
      </c>
      <c r="C141" t="s">
        <v>1245</v>
      </c>
      <c r="D141" t="s">
        <v>1144</v>
      </c>
      <c r="E141" t="s">
        <v>710</v>
      </c>
      <c r="G141">
        <v>1.2625031916</v>
      </c>
      <c r="H141">
        <v>4.5143822632999999</v>
      </c>
      <c r="I141">
        <v>0</v>
      </c>
      <c r="J141" t="s">
        <v>1123</v>
      </c>
    </row>
    <row r="142" spans="1:11" x14ac:dyDescent="0.25">
      <c r="A142">
        <f t="shared" si="4"/>
        <v>138</v>
      </c>
      <c r="B142" s="2" t="s">
        <v>130</v>
      </c>
      <c r="C142" t="s">
        <v>1246</v>
      </c>
      <c r="D142" t="s">
        <v>1141</v>
      </c>
      <c r="E142" t="s">
        <v>711</v>
      </c>
      <c r="F142">
        <v>6.0844484619000001E-2</v>
      </c>
      <c r="G142">
        <v>1.3797996516</v>
      </c>
      <c r="H142">
        <v>10.881418519</v>
      </c>
      <c r="I142">
        <v>0</v>
      </c>
      <c r="J142" t="s">
        <v>1123</v>
      </c>
    </row>
    <row r="143" spans="1:11" x14ac:dyDescent="0.25">
      <c r="A143">
        <f t="shared" si="4"/>
        <v>139</v>
      </c>
      <c r="B143" s="2" t="s">
        <v>131</v>
      </c>
      <c r="C143" t="s">
        <v>1246</v>
      </c>
      <c r="D143" t="s">
        <v>1143</v>
      </c>
      <c r="E143" t="s">
        <v>712</v>
      </c>
      <c r="F143">
        <v>6.0844484619000001E-2</v>
      </c>
      <c r="G143">
        <v>1.3797996516</v>
      </c>
      <c r="H143">
        <v>10.881418519</v>
      </c>
      <c r="I143">
        <v>3228.8167389999999</v>
      </c>
      <c r="J143" t="s">
        <v>1123</v>
      </c>
      <c r="K143">
        <v>8.9645343193000002</v>
      </c>
    </row>
    <row r="144" spans="1:11" x14ac:dyDescent="0.25">
      <c r="A144">
        <f t="shared" si="4"/>
        <v>140</v>
      </c>
      <c r="B144" s="2" t="s">
        <v>132</v>
      </c>
      <c r="C144" t="s">
        <v>1246</v>
      </c>
      <c r="D144" t="s">
        <v>1144</v>
      </c>
      <c r="E144" t="s">
        <v>713</v>
      </c>
      <c r="F144">
        <v>6.0844484619000001E-2</v>
      </c>
      <c r="G144">
        <v>1.3797996516</v>
      </c>
      <c r="H144">
        <v>10.881418519</v>
      </c>
      <c r="I144">
        <v>0</v>
      </c>
      <c r="J144" t="s">
        <v>1123</v>
      </c>
    </row>
    <row r="145" spans="1:11" x14ac:dyDescent="0.25">
      <c r="A145">
        <f t="shared" si="4"/>
        <v>141</v>
      </c>
      <c r="B145" s="2" t="s">
        <v>133</v>
      </c>
      <c r="C145" t="s">
        <v>1247</v>
      </c>
      <c r="D145" t="s">
        <v>1141</v>
      </c>
      <c r="E145" t="s">
        <v>714</v>
      </c>
      <c r="F145">
        <v>0</v>
      </c>
      <c r="G145">
        <v>-3.1897281048999998E-2</v>
      </c>
      <c r="H145">
        <v>1.2890541384</v>
      </c>
      <c r="I145">
        <v>274107.85840999999</v>
      </c>
      <c r="J145" t="s">
        <v>1127</v>
      </c>
      <c r="K145">
        <v>0.72088075517000005</v>
      </c>
    </row>
    <row r="146" spans="1:11" x14ac:dyDescent="0.25">
      <c r="A146">
        <f t="shared" si="4"/>
        <v>142</v>
      </c>
      <c r="B146" s="2" t="s">
        <v>134</v>
      </c>
      <c r="C146" t="s">
        <v>1248</v>
      </c>
      <c r="D146" t="s">
        <v>1141</v>
      </c>
      <c r="E146" t="s">
        <v>715</v>
      </c>
      <c r="G146">
        <v>-8.7079891994E-2</v>
      </c>
      <c r="H146">
        <v>1.8067095912</v>
      </c>
      <c r="I146">
        <v>0</v>
      </c>
      <c r="J146" t="s">
        <v>1123</v>
      </c>
    </row>
    <row r="147" spans="1:11" x14ac:dyDescent="0.25">
      <c r="A147">
        <f t="shared" si="4"/>
        <v>143</v>
      </c>
      <c r="B147" s="2" t="s">
        <v>135</v>
      </c>
      <c r="C147" t="s">
        <v>1249</v>
      </c>
      <c r="D147" t="s">
        <v>1141</v>
      </c>
      <c r="E147" t="s">
        <v>716</v>
      </c>
      <c r="F147">
        <v>0.59746958469</v>
      </c>
      <c r="G147">
        <v>0.53012153449999999</v>
      </c>
      <c r="H147">
        <v>0.66954376631000001</v>
      </c>
      <c r="I147">
        <v>57.901370634000003</v>
      </c>
      <c r="J147" t="s">
        <v>1121</v>
      </c>
    </row>
    <row r="148" spans="1:11" x14ac:dyDescent="0.25">
      <c r="A148">
        <f t="shared" si="4"/>
        <v>144</v>
      </c>
      <c r="B148" s="2" t="s">
        <v>136</v>
      </c>
      <c r="C148" t="s">
        <v>1249</v>
      </c>
      <c r="D148" t="s">
        <v>1143</v>
      </c>
      <c r="E148" t="s">
        <v>717</v>
      </c>
      <c r="F148">
        <v>0.65721654316</v>
      </c>
      <c r="G148">
        <v>0.53012153449999999</v>
      </c>
      <c r="H148">
        <v>0.66954376631000001</v>
      </c>
      <c r="I148">
        <v>812.94216284000004</v>
      </c>
      <c r="J148" t="s">
        <v>1121</v>
      </c>
      <c r="K148">
        <v>25.689380951</v>
      </c>
    </row>
    <row r="149" spans="1:11" x14ac:dyDescent="0.25">
      <c r="A149">
        <f t="shared" si="4"/>
        <v>145</v>
      </c>
      <c r="B149" s="2" t="s">
        <v>137</v>
      </c>
      <c r="C149" t="s">
        <v>1250</v>
      </c>
      <c r="D149" t="s">
        <v>1141</v>
      </c>
      <c r="E149" t="s">
        <v>718</v>
      </c>
      <c r="G149">
        <v>0.21338374524000001</v>
      </c>
      <c r="H149">
        <v>1.8794560863000001</v>
      </c>
      <c r="I149">
        <v>0</v>
      </c>
      <c r="J149" t="s">
        <v>1121</v>
      </c>
    </row>
    <row r="150" spans="1:11" x14ac:dyDescent="0.25">
      <c r="A150">
        <f t="shared" si="4"/>
        <v>146</v>
      </c>
      <c r="B150" s="2" t="s">
        <v>138</v>
      </c>
      <c r="C150" t="s">
        <v>1250</v>
      </c>
      <c r="D150" t="s">
        <v>1144</v>
      </c>
      <c r="E150" t="s">
        <v>719</v>
      </c>
      <c r="G150">
        <v>0.21338374524000001</v>
      </c>
      <c r="H150">
        <v>1.8794560863000001</v>
      </c>
      <c r="I150">
        <v>0</v>
      </c>
      <c r="J150" t="s">
        <v>1121</v>
      </c>
    </row>
    <row r="151" spans="1:11" x14ac:dyDescent="0.25">
      <c r="A151">
        <f t="shared" si="4"/>
        <v>147</v>
      </c>
      <c r="B151" s="2" t="s">
        <v>564</v>
      </c>
      <c r="C151" t="s">
        <v>1251</v>
      </c>
      <c r="D151" t="s">
        <v>1141</v>
      </c>
      <c r="E151" t="s">
        <v>720</v>
      </c>
      <c r="G151">
        <v>-63.309039382999998</v>
      </c>
      <c r="H151">
        <v>131.6089891</v>
      </c>
      <c r="I151">
        <v>0</v>
      </c>
      <c r="J151" t="s">
        <v>1128</v>
      </c>
    </row>
    <row r="152" spans="1:11" x14ac:dyDescent="0.25">
      <c r="A152">
        <f t="shared" si="4"/>
        <v>148</v>
      </c>
      <c r="B152" s="2" t="s">
        <v>565</v>
      </c>
      <c r="C152" t="s">
        <v>1251</v>
      </c>
      <c r="D152" t="s">
        <v>1143</v>
      </c>
      <c r="E152" t="s">
        <v>721</v>
      </c>
      <c r="G152">
        <v>-63.309039382999998</v>
      </c>
      <c r="H152">
        <v>131.6089891</v>
      </c>
      <c r="I152">
        <v>0</v>
      </c>
      <c r="J152" t="s">
        <v>1128</v>
      </c>
    </row>
    <row r="153" spans="1:11" x14ac:dyDescent="0.25">
      <c r="A153">
        <f t="shared" si="4"/>
        <v>149</v>
      </c>
      <c r="B153" s="2" t="s">
        <v>139</v>
      </c>
      <c r="C153" t="s">
        <v>1252</v>
      </c>
      <c r="D153" t="s">
        <v>1141</v>
      </c>
      <c r="E153" t="s">
        <v>722</v>
      </c>
      <c r="F153">
        <v>8.8307058997999996E-2</v>
      </c>
      <c r="G153">
        <v>0.75537479165999999</v>
      </c>
      <c r="H153">
        <v>1.7239718957000001</v>
      </c>
      <c r="I153">
        <v>4.3456110182999996</v>
      </c>
      <c r="J153" t="s">
        <v>1131</v>
      </c>
    </row>
    <row r="154" spans="1:11" x14ac:dyDescent="0.25">
      <c r="A154">
        <f t="shared" si="4"/>
        <v>150</v>
      </c>
      <c r="B154" s="2" t="s">
        <v>140</v>
      </c>
      <c r="C154" t="s">
        <v>1253</v>
      </c>
      <c r="D154" t="s">
        <v>1141</v>
      </c>
      <c r="E154" t="s">
        <v>723</v>
      </c>
      <c r="F154">
        <v>0.57568052086999999</v>
      </c>
      <c r="G154">
        <v>0.68063355854999996</v>
      </c>
      <c r="H154">
        <v>4.1558673683</v>
      </c>
      <c r="I154">
        <v>132804.25555</v>
      </c>
      <c r="J154" t="s">
        <v>1127</v>
      </c>
      <c r="K154">
        <v>4.2302687294999997</v>
      </c>
    </row>
    <row r="155" spans="1:11" x14ac:dyDescent="0.25">
      <c r="A155">
        <f t="shared" si="4"/>
        <v>151</v>
      </c>
      <c r="B155" s="2" t="s">
        <v>141</v>
      </c>
      <c r="C155" t="s">
        <v>1254</v>
      </c>
      <c r="D155" t="s">
        <v>1141</v>
      </c>
      <c r="E155" t="s">
        <v>724</v>
      </c>
      <c r="F155">
        <v>6.0712702691999999E-2</v>
      </c>
      <c r="G155">
        <v>0.14417414580999999</v>
      </c>
      <c r="H155">
        <v>1.5567709240000001</v>
      </c>
      <c r="I155">
        <v>229368.29331000001</v>
      </c>
      <c r="J155" t="s">
        <v>1123</v>
      </c>
      <c r="K155">
        <v>1.960217297</v>
      </c>
    </row>
    <row r="156" spans="1:11" x14ac:dyDescent="0.25">
      <c r="A156">
        <f t="shared" si="4"/>
        <v>152</v>
      </c>
      <c r="B156" s="2" t="s">
        <v>142</v>
      </c>
      <c r="C156" t="s">
        <v>1254</v>
      </c>
      <c r="D156" t="s">
        <v>1143</v>
      </c>
      <c r="E156" t="s">
        <v>725</v>
      </c>
      <c r="F156">
        <v>8.3268152560000003E-2</v>
      </c>
      <c r="G156">
        <v>0.14417414580999999</v>
      </c>
      <c r="H156">
        <v>1.5567709240000001</v>
      </c>
      <c r="I156">
        <v>12.271781900000001</v>
      </c>
      <c r="J156" t="s">
        <v>1123</v>
      </c>
      <c r="K156">
        <v>4.7053477372000003</v>
      </c>
    </row>
    <row r="157" spans="1:11" x14ac:dyDescent="0.25">
      <c r="A157">
        <f t="shared" si="4"/>
        <v>153</v>
      </c>
      <c r="B157" s="2" t="s">
        <v>143</v>
      </c>
      <c r="C157" t="s">
        <v>1254</v>
      </c>
      <c r="D157" t="s">
        <v>1144</v>
      </c>
      <c r="E157" t="s">
        <v>726</v>
      </c>
      <c r="F157">
        <v>6.6783984344E-2</v>
      </c>
      <c r="G157">
        <v>0.14417414580999999</v>
      </c>
      <c r="H157">
        <v>1.5567709240000001</v>
      </c>
      <c r="I157">
        <v>644106.19926000002</v>
      </c>
      <c r="J157" t="s">
        <v>1123</v>
      </c>
      <c r="K157">
        <v>2.1399210956000001</v>
      </c>
    </row>
    <row r="158" spans="1:11" x14ac:dyDescent="0.25">
      <c r="A158">
        <f t="shared" si="4"/>
        <v>154</v>
      </c>
      <c r="B158" s="2" t="s">
        <v>144</v>
      </c>
      <c r="C158" t="s">
        <v>1254</v>
      </c>
      <c r="D158" t="s">
        <v>1150</v>
      </c>
      <c r="E158" t="s">
        <v>727</v>
      </c>
      <c r="F158">
        <v>6.5569728014000003E-2</v>
      </c>
      <c r="G158">
        <v>0.14417414580999999</v>
      </c>
      <c r="H158">
        <v>1.5567709240000001</v>
      </c>
      <c r="I158">
        <v>40946.373313999997</v>
      </c>
      <c r="J158" t="s">
        <v>1123</v>
      </c>
    </row>
    <row r="159" spans="1:11" x14ac:dyDescent="0.25">
      <c r="A159">
        <f t="shared" si="4"/>
        <v>155</v>
      </c>
      <c r="B159" s="2" t="s">
        <v>145</v>
      </c>
      <c r="C159" t="s">
        <v>1255</v>
      </c>
      <c r="D159" t="s">
        <v>1141</v>
      </c>
      <c r="E159" t="s">
        <v>728</v>
      </c>
      <c r="F159">
        <v>15.070429204</v>
      </c>
      <c r="G159">
        <v>61.512756281000001</v>
      </c>
      <c r="H159">
        <v>40.246424691000001</v>
      </c>
      <c r="I159">
        <v>0</v>
      </c>
      <c r="J159" t="s">
        <v>1127</v>
      </c>
    </row>
    <row r="160" spans="1:11" x14ac:dyDescent="0.25">
      <c r="A160">
        <f t="shared" si="4"/>
        <v>156</v>
      </c>
      <c r="B160" s="2" t="s">
        <v>146</v>
      </c>
      <c r="C160" t="s">
        <v>1255</v>
      </c>
      <c r="D160" t="s">
        <v>1142</v>
      </c>
      <c r="E160" t="s">
        <v>729</v>
      </c>
      <c r="F160">
        <v>15.070429204</v>
      </c>
      <c r="G160">
        <v>61.512756281000001</v>
      </c>
      <c r="H160">
        <v>40.246424691000001</v>
      </c>
      <c r="I160">
        <v>0</v>
      </c>
      <c r="J160" t="s">
        <v>1127</v>
      </c>
    </row>
    <row r="161" spans="1:11" x14ac:dyDescent="0.25">
      <c r="A161">
        <f t="shared" si="4"/>
        <v>157</v>
      </c>
      <c r="B161" s="2" t="s">
        <v>147</v>
      </c>
      <c r="C161" t="s">
        <v>1256</v>
      </c>
      <c r="D161" t="s">
        <v>1141</v>
      </c>
      <c r="E161" t="s">
        <v>730</v>
      </c>
      <c r="F161">
        <v>8.6325415433E-2</v>
      </c>
      <c r="G161">
        <v>-4.9409993772999997E-2</v>
      </c>
      <c r="H161">
        <v>1.9762723611999999</v>
      </c>
      <c r="I161">
        <v>453378.62050999998</v>
      </c>
      <c r="J161" t="s">
        <v>1121</v>
      </c>
      <c r="K161">
        <v>3.9989259082999999</v>
      </c>
    </row>
    <row r="162" spans="1:11" x14ac:dyDescent="0.25">
      <c r="A162">
        <f t="shared" si="4"/>
        <v>158</v>
      </c>
      <c r="B162" s="2" t="s">
        <v>148</v>
      </c>
      <c r="C162" t="s">
        <v>1257</v>
      </c>
      <c r="D162" t="s">
        <v>1141</v>
      </c>
      <c r="E162" t="s">
        <v>731</v>
      </c>
      <c r="F162">
        <v>0.53740604832000005</v>
      </c>
      <c r="G162">
        <v>0.77942381726999999</v>
      </c>
      <c r="H162">
        <v>1.6990488699999999</v>
      </c>
      <c r="I162">
        <v>18.243395453000002</v>
      </c>
      <c r="J162" t="s">
        <v>1123</v>
      </c>
      <c r="K162">
        <v>5.7346528286999998</v>
      </c>
    </row>
    <row r="163" spans="1:11" x14ac:dyDescent="0.25">
      <c r="A163">
        <f t="shared" ref="A163:A194" si="5">ROW()-ROW($A$4)</f>
        <v>159</v>
      </c>
      <c r="B163" s="2" t="s">
        <v>149</v>
      </c>
      <c r="C163" t="s">
        <v>1257</v>
      </c>
      <c r="D163" t="s">
        <v>1143</v>
      </c>
      <c r="E163" t="s">
        <v>732</v>
      </c>
      <c r="F163">
        <v>0.59114665316000004</v>
      </c>
      <c r="G163">
        <v>0.77942381726999999</v>
      </c>
      <c r="H163">
        <v>1.6990488699999999</v>
      </c>
      <c r="I163">
        <v>0</v>
      </c>
      <c r="J163" t="s">
        <v>1123</v>
      </c>
    </row>
    <row r="164" spans="1:11" x14ac:dyDescent="0.25">
      <c r="A164">
        <f t="shared" si="5"/>
        <v>160</v>
      </c>
      <c r="B164" s="2" t="s">
        <v>150</v>
      </c>
      <c r="C164" t="s">
        <v>1257</v>
      </c>
      <c r="D164" t="s">
        <v>1144</v>
      </c>
      <c r="E164" t="s">
        <v>733</v>
      </c>
      <c r="F164">
        <v>0.59114665316000004</v>
      </c>
      <c r="G164">
        <v>0.77942381726999999</v>
      </c>
      <c r="H164">
        <v>1.6990488699999999</v>
      </c>
      <c r="I164">
        <v>1.6452607811</v>
      </c>
      <c r="J164" t="s">
        <v>1123</v>
      </c>
    </row>
    <row r="165" spans="1:11" x14ac:dyDescent="0.25">
      <c r="A165">
        <f t="shared" si="5"/>
        <v>161</v>
      </c>
      <c r="B165" s="2" t="s">
        <v>151</v>
      </c>
      <c r="C165" t="s">
        <v>1258</v>
      </c>
      <c r="D165" t="s">
        <v>1141</v>
      </c>
      <c r="E165" t="s">
        <v>734</v>
      </c>
      <c r="F165">
        <v>0</v>
      </c>
      <c r="I165">
        <v>45.299152798999998</v>
      </c>
      <c r="J165" t="s">
        <v>1130</v>
      </c>
      <c r="K165">
        <v>1.6317931134000001</v>
      </c>
    </row>
    <row r="166" spans="1:11" x14ac:dyDescent="0.25">
      <c r="A166">
        <f t="shared" si="5"/>
        <v>162</v>
      </c>
      <c r="B166" s="2" t="s">
        <v>152</v>
      </c>
      <c r="C166" t="s">
        <v>1258</v>
      </c>
      <c r="D166" t="s">
        <v>1142</v>
      </c>
      <c r="E166" t="s">
        <v>735</v>
      </c>
      <c r="F166">
        <v>0</v>
      </c>
      <c r="I166">
        <v>3461.9381438999999</v>
      </c>
      <c r="J166" t="s">
        <v>1130</v>
      </c>
      <c r="K166">
        <v>0.33048974449000001</v>
      </c>
    </row>
    <row r="167" spans="1:11" x14ac:dyDescent="0.25">
      <c r="A167">
        <f t="shared" si="5"/>
        <v>163</v>
      </c>
      <c r="B167" s="2" t="s">
        <v>153</v>
      </c>
      <c r="C167" t="s">
        <v>1259</v>
      </c>
      <c r="D167" t="s">
        <v>1141</v>
      </c>
      <c r="E167" t="s">
        <v>736</v>
      </c>
      <c r="F167">
        <v>0.57763733772000003</v>
      </c>
      <c r="G167">
        <v>0.93022490694000004</v>
      </c>
      <c r="H167">
        <v>3.1495070386999999</v>
      </c>
      <c r="I167">
        <v>224033.33390999999</v>
      </c>
      <c r="J167" t="s">
        <v>1123</v>
      </c>
      <c r="K167">
        <v>7.9544750377</v>
      </c>
    </row>
    <row r="168" spans="1:11" x14ac:dyDescent="0.25">
      <c r="A168">
        <f t="shared" si="5"/>
        <v>164</v>
      </c>
      <c r="B168" s="2" t="s">
        <v>154</v>
      </c>
      <c r="C168" t="s">
        <v>1260</v>
      </c>
      <c r="D168" t="s">
        <v>1141</v>
      </c>
      <c r="E168" t="s">
        <v>737</v>
      </c>
      <c r="F168">
        <v>0.17721051622</v>
      </c>
      <c r="G168">
        <v>0.45785590483999999</v>
      </c>
      <c r="H168">
        <v>4.7684165109999999</v>
      </c>
      <c r="I168">
        <v>0.81379478927000004</v>
      </c>
      <c r="J168" t="s">
        <v>1137</v>
      </c>
    </row>
    <row r="169" spans="1:11" x14ac:dyDescent="0.25">
      <c r="A169">
        <f t="shared" si="5"/>
        <v>165</v>
      </c>
      <c r="B169" s="2" t="s">
        <v>155</v>
      </c>
      <c r="C169" t="s">
        <v>1260</v>
      </c>
      <c r="D169" t="s">
        <v>1143</v>
      </c>
      <c r="E169" t="s">
        <v>738</v>
      </c>
      <c r="F169">
        <v>0.17721051622</v>
      </c>
      <c r="G169">
        <v>0.45785590483999999</v>
      </c>
      <c r="H169">
        <v>4.7684165109999999</v>
      </c>
      <c r="I169">
        <v>448.4362893</v>
      </c>
      <c r="J169" t="s">
        <v>1137</v>
      </c>
      <c r="K169">
        <v>7.7995579700000004</v>
      </c>
    </row>
    <row r="170" spans="1:11" x14ac:dyDescent="0.25">
      <c r="A170">
        <f t="shared" si="5"/>
        <v>166</v>
      </c>
      <c r="B170" s="2" t="s">
        <v>156</v>
      </c>
      <c r="C170" t="s">
        <v>1260</v>
      </c>
      <c r="D170" t="s">
        <v>1144</v>
      </c>
      <c r="E170" t="s">
        <v>739</v>
      </c>
      <c r="F170">
        <v>0.17721051622</v>
      </c>
      <c r="G170">
        <v>0.45785590483999999</v>
      </c>
      <c r="H170">
        <v>4.7684165109999999</v>
      </c>
      <c r="I170">
        <v>126.13669384000001</v>
      </c>
      <c r="J170" t="s">
        <v>1137</v>
      </c>
      <c r="K170">
        <v>7.6053952451000004</v>
      </c>
    </row>
    <row r="171" spans="1:11" x14ac:dyDescent="0.25">
      <c r="A171">
        <f t="shared" si="5"/>
        <v>167</v>
      </c>
      <c r="B171" s="2" t="s">
        <v>157</v>
      </c>
      <c r="C171" t="s">
        <v>1261</v>
      </c>
      <c r="D171" t="s">
        <v>1141</v>
      </c>
      <c r="E171" t="s">
        <v>740</v>
      </c>
      <c r="F171">
        <v>4.7109046740999999E-2</v>
      </c>
      <c r="G171">
        <v>4.1989967360999997E-2</v>
      </c>
      <c r="H171">
        <v>0.78859336214999998</v>
      </c>
      <c r="I171">
        <v>12150.315701</v>
      </c>
      <c r="J171" t="s">
        <v>1127</v>
      </c>
      <c r="K171">
        <v>1.0947472786000001</v>
      </c>
    </row>
    <row r="172" spans="1:11" x14ac:dyDescent="0.25">
      <c r="A172">
        <f t="shared" si="5"/>
        <v>168</v>
      </c>
      <c r="B172" s="2" t="s">
        <v>158</v>
      </c>
      <c r="C172" t="s">
        <v>1262</v>
      </c>
      <c r="D172" t="s">
        <v>1141</v>
      </c>
      <c r="E172" t="s">
        <v>741</v>
      </c>
      <c r="F172">
        <v>0.14045169393000001</v>
      </c>
      <c r="G172">
        <v>0.11217566124</v>
      </c>
      <c r="H172">
        <v>0.41663260986</v>
      </c>
      <c r="I172">
        <v>199330.25646</v>
      </c>
      <c r="J172" t="s">
        <v>1134</v>
      </c>
      <c r="K172">
        <v>1.6009445410000001</v>
      </c>
    </row>
    <row r="173" spans="1:11" x14ac:dyDescent="0.25">
      <c r="A173">
        <f t="shared" si="5"/>
        <v>169</v>
      </c>
      <c r="B173" s="2" t="s">
        <v>159</v>
      </c>
      <c r="C173" t="s">
        <v>1263</v>
      </c>
      <c r="D173" t="s">
        <v>1141</v>
      </c>
      <c r="E173" t="s">
        <v>742</v>
      </c>
      <c r="F173">
        <v>0.23129998597000001</v>
      </c>
      <c r="G173">
        <v>0.41825898131</v>
      </c>
      <c r="H173">
        <v>1.9976906594999999</v>
      </c>
      <c r="I173">
        <v>4173.0368245999998</v>
      </c>
      <c r="J173" t="s">
        <v>1127</v>
      </c>
      <c r="K173">
        <v>4.0423026873000003</v>
      </c>
    </row>
    <row r="174" spans="1:11" x14ac:dyDescent="0.25">
      <c r="A174">
        <f t="shared" si="5"/>
        <v>170</v>
      </c>
      <c r="B174" s="2" t="s">
        <v>160</v>
      </c>
      <c r="C174" t="s">
        <v>1264</v>
      </c>
      <c r="D174" t="s">
        <v>1141</v>
      </c>
      <c r="E174" t="s">
        <v>743</v>
      </c>
      <c r="G174">
        <v>7.2771778962999994E-2</v>
      </c>
      <c r="H174">
        <v>0.58141948355999995</v>
      </c>
      <c r="I174">
        <v>0</v>
      </c>
      <c r="J174" t="s">
        <v>1122</v>
      </c>
    </row>
    <row r="175" spans="1:11" x14ac:dyDescent="0.25">
      <c r="A175">
        <f t="shared" si="5"/>
        <v>171</v>
      </c>
      <c r="B175" s="2" t="s">
        <v>161</v>
      </c>
      <c r="C175" t="s">
        <v>1265</v>
      </c>
      <c r="D175" t="s">
        <v>1141</v>
      </c>
      <c r="E175" t="s">
        <v>744</v>
      </c>
      <c r="F175">
        <v>0.22828511732000001</v>
      </c>
      <c r="G175">
        <v>0.28466520285000002</v>
      </c>
      <c r="H175">
        <v>0.63596264838000005</v>
      </c>
      <c r="I175">
        <v>122926.35986</v>
      </c>
      <c r="J175" t="s">
        <v>1131</v>
      </c>
      <c r="K175">
        <v>3.7159440645999999</v>
      </c>
    </row>
    <row r="176" spans="1:11" x14ac:dyDescent="0.25">
      <c r="A176">
        <f t="shared" si="5"/>
        <v>172</v>
      </c>
      <c r="B176" s="2" t="s">
        <v>162</v>
      </c>
      <c r="C176" t="s">
        <v>1266</v>
      </c>
      <c r="D176" t="s">
        <v>1141</v>
      </c>
      <c r="E176" t="s">
        <v>745</v>
      </c>
      <c r="F176">
        <v>0</v>
      </c>
      <c r="G176">
        <v>-0.29634570964000001</v>
      </c>
      <c r="H176">
        <v>0.19633074879000001</v>
      </c>
      <c r="I176">
        <v>301227.26545000001</v>
      </c>
      <c r="J176" t="s">
        <v>1128</v>
      </c>
      <c r="K176">
        <v>0.72294631607000004</v>
      </c>
    </row>
    <row r="177" spans="1:11" x14ac:dyDescent="0.25">
      <c r="A177">
        <f t="shared" si="5"/>
        <v>173</v>
      </c>
      <c r="B177" s="2" t="s">
        <v>163</v>
      </c>
      <c r="C177" t="s">
        <v>1267</v>
      </c>
      <c r="D177" t="s">
        <v>1141</v>
      </c>
      <c r="E177" t="s">
        <v>746</v>
      </c>
      <c r="F177">
        <v>0.16901643248000001</v>
      </c>
      <c r="G177">
        <v>0.47888282628000001</v>
      </c>
      <c r="H177">
        <v>4.1451637929</v>
      </c>
      <c r="I177">
        <v>513254.94400999998</v>
      </c>
      <c r="J177" t="s">
        <v>1131</v>
      </c>
      <c r="K177">
        <v>4.9738706545999998</v>
      </c>
    </row>
    <row r="178" spans="1:11" x14ac:dyDescent="0.25">
      <c r="A178">
        <f t="shared" si="5"/>
        <v>174</v>
      </c>
      <c r="B178" s="2" t="s">
        <v>164</v>
      </c>
      <c r="C178" t="s">
        <v>1268</v>
      </c>
      <c r="D178" t="s">
        <v>1141</v>
      </c>
      <c r="E178" t="s">
        <v>747</v>
      </c>
      <c r="F178">
        <v>0</v>
      </c>
      <c r="G178">
        <v>5.9459450697000003E-2</v>
      </c>
      <c r="H178">
        <v>3.4002463242999998</v>
      </c>
      <c r="I178">
        <v>1501.0527325999999</v>
      </c>
      <c r="J178" t="s">
        <v>1129</v>
      </c>
      <c r="K178">
        <v>1.2248776155000001</v>
      </c>
    </row>
    <row r="179" spans="1:11" x14ac:dyDescent="0.25">
      <c r="A179">
        <f t="shared" si="5"/>
        <v>175</v>
      </c>
      <c r="B179" s="2" t="s">
        <v>165</v>
      </c>
      <c r="C179" t="s">
        <v>1269</v>
      </c>
      <c r="D179" t="s">
        <v>1141</v>
      </c>
      <c r="E179" t="s">
        <v>748</v>
      </c>
      <c r="F179">
        <v>0</v>
      </c>
      <c r="G179">
        <v>-0.26386307150999999</v>
      </c>
      <c r="H179">
        <v>2.1239849998999998</v>
      </c>
      <c r="I179">
        <v>10754.151030000001</v>
      </c>
      <c r="J179" t="s">
        <v>1127</v>
      </c>
      <c r="K179">
        <v>1.9870695887000001</v>
      </c>
    </row>
    <row r="180" spans="1:11" x14ac:dyDescent="0.25">
      <c r="A180">
        <f t="shared" si="5"/>
        <v>176</v>
      </c>
      <c r="B180" s="2" t="s">
        <v>166</v>
      </c>
      <c r="C180" t="s">
        <v>1270</v>
      </c>
      <c r="D180" t="s">
        <v>1141</v>
      </c>
      <c r="E180" t="s">
        <v>749</v>
      </c>
      <c r="F180">
        <v>3.9557615613999998E-3</v>
      </c>
      <c r="G180">
        <v>0.17447737870999999</v>
      </c>
      <c r="H180">
        <v>2.1849159572999999</v>
      </c>
      <c r="I180">
        <v>15041.702171000001</v>
      </c>
      <c r="J180" t="s">
        <v>1133</v>
      </c>
      <c r="K180">
        <v>2.9165719951</v>
      </c>
    </row>
    <row r="181" spans="1:11" x14ac:dyDescent="0.25">
      <c r="A181">
        <f t="shared" si="5"/>
        <v>177</v>
      </c>
      <c r="B181" s="2" t="s">
        <v>167</v>
      </c>
      <c r="C181" t="s">
        <v>1271</v>
      </c>
      <c r="D181" t="s">
        <v>1141</v>
      </c>
      <c r="E181" t="s">
        <v>750</v>
      </c>
      <c r="F181">
        <v>4.4244835226E-2</v>
      </c>
      <c r="G181">
        <v>0.20064320686000001</v>
      </c>
      <c r="H181">
        <v>1.5843362177</v>
      </c>
      <c r="I181">
        <v>93248.944243999998</v>
      </c>
      <c r="J181" t="s">
        <v>1127</v>
      </c>
      <c r="K181">
        <v>1.6669076488000001</v>
      </c>
    </row>
    <row r="182" spans="1:11" x14ac:dyDescent="0.25">
      <c r="A182">
        <f t="shared" si="5"/>
        <v>178</v>
      </c>
      <c r="B182" s="2" t="s">
        <v>168</v>
      </c>
      <c r="C182" t="s">
        <v>1272</v>
      </c>
      <c r="D182" t="s">
        <v>1141</v>
      </c>
      <c r="E182" t="s">
        <v>751</v>
      </c>
      <c r="F182">
        <v>7.8840970969999993E-2</v>
      </c>
      <c r="G182">
        <v>0.34022635846999999</v>
      </c>
      <c r="H182">
        <v>1.4724327216999999</v>
      </c>
      <c r="I182">
        <v>6403.8981918999998</v>
      </c>
      <c r="J182" t="s">
        <v>1127</v>
      </c>
      <c r="K182">
        <v>2.4001817694000001</v>
      </c>
    </row>
    <row r="183" spans="1:11" x14ac:dyDescent="0.25">
      <c r="A183">
        <f t="shared" si="5"/>
        <v>179</v>
      </c>
      <c r="B183" s="2" t="s">
        <v>169</v>
      </c>
      <c r="C183" t="s">
        <v>1272</v>
      </c>
      <c r="D183" t="s">
        <v>1142</v>
      </c>
      <c r="E183" t="s">
        <v>752</v>
      </c>
      <c r="F183">
        <v>9.9986604138999999E-2</v>
      </c>
      <c r="G183">
        <v>0.34022635846999999</v>
      </c>
      <c r="H183">
        <v>1.4724327216999999</v>
      </c>
      <c r="I183">
        <v>184.95978256000001</v>
      </c>
      <c r="J183" t="s">
        <v>1127</v>
      </c>
      <c r="K183">
        <v>2.3154937723</v>
      </c>
    </row>
    <row r="184" spans="1:11" x14ac:dyDescent="0.25">
      <c r="A184">
        <f t="shared" si="5"/>
        <v>180</v>
      </c>
      <c r="B184" s="2" t="s">
        <v>170</v>
      </c>
      <c r="C184" t="s">
        <v>1273</v>
      </c>
      <c r="D184" t="s">
        <v>1141</v>
      </c>
      <c r="E184" t="s">
        <v>753</v>
      </c>
      <c r="F184">
        <v>5.2560538743999997E-2</v>
      </c>
      <c r="G184">
        <v>0.11826571987999999</v>
      </c>
      <c r="H184">
        <v>1.5281317195999999</v>
      </c>
      <c r="I184">
        <v>21684.432965</v>
      </c>
      <c r="J184" t="s">
        <v>1129</v>
      </c>
      <c r="K184">
        <v>2.7595893665000002</v>
      </c>
    </row>
    <row r="185" spans="1:11" x14ac:dyDescent="0.25">
      <c r="A185">
        <f t="shared" si="5"/>
        <v>181</v>
      </c>
      <c r="B185" s="2" t="s">
        <v>171</v>
      </c>
      <c r="C185" t="s">
        <v>1274</v>
      </c>
      <c r="D185" t="s">
        <v>1141</v>
      </c>
      <c r="E185" t="s">
        <v>754</v>
      </c>
      <c r="F185">
        <v>9.4907313921000006E-2</v>
      </c>
      <c r="G185">
        <v>0.37356955937000003</v>
      </c>
      <c r="H185">
        <v>2.2369458111</v>
      </c>
      <c r="I185">
        <v>168149.40138</v>
      </c>
      <c r="J185" t="s">
        <v>1131</v>
      </c>
      <c r="K185">
        <v>4.6247908620000002</v>
      </c>
    </row>
    <row r="186" spans="1:11" x14ac:dyDescent="0.25">
      <c r="A186">
        <f t="shared" si="5"/>
        <v>182</v>
      </c>
      <c r="B186" s="2" t="s">
        <v>172</v>
      </c>
      <c r="C186" t="s">
        <v>1275</v>
      </c>
      <c r="D186" t="s">
        <v>1141</v>
      </c>
      <c r="E186" t="s">
        <v>755</v>
      </c>
      <c r="F186">
        <v>0.10840134053</v>
      </c>
      <c r="G186">
        <v>0.14401819443</v>
      </c>
      <c r="H186">
        <v>3.0925550791999998</v>
      </c>
      <c r="I186">
        <v>0</v>
      </c>
      <c r="J186" t="s">
        <v>1124</v>
      </c>
    </row>
    <row r="187" spans="1:11" x14ac:dyDescent="0.25">
      <c r="A187">
        <f t="shared" si="5"/>
        <v>183</v>
      </c>
      <c r="B187" s="2" t="s">
        <v>173</v>
      </c>
      <c r="C187" t="s">
        <v>1276</v>
      </c>
      <c r="D187" t="s">
        <v>1141</v>
      </c>
      <c r="E187" t="s">
        <v>756</v>
      </c>
      <c r="F187">
        <v>0</v>
      </c>
      <c r="G187">
        <v>-2.4627685496000001E-2</v>
      </c>
      <c r="H187">
        <v>1.8461181261999999</v>
      </c>
      <c r="I187">
        <v>0.27517471444000002</v>
      </c>
      <c r="J187" t="s">
        <v>1130</v>
      </c>
    </row>
    <row r="188" spans="1:11" x14ac:dyDescent="0.25">
      <c r="A188">
        <f t="shared" si="5"/>
        <v>184</v>
      </c>
      <c r="B188" s="2" t="s">
        <v>174</v>
      </c>
      <c r="C188" t="s">
        <v>1276</v>
      </c>
      <c r="D188" t="s">
        <v>1142</v>
      </c>
      <c r="E188" t="s">
        <v>757</v>
      </c>
      <c r="F188">
        <v>0</v>
      </c>
      <c r="G188">
        <v>-2.4627685496000001E-2</v>
      </c>
      <c r="H188">
        <v>1.8461181261999999</v>
      </c>
      <c r="I188">
        <v>58.639684619000001</v>
      </c>
      <c r="J188" t="s">
        <v>1130</v>
      </c>
      <c r="K188">
        <v>1.0616983042000001</v>
      </c>
    </row>
    <row r="189" spans="1:11" x14ac:dyDescent="0.25">
      <c r="A189">
        <f t="shared" si="5"/>
        <v>185</v>
      </c>
      <c r="B189" s="2" t="s">
        <v>175</v>
      </c>
      <c r="C189" t="s">
        <v>1277</v>
      </c>
      <c r="D189" t="s">
        <v>1141</v>
      </c>
      <c r="E189" t="s">
        <v>758</v>
      </c>
      <c r="F189">
        <v>0</v>
      </c>
      <c r="G189">
        <v>-1.2592023256</v>
      </c>
      <c r="H189">
        <v>-3.3509479916</v>
      </c>
      <c r="I189">
        <v>437.81131060000001</v>
      </c>
      <c r="J189" t="s">
        <v>1127</v>
      </c>
      <c r="K189">
        <v>1.6317931134000001</v>
      </c>
    </row>
    <row r="190" spans="1:11" x14ac:dyDescent="0.25">
      <c r="A190">
        <f t="shared" si="5"/>
        <v>186</v>
      </c>
      <c r="B190" s="2" t="s">
        <v>176</v>
      </c>
      <c r="C190" t="s">
        <v>1278</v>
      </c>
      <c r="D190" t="s">
        <v>1141</v>
      </c>
      <c r="E190" t="s">
        <v>759</v>
      </c>
      <c r="F190">
        <v>0</v>
      </c>
      <c r="G190">
        <v>1.2235323318999999E-2</v>
      </c>
      <c r="H190">
        <v>-2.969129312E-2</v>
      </c>
      <c r="I190">
        <v>1.7567577324999999</v>
      </c>
      <c r="J190" t="s">
        <v>1127</v>
      </c>
    </row>
    <row r="191" spans="1:11" x14ac:dyDescent="0.25">
      <c r="A191">
        <f t="shared" si="5"/>
        <v>187</v>
      </c>
      <c r="B191" s="2" t="s">
        <v>177</v>
      </c>
      <c r="C191" t="s">
        <v>1278</v>
      </c>
      <c r="D191" t="s">
        <v>1142</v>
      </c>
      <c r="E191" t="s">
        <v>760</v>
      </c>
      <c r="G191">
        <v>1.2235323318999999E-2</v>
      </c>
      <c r="H191">
        <v>-2.969129312E-2</v>
      </c>
      <c r="I191">
        <v>0</v>
      </c>
      <c r="J191" t="s">
        <v>1127</v>
      </c>
    </row>
    <row r="192" spans="1:11" x14ac:dyDescent="0.25">
      <c r="A192">
        <f t="shared" si="5"/>
        <v>188</v>
      </c>
      <c r="B192" s="2" t="s">
        <v>178</v>
      </c>
      <c r="C192" t="s">
        <v>1279</v>
      </c>
      <c r="D192" t="s">
        <v>1141</v>
      </c>
      <c r="E192" t="s">
        <v>761</v>
      </c>
      <c r="F192">
        <v>1.7231338838000002E-2</v>
      </c>
      <c r="G192">
        <v>0.1608900305</v>
      </c>
      <c r="H192">
        <v>0.79106147737999999</v>
      </c>
      <c r="I192">
        <v>127484.32275000001</v>
      </c>
      <c r="J192" t="s">
        <v>1128</v>
      </c>
      <c r="K192">
        <v>1.9457583706999999</v>
      </c>
    </row>
    <row r="193" spans="1:11" x14ac:dyDescent="0.25">
      <c r="A193">
        <f t="shared" si="5"/>
        <v>189</v>
      </c>
      <c r="B193" s="2" t="s">
        <v>179</v>
      </c>
      <c r="C193" t="s">
        <v>1280</v>
      </c>
      <c r="D193" t="s">
        <v>1141</v>
      </c>
      <c r="E193" t="s">
        <v>762</v>
      </c>
      <c r="F193">
        <v>0.74793790257000003</v>
      </c>
      <c r="G193">
        <v>0.92242596697000001</v>
      </c>
      <c r="H193">
        <v>2.8095342859999999</v>
      </c>
      <c r="I193">
        <v>0</v>
      </c>
      <c r="J193" t="s">
        <v>1123</v>
      </c>
    </row>
    <row r="194" spans="1:11" x14ac:dyDescent="0.25">
      <c r="A194">
        <f t="shared" si="5"/>
        <v>190</v>
      </c>
      <c r="B194" s="2" t="s">
        <v>180</v>
      </c>
      <c r="C194" t="s">
        <v>1280</v>
      </c>
      <c r="D194" t="s">
        <v>1142</v>
      </c>
      <c r="E194" t="s">
        <v>763</v>
      </c>
      <c r="F194">
        <v>0.82273169282000003</v>
      </c>
      <c r="G194">
        <v>0.92242596697000001</v>
      </c>
      <c r="H194">
        <v>2.8095342859999999</v>
      </c>
      <c r="I194">
        <v>49.152917447</v>
      </c>
      <c r="J194" t="s">
        <v>1123</v>
      </c>
      <c r="K194">
        <v>7.7490288532999996</v>
      </c>
    </row>
    <row r="195" spans="1:11" x14ac:dyDescent="0.25">
      <c r="A195">
        <f t="shared" ref="A195:A226" si="6">ROW()-ROW($A$4)</f>
        <v>191</v>
      </c>
      <c r="B195" s="2" t="s">
        <v>181</v>
      </c>
      <c r="C195" t="s">
        <v>1281</v>
      </c>
      <c r="D195" t="s">
        <v>1141</v>
      </c>
      <c r="E195" t="s">
        <v>764</v>
      </c>
      <c r="F195">
        <v>4.4053626630000002E-2</v>
      </c>
      <c r="G195">
        <v>0.27920780785999999</v>
      </c>
      <c r="H195">
        <v>10.022391271</v>
      </c>
      <c r="I195">
        <v>875382.18273999996</v>
      </c>
      <c r="J195" t="s">
        <v>1123</v>
      </c>
      <c r="K195">
        <v>8.7641749116999996</v>
      </c>
    </row>
    <row r="196" spans="1:11" x14ac:dyDescent="0.25">
      <c r="A196">
        <f t="shared" si="6"/>
        <v>192</v>
      </c>
      <c r="B196" s="2" t="s">
        <v>182</v>
      </c>
      <c r="C196" t="s">
        <v>1281</v>
      </c>
      <c r="D196" t="s">
        <v>1143</v>
      </c>
      <c r="E196" t="s">
        <v>765</v>
      </c>
      <c r="F196">
        <v>0.40926387456000002</v>
      </c>
      <c r="G196">
        <v>0.27920780785999999</v>
      </c>
      <c r="H196">
        <v>10.022391271</v>
      </c>
      <c r="I196">
        <v>0</v>
      </c>
      <c r="J196" t="s">
        <v>1123</v>
      </c>
    </row>
    <row r="197" spans="1:11" x14ac:dyDescent="0.25">
      <c r="A197">
        <f t="shared" si="6"/>
        <v>193</v>
      </c>
      <c r="B197" s="2" t="s">
        <v>183</v>
      </c>
      <c r="C197" t="s">
        <v>1281</v>
      </c>
      <c r="D197" t="s">
        <v>1144</v>
      </c>
      <c r="E197" t="s">
        <v>766</v>
      </c>
      <c r="F197">
        <v>0.29783682591999999</v>
      </c>
      <c r="G197">
        <v>0.27920780785999999</v>
      </c>
      <c r="H197">
        <v>10.022391271</v>
      </c>
      <c r="I197">
        <v>173678.71711999999</v>
      </c>
      <c r="J197" t="s">
        <v>1123</v>
      </c>
      <c r="K197">
        <v>9.7040051225999999</v>
      </c>
    </row>
    <row r="198" spans="1:11" x14ac:dyDescent="0.25">
      <c r="A198">
        <f t="shared" si="6"/>
        <v>194</v>
      </c>
      <c r="B198" s="2" t="s">
        <v>184</v>
      </c>
      <c r="C198" t="s">
        <v>1282</v>
      </c>
      <c r="D198" t="s">
        <v>1141</v>
      </c>
      <c r="E198" t="s">
        <v>767</v>
      </c>
      <c r="F198">
        <v>0</v>
      </c>
      <c r="G198">
        <v>8.3709119341999996E-2</v>
      </c>
      <c r="H198">
        <v>1.1488635924999999</v>
      </c>
      <c r="I198">
        <v>3642.0046907999999</v>
      </c>
      <c r="J198" t="s">
        <v>1127</v>
      </c>
      <c r="K198">
        <v>3.2346683742</v>
      </c>
    </row>
    <row r="199" spans="1:11" x14ac:dyDescent="0.25">
      <c r="A199">
        <f t="shared" si="6"/>
        <v>195</v>
      </c>
      <c r="B199" s="2" t="s">
        <v>185</v>
      </c>
      <c r="C199" t="s">
        <v>1283</v>
      </c>
      <c r="D199" t="s">
        <v>1141</v>
      </c>
      <c r="E199" t="s">
        <v>768</v>
      </c>
      <c r="F199">
        <v>0.49327700942000002</v>
      </c>
      <c r="G199">
        <v>0.38973852195000003</v>
      </c>
      <c r="H199">
        <v>3.6625338545999999</v>
      </c>
      <c r="I199">
        <v>5.7253986810999997</v>
      </c>
      <c r="J199" t="s">
        <v>1123</v>
      </c>
    </row>
    <row r="200" spans="1:11" x14ac:dyDescent="0.25">
      <c r="A200">
        <f t="shared" si="6"/>
        <v>196</v>
      </c>
      <c r="B200" s="2" t="s">
        <v>186</v>
      </c>
      <c r="C200" t="s">
        <v>1284</v>
      </c>
      <c r="D200" t="s">
        <v>1141</v>
      </c>
      <c r="E200" t="s">
        <v>769</v>
      </c>
      <c r="F200">
        <v>0.60614859310000002</v>
      </c>
      <c r="G200">
        <v>0.49914116199000003</v>
      </c>
      <c r="H200">
        <v>6.2646326289000003</v>
      </c>
      <c r="I200">
        <v>0</v>
      </c>
      <c r="J200" t="s">
        <v>1123</v>
      </c>
    </row>
    <row r="201" spans="1:11" x14ac:dyDescent="0.25">
      <c r="A201">
        <f t="shared" si="6"/>
        <v>197</v>
      </c>
      <c r="B201" s="2" t="s">
        <v>187</v>
      </c>
      <c r="C201" t="s">
        <v>1284</v>
      </c>
      <c r="D201" t="s">
        <v>1142</v>
      </c>
      <c r="E201" t="s">
        <v>770</v>
      </c>
      <c r="F201">
        <v>0.66676343221000001</v>
      </c>
      <c r="G201">
        <v>0.49914116199000003</v>
      </c>
      <c r="H201">
        <v>6.2646326289000003</v>
      </c>
      <c r="I201">
        <v>1042.8245347</v>
      </c>
      <c r="J201" t="s">
        <v>1123</v>
      </c>
      <c r="K201">
        <v>12.186809328000001</v>
      </c>
    </row>
    <row r="202" spans="1:11" x14ac:dyDescent="0.25">
      <c r="A202">
        <f t="shared" si="6"/>
        <v>198</v>
      </c>
      <c r="B202" s="2" t="s">
        <v>188</v>
      </c>
      <c r="C202" t="s">
        <v>1285</v>
      </c>
      <c r="D202" t="s">
        <v>1141</v>
      </c>
      <c r="E202" t="s">
        <v>771</v>
      </c>
      <c r="F202">
        <v>0.79102046355</v>
      </c>
      <c r="G202">
        <v>0.80988598123</v>
      </c>
      <c r="H202">
        <v>1.6644319185000001</v>
      </c>
      <c r="I202">
        <v>2145.4272737000001</v>
      </c>
      <c r="J202" t="s">
        <v>1129</v>
      </c>
      <c r="K202">
        <v>2.3981162084999998</v>
      </c>
    </row>
    <row r="203" spans="1:11" x14ac:dyDescent="0.25">
      <c r="A203">
        <f t="shared" si="6"/>
        <v>199</v>
      </c>
      <c r="B203" s="2" t="s">
        <v>189</v>
      </c>
      <c r="C203" t="s">
        <v>1286</v>
      </c>
      <c r="D203" t="s">
        <v>1141</v>
      </c>
      <c r="E203" t="s">
        <v>772</v>
      </c>
      <c r="F203">
        <v>0</v>
      </c>
      <c r="G203">
        <v>-1.1102146072E-2</v>
      </c>
      <c r="H203">
        <v>3.4678573441</v>
      </c>
      <c r="I203">
        <v>794981.72334000003</v>
      </c>
      <c r="J203" t="s">
        <v>1136</v>
      </c>
      <c r="K203">
        <v>4.6247908620000002</v>
      </c>
    </row>
    <row r="204" spans="1:11" x14ac:dyDescent="0.25">
      <c r="A204">
        <f t="shared" si="6"/>
        <v>200</v>
      </c>
      <c r="B204" s="2" t="s">
        <v>190</v>
      </c>
      <c r="C204" t="s">
        <v>1287</v>
      </c>
      <c r="D204" t="s">
        <v>1141</v>
      </c>
      <c r="E204" t="s">
        <v>773</v>
      </c>
      <c r="F204">
        <v>2.9995800587999999E-2</v>
      </c>
      <c r="G204">
        <v>5.2416198726999999E-2</v>
      </c>
      <c r="H204">
        <v>2.9379930384000001</v>
      </c>
      <c r="I204">
        <v>169237.88999</v>
      </c>
      <c r="J204" t="s">
        <v>1121</v>
      </c>
      <c r="K204">
        <v>4.1497118542999996</v>
      </c>
    </row>
    <row r="205" spans="1:11" x14ac:dyDescent="0.25">
      <c r="A205">
        <f t="shared" si="6"/>
        <v>201</v>
      </c>
      <c r="B205" s="2" t="s">
        <v>191</v>
      </c>
      <c r="C205" t="s">
        <v>1288</v>
      </c>
      <c r="D205" t="s">
        <v>1141</v>
      </c>
      <c r="E205" t="s">
        <v>774</v>
      </c>
      <c r="F205">
        <v>0.26906653934000002</v>
      </c>
      <c r="G205">
        <v>0.16234902406999999</v>
      </c>
      <c r="H205">
        <v>3.8197124858999998</v>
      </c>
      <c r="I205">
        <v>0</v>
      </c>
      <c r="J205" t="s">
        <v>1123</v>
      </c>
    </row>
    <row r="206" spans="1:11" x14ac:dyDescent="0.25">
      <c r="A206">
        <f t="shared" si="6"/>
        <v>202</v>
      </c>
      <c r="B206" s="2" t="s">
        <v>192</v>
      </c>
      <c r="C206" t="s">
        <v>1289</v>
      </c>
      <c r="D206" t="s">
        <v>1141</v>
      </c>
      <c r="E206" t="s">
        <v>775</v>
      </c>
      <c r="F206">
        <v>5.8614410472E-2</v>
      </c>
      <c r="G206">
        <v>0.16556299103</v>
      </c>
      <c r="H206">
        <v>1.1818009868999999</v>
      </c>
      <c r="I206">
        <v>325.26651822999997</v>
      </c>
      <c r="J206" t="s">
        <v>1123</v>
      </c>
      <c r="K206">
        <v>3.7923698180000001</v>
      </c>
    </row>
    <row r="207" spans="1:11" x14ac:dyDescent="0.25">
      <c r="A207">
        <f t="shared" si="6"/>
        <v>203</v>
      </c>
      <c r="B207" s="2" t="s">
        <v>193</v>
      </c>
      <c r="C207" t="s">
        <v>1289</v>
      </c>
      <c r="D207" t="s">
        <v>1142</v>
      </c>
      <c r="E207" t="s">
        <v>776</v>
      </c>
      <c r="F207">
        <v>5.8614410472E-2</v>
      </c>
      <c r="G207">
        <v>0.16556299103</v>
      </c>
      <c r="H207">
        <v>1.1818009868999999</v>
      </c>
      <c r="I207">
        <v>408.13946970000001</v>
      </c>
      <c r="J207" t="s">
        <v>1123</v>
      </c>
      <c r="K207">
        <v>1.8011691075</v>
      </c>
    </row>
    <row r="208" spans="1:11" x14ac:dyDescent="0.25">
      <c r="A208">
        <f t="shared" si="6"/>
        <v>204</v>
      </c>
      <c r="B208" s="2" t="s">
        <v>194</v>
      </c>
      <c r="C208" t="s">
        <v>1289</v>
      </c>
      <c r="D208" t="s">
        <v>1149</v>
      </c>
      <c r="E208" t="s">
        <v>777</v>
      </c>
      <c r="F208">
        <v>5.8614410472E-2</v>
      </c>
      <c r="G208">
        <v>0.16556299103</v>
      </c>
      <c r="H208">
        <v>1.1818009868999999</v>
      </c>
      <c r="I208">
        <v>512708.29168000002</v>
      </c>
      <c r="J208" t="s">
        <v>1123</v>
      </c>
      <c r="K208">
        <v>10.91235825</v>
      </c>
    </row>
    <row r="209" spans="1:11" x14ac:dyDescent="0.25">
      <c r="A209">
        <f t="shared" si="6"/>
        <v>205</v>
      </c>
      <c r="B209" s="2" t="s">
        <v>195</v>
      </c>
      <c r="C209" t="s">
        <v>1290</v>
      </c>
      <c r="D209" t="s">
        <v>1141</v>
      </c>
      <c r="E209" t="s">
        <v>778</v>
      </c>
      <c r="F209">
        <v>0.70433026320000003</v>
      </c>
      <c r="G209">
        <v>1.0519524945000001</v>
      </c>
      <c r="H209">
        <v>3.2371764753000001</v>
      </c>
      <c r="I209">
        <v>274.56238629000001</v>
      </c>
      <c r="J209" t="s">
        <v>1123</v>
      </c>
      <c r="K209">
        <v>13.919814925000001</v>
      </c>
    </row>
    <row r="210" spans="1:11" x14ac:dyDescent="0.25">
      <c r="A210">
        <f t="shared" si="6"/>
        <v>206</v>
      </c>
      <c r="B210" s="2" t="s">
        <v>196</v>
      </c>
      <c r="C210" t="s">
        <v>1290</v>
      </c>
      <c r="D210" t="s">
        <v>1142</v>
      </c>
      <c r="E210" t="s">
        <v>779</v>
      </c>
      <c r="F210">
        <v>0.70076074686000001</v>
      </c>
      <c r="G210">
        <v>1.0519524945000001</v>
      </c>
      <c r="H210">
        <v>3.2371764753000001</v>
      </c>
      <c r="I210">
        <v>9.6124193294999998</v>
      </c>
      <c r="J210" t="s">
        <v>1123</v>
      </c>
    </row>
    <row r="211" spans="1:11" x14ac:dyDescent="0.25">
      <c r="A211">
        <f t="shared" si="6"/>
        <v>207</v>
      </c>
      <c r="B211" s="2" t="s">
        <v>197</v>
      </c>
      <c r="C211" t="s">
        <v>1291</v>
      </c>
      <c r="D211" t="s">
        <v>1141</v>
      </c>
      <c r="E211" t="s">
        <v>780</v>
      </c>
      <c r="F211">
        <v>0</v>
      </c>
      <c r="G211">
        <v>3.9658344897999999E-2</v>
      </c>
      <c r="H211">
        <v>1.6331912746999999</v>
      </c>
      <c r="I211">
        <v>351904.99553999997</v>
      </c>
      <c r="J211" t="s">
        <v>1123</v>
      </c>
      <c r="K211">
        <v>2.8112283891000001</v>
      </c>
    </row>
    <row r="212" spans="1:11" x14ac:dyDescent="0.25">
      <c r="A212">
        <f t="shared" si="6"/>
        <v>208</v>
      </c>
      <c r="B212" s="2" t="s">
        <v>198</v>
      </c>
      <c r="C212" t="s">
        <v>1292</v>
      </c>
      <c r="D212" t="s">
        <v>1141</v>
      </c>
      <c r="E212" t="s">
        <v>781</v>
      </c>
      <c r="F212">
        <v>0.58395302103000002</v>
      </c>
      <c r="G212">
        <v>0.82526902807000002</v>
      </c>
      <c r="H212">
        <v>2.0648952271000001</v>
      </c>
      <c r="I212">
        <v>279273.28850999998</v>
      </c>
      <c r="J212" t="s">
        <v>1123</v>
      </c>
      <c r="K212">
        <v>9.3631875735999994</v>
      </c>
    </row>
    <row r="213" spans="1:11" x14ac:dyDescent="0.25">
      <c r="A213">
        <f t="shared" si="6"/>
        <v>209</v>
      </c>
      <c r="B213" s="2" t="s">
        <v>199</v>
      </c>
      <c r="C213" t="s">
        <v>1293</v>
      </c>
      <c r="D213" t="s">
        <v>1141</v>
      </c>
      <c r="E213" t="s">
        <v>782</v>
      </c>
      <c r="F213">
        <v>0</v>
      </c>
      <c r="G213">
        <v>-4.3799256590000002E-2</v>
      </c>
      <c r="H213">
        <v>0.34886123268000002</v>
      </c>
      <c r="I213">
        <v>5832.6729826999999</v>
      </c>
      <c r="J213" t="s">
        <v>1129</v>
      </c>
      <c r="K213">
        <v>0.34907979262</v>
      </c>
    </row>
    <row r="214" spans="1:11" x14ac:dyDescent="0.25">
      <c r="A214">
        <f t="shared" si="6"/>
        <v>210</v>
      </c>
      <c r="B214" s="2" t="s">
        <v>200</v>
      </c>
      <c r="C214" t="s">
        <v>1294</v>
      </c>
      <c r="D214" t="s">
        <v>1141</v>
      </c>
      <c r="E214" t="s">
        <v>783</v>
      </c>
      <c r="F214">
        <v>0.55792189094</v>
      </c>
      <c r="G214">
        <v>1.1258341317</v>
      </c>
      <c r="H214">
        <v>4.4487661242999996</v>
      </c>
      <c r="I214">
        <v>44.977997424999998</v>
      </c>
      <c r="J214" t="s">
        <v>1123</v>
      </c>
      <c r="K214">
        <v>6.1533059302000002</v>
      </c>
    </row>
    <row r="215" spans="1:11" x14ac:dyDescent="0.25">
      <c r="A215">
        <f t="shared" si="6"/>
        <v>211</v>
      </c>
      <c r="B215" s="2" t="s">
        <v>201</v>
      </c>
      <c r="C215" t="s">
        <v>1294</v>
      </c>
      <c r="D215" t="s">
        <v>1143</v>
      </c>
      <c r="E215" t="s">
        <v>784</v>
      </c>
      <c r="F215">
        <v>0.55792189094</v>
      </c>
      <c r="G215">
        <v>1.1258341317</v>
      </c>
      <c r="H215">
        <v>4.4487661242999996</v>
      </c>
      <c r="I215">
        <v>0</v>
      </c>
      <c r="J215" t="s">
        <v>1123</v>
      </c>
    </row>
    <row r="216" spans="1:11" x14ac:dyDescent="0.25">
      <c r="A216">
        <f t="shared" si="6"/>
        <v>212</v>
      </c>
      <c r="B216" s="2" t="s">
        <v>202</v>
      </c>
      <c r="C216" t="s">
        <v>1294</v>
      </c>
      <c r="D216" t="s">
        <v>1144</v>
      </c>
      <c r="E216" t="s">
        <v>785</v>
      </c>
      <c r="F216">
        <v>0.55792189094</v>
      </c>
      <c r="G216">
        <v>1.1258341317</v>
      </c>
      <c r="H216">
        <v>4.4487661242999996</v>
      </c>
      <c r="I216">
        <v>0</v>
      </c>
      <c r="J216" t="s">
        <v>1123</v>
      </c>
    </row>
    <row r="217" spans="1:11" x14ac:dyDescent="0.25">
      <c r="A217">
        <f t="shared" si="6"/>
        <v>213</v>
      </c>
      <c r="B217" s="2" t="s">
        <v>203</v>
      </c>
      <c r="C217" t="s">
        <v>1295</v>
      </c>
      <c r="D217" t="s">
        <v>1141</v>
      </c>
      <c r="E217" t="s">
        <v>786</v>
      </c>
      <c r="F217">
        <v>2.9503559102000001E-2</v>
      </c>
      <c r="G217">
        <v>0.19075028666999999</v>
      </c>
      <c r="H217">
        <v>0.40251889355999998</v>
      </c>
      <c r="I217">
        <v>417.13157034</v>
      </c>
      <c r="J217" t="s">
        <v>1123</v>
      </c>
      <c r="K217">
        <v>1.5739574081000001</v>
      </c>
    </row>
    <row r="218" spans="1:11" x14ac:dyDescent="0.25">
      <c r="A218">
        <f t="shared" si="6"/>
        <v>214</v>
      </c>
      <c r="B218" s="2" t="s">
        <v>204</v>
      </c>
      <c r="C218" t="s">
        <v>1295</v>
      </c>
      <c r="D218" t="s">
        <v>1143</v>
      </c>
      <c r="E218" t="s">
        <v>787</v>
      </c>
      <c r="F218">
        <v>2.9503559102000001E-2</v>
      </c>
      <c r="G218">
        <v>0.19075028666999999</v>
      </c>
      <c r="H218">
        <v>0.40251889355999998</v>
      </c>
      <c r="I218">
        <v>2.154459149</v>
      </c>
      <c r="J218" t="s">
        <v>1123</v>
      </c>
    </row>
    <row r="219" spans="1:11" x14ac:dyDescent="0.25">
      <c r="A219">
        <f t="shared" si="6"/>
        <v>215</v>
      </c>
      <c r="B219" s="2" t="s">
        <v>205</v>
      </c>
      <c r="C219" t="s">
        <v>1295</v>
      </c>
      <c r="D219" t="s">
        <v>1144</v>
      </c>
      <c r="E219" t="s">
        <v>788</v>
      </c>
      <c r="F219">
        <v>2.9503559102000001E-2</v>
      </c>
      <c r="G219">
        <v>0.19075028666999999</v>
      </c>
      <c r="H219">
        <v>0.40251889355999998</v>
      </c>
      <c r="I219">
        <v>0</v>
      </c>
      <c r="J219" t="s">
        <v>1123</v>
      </c>
    </row>
    <row r="220" spans="1:11" x14ac:dyDescent="0.25">
      <c r="A220">
        <f t="shared" si="6"/>
        <v>216</v>
      </c>
      <c r="B220" s="2" t="s">
        <v>206</v>
      </c>
      <c r="C220" t="s">
        <v>1295</v>
      </c>
      <c r="D220" t="s">
        <v>1145</v>
      </c>
      <c r="E220" t="s">
        <v>789</v>
      </c>
      <c r="F220">
        <v>2.9503559102000001E-2</v>
      </c>
      <c r="G220">
        <v>0.19075028666999999</v>
      </c>
      <c r="H220">
        <v>0.40251889355999998</v>
      </c>
      <c r="I220">
        <v>41.237807281999999</v>
      </c>
      <c r="J220" t="s">
        <v>1123</v>
      </c>
    </row>
    <row r="221" spans="1:11" x14ac:dyDescent="0.25">
      <c r="A221">
        <f t="shared" si="6"/>
        <v>217</v>
      </c>
      <c r="B221" s="2" t="s">
        <v>207</v>
      </c>
      <c r="C221" t="s">
        <v>1296</v>
      </c>
      <c r="D221" t="s">
        <v>1141</v>
      </c>
      <c r="E221" t="s">
        <v>790</v>
      </c>
      <c r="F221">
        <v>6.9990201372000002E-2</v>
      </c>
      <c r="G221">
        <v>0.33242975015999998</v>
      </c>
      <c r="H221">
        <v>3.4993492883999999</v>
      </c>
      <c r="I221">
        <v>1009571.1069</v>
      </c>
      <c r="J221" t="s">
        <v>1123</v>
      </c>
      <c r="K221">
        <v>7.3781835456999998</v>
      </c>
    </row>
    <row r="222" spans="1:11" x14ac:dyDescent="0.25">
      <c r="A222">
        <f t="shared" si="6"/>
        <v>218</v>
      </c>
      <c r="B222" s="2" t="s">
        <v>208</v>
      </c>
      <c r="C222" t="s">
        <v>1297</v>
      </c>
      <c r="D222" t="s">
        <v>1141</v>
      </c>
      <c r="E222" t="s">
        <v>791</v>
      </c>
      <c r="F222">
        <v>0</v>
      </c>
      <c r="G222">
        <v>-1.1397615262E-2</v>
      </c>
      <c r="H222">
        <v>0.48487891869999999</v>
      </c>
      <c r="I222">
        <v>8705.5941543999998</v>
      </c>
      <c r="J222" t="s">
        <v>1127</v>
      </c>
      <c r="K222">
        <v>0.25199843017000001</v>
      </c>
    </row>
    <row r="223" spans="1:11" x14ac:dyDescent="0.25">
      <c r="A223">
        <f t="shared" si="6"/>
        <v>219</v>
      </c>
      <c r="B223" s="2" t="s">
        <v>209</v>
      </c>
      <c r="C223" t="s">
        <v>1298</v>
      </c>
      <c r="D223" t="s">
        <v>1141</v>
      </c>
      <c r="E223" t="s">
        <v>792</v>
      </c>
      <c r="F223">
        <v>0</v>
      </c>
      <c r="G223">
        <v>-0.10092165811000001</v>
      </c>
      <c r="H223">
        <v>0.35531588068999997</v>
      </c>
      <c r="I223">
        <v>4184.2467226999997</v>
      </c>
      <c r="J223" t="s">
        <v>1127</v>
      </c>
      <c r="K223">
        <v>0.98733811165999996</v>
      </c>
    </row>
    <row r="224" spans="1:11" x14ac:dyDescent="0.25">
      <c r="A224">
        <f t="shared" si="6"/>
        <v>220</v>
      </c>
      <c r="B224" s="2" t="s">
        <v>210</v>
      </c>
      <c r="C224" t="s">
        <v>1299</v>
      </c>
      <c r="D224" t="s">
        <v>1141</v>
      </c>
      <c r="E224" t="s">
        <v>793</v>
      </c>
      <c r="F224">
        <v>0</v>
      </c>
      <c r="G224">
        <v>-1.6777576632</v>
      </c>
      <c r="H224">
        <v>-13.583978774</v>
      </c>
      <c r="I224">
        <v>0</v>
      </c>
      <c r="J224" t="s">
        <v>1127</v>
      </c>
    </row>
    <row r="225" spans="1:11" x14ac:dyDescent="0.25">
      <c r="A225">
        <f t="shared" si="6"/>
        <v>221</v>
      </c>
      <c r="B225" s="2" t="s">
        <v>211</v>
      </c>
      <c r="C225" t="s">
        <v>1299</v>
      </c>
      <c r="D225" t="s">
        <v>1142</v>
      </c>
      <c r="E225" t="s">
        <v>794</v>
      </c>
      <c r="F225">
        <v>0</v>
      </c>
      <c r="G225">
        <v>-1.6777576632</v>
      </c>
      <c r="H225">
        <v>-13.583978774</v>
      </c>
      <c r="I225">
        <v>25.372230667</v>
      </c>
      <c r="J225" t="s">
        <v>1127</v>
      </c>
      <c r="K225">
        <v>0.86340445748000005</v>
      </c>
    </row>
    <row r="226" spans="1:11" x14ac:dyDescent="0.25">
      <c r="A226">
        <f t="shared" si="6"/>
        <v>222</v>
      </c>
      <c r="B226" s="2" t="s">
        <v>212</v>
      </c>
      <c r="C226" t="s">
        <v>1300</v>
      </c>
      <c r="D226" t="s">
        <v>1141</v>
      </c>
      <c r="E226" t="s">
        <v>795</v>
      </c>
      <c r="F226">
        <v>0.10601491029</v>
      </c>
      <c r="G226">
        <v>0.18826692126</v>
      </c>
      <c r="H226">
        <v>2.2985087941</v>
      </c>
      <c r="I226">
        <v>9036.8790769999996</v>
      </c>
      <c r="J226" t="s">
        <v>1138</v>
      </c>
      <c r="K226">
        <v>1.7577923284999999</v>
      </c>
    </row>
    <row r="227" spans="1:11" x14ac:dyDescent="0.25">
      <c r="A227">
        <f t="shared" ref="A227:A239" si="7">ROW()-ROW($A$4)</f>
        <v>223</v>
      </c>
      <c r="B227" s="2" t="s">
        <v>213</v>
      </c>
      <c r="C227" t="s">
        <v>1301</v>
      </c>
      <c r="D227" t="s">
        <v>1141</v>
      </c>
      <c r="E227" t="s">
        <v>796</v>
      </c>
      <c r="F227">
        <v>0.30602377959999999</v>
      </c>
      <c r="G227">
        <v>0.59534208359999996</v>
      </c>
      <c r="H227">
        <v>4.7775937407000004</v>
      </c>
      <c r="I227">
        <v>140.34310363</v>
      </c>
      <c r="J227" t="s">
        <v>1127</v>
      </c>
      <c r="K227">
        <v>3.3565364674999998</v>
      </c>
    </row>
    <row r="228" spans="1:11" x14ac:dyDescent="0.25">
      <c r="A228">
        <f t="shared" si="7"/>
        <v>224</v>
      </c>
      <c r="B228" s="2" t="s">
        <v>214</v>
      </c>
      <c r="C228" t="s">
        <v>1301</v>
      </c>
      <c r="D228" t="s">
        <v>1142</v>
      </c>
      <c r="E228" t="s">
        <v>797</v>
      </c>
      <c r="F228">
        <v>0.33663694897000002</v>
      </c>
      <c r="G228">
        <v>0.59534208359999996</v>
      </c>
      <c r="H228">
        <v>4.7775937407000004</v>
      </c>
      <c r="I228">
        <v>3799.1067724999998</v>
      </c>
      <c r="J228" t="s">
        <v>1127</v>
      </c>
      <c r="K228">
        <v>3.2821762749999999</v>
      </c>
    </row>
    <row r="229" spans="1:11" x14ac:dyDescent="0.25">
      <c r="A229">
        <f t="shared" si="7"/>
        <v>225</v>
      </c>
      <c r="B229" s="2" t="s">
        <v>215</v>
      </c>
      <c r="C229" t="s">
        <v>1302</v>
      </c>
      <c r="D229" t="s">
        <v>1141</v>
      </c>
      <c r="E229" t="s">
        <v>798</v>
      </c>
      <c r="G229">
        <v>0.13780391067</v>
      </c>
      <c r="H229">
        <v>0.80691545039000001</v>
      </c>
      <c r="I229">
        <v>0</v>
      </c>
      <c r="J229" t="s">
        <v>1129</v>
      </c>
    </row>
    <row r="230" spans="1:11" x14ac:dyDescent="0.25">
      <c r="A230">
        <f t="shared" si="7"/>
        <v>226</v>
      </c>
      <c r="B230" s="2" t="s">
        <v>216</v>
      </c>
      <c r="C230" t="s">
        <v>1303</v>
      </c>
      <c r="D230" t="s">
        <v>1141</v>
      </c>
      <c r="E230" t="s">
        <v>799</v>
      </c>
      <c r="F230">
        <v>0.10365139913</v>
      </c>
      <c r="G230">
        <v>0.15413346063</v>
      </c>
      <c r="H230">
        <v>1.9487034224999999</v>
      </c>
      <c r="I230">
        <v>26539.087836999999</v>
      </c>
      <c r="J230" t="s">
        <v>1131</v>
      </c>
      <c r="K230">
        <v>1.6937599404999999</v>
      </c>
    </row>
    <row r="231" spans="1:11" x14ac:dyDescent="0.25">
      <c r="A231">
        <f t="shared" si="7"/>
        <v>227</v>
      </c>
      <c r="B231" s="2" t="s">
        <v>217</v>
      </c>
      <c r="C231" t="s">
        <v>1304</v>
      </c>
      <c r="D231" t="s">
        <v>1141</v>
      </c>
      <c r="E231" t="s">
        <v>800</v>
      </c>
      <c r="G231">
        <v>-0.10849078148000001</v>
      </c>
      <c r="H231">
        <v>3.7795098367</v>
      </c>
      <c r="I231">
        <v>0</v>
      </c>
      <c r="J231" t="s">
        <v>1132</v>
      </c>
    </row>
    <row r="232" spans="1:11" x14ac:dyDescent="0.25">
      <c r="A232">
        <f t="shared" si="7"/>
        <v>228</v>
      </c>
      <c r="B232" s="2" t="s">
        <v>218</v>
      </c>
      <c r="C232" t="s">
        <v>1304</v>
      </c>
      <c r="D232" t="s">
        <v>1142</v>
      </c>
      <c r="E232" t="s">
        <v>801</v>
      </c>
      <c r="F232">
        <v>0.24183214350000001</v>
      </c>
      <c r="G232">
        <v>-0.10849078148000001</v>
      </c>
      <c r="H232">
        <v>3.7795098367</v>
      </c>
      <c r="I232">
        <v>59.242776214000003</v>
      </c>
      <c r="J232" t="s">
        <v>1132</v>
      </c>
      <c r="K232">
        <v>16.914878235</v>
      </c>
    </row>
    <row r="233" spans="1:11" x14ac:dyDescent="0.25">
      <c r="A233">
        <f t="shared" si="7"/>
        <v>229</v>
      </c>
      <c r="B233" s="2" t="s">
        <v>219</v>
      </c>
      <c r="C233" t="s">
        <v>1305</v>
      </c>
      <c r="D233" t="s">
        <v>1141</v>
      </c>
      <c r="E233" t="s">
        <v>802</v>
      </c>
      <c r="F233">
        <v>4.1011466250000003E-2</v>
      </c>
      <c r="G233">
        <v>0.1722808435</v>
      </c>
      <c r="H233">
        <v>4.2098808021999998</v>
      </c>
      <c r="I233">
        <v>139260.38360999999</v>
      </c>
      <c r="J233" t="s">
        <v>1131</v>
      </c>
      <c r="K233">
        <v>3.8625988887</v>
      </c>
    </row>
    <row r="234" spans="1:11" x14ac:dyDescent="0.25">
      <c r="A234">
        <f t="shared" si="7"/>
        <v>230</v>
      </c>
      <c r="B234" s="2" t="s">
        <v>220</v>
      </c>
      <c r="C234" t="s">
        <v>1306</v>
      </c>
      <c r="D234" t="s">
        <v>1141</v>
      </c>
      <c r="E234" t="s">
        <v>803</v>
      </c>
      <c r="F234">
        <v>0</v>
      </c>
      <c r="G234">
        <v>-1.4943877382999999</v>
      </c>
      <c r="H234">
        <v>0.14455920093999999</v>
      </c>
      <c r="I234">
        <v>317.03998283999999</v>
      </c>
      <c r="J234" t="s">
        <v>1137</v>
      </c>
      <c r="K234">
        <v>1.5285150682999999</v>
      </c>
    </row>
    <row r="235" spans="1:11" x14ac:dyDescent="0.25">
      <c r="A235">
        <f t="shared" si="7"/>
        <v>231</v>
      </c>
      <c r="B235" s="2" t="s">
        <v>221</v>
      </c>
      <c r="C235" t="s">
        <v>1307</v>
      </c>
      <c r="D235" t="s">
        <v>1141</v>
      </c>
      <c r="E235" t="s">
        <v>804</v>
      </c>
      <c r="F235">
        <v>0.50540542604000005</v>
      </c>
      <c r="G235">
        <v>1.1255314941000001</v>
      </c>
      <c r="H235">
        <v>7.6232844652000002</v>
      </c>
      <c r="I235">
        <v>5.1593093145999998</v>
      </c>
      <c r="J235" t="s">
        <v>1125</v>
      </c>
    </row>
    <row r="236" spans="1:11" x14ac:dyDescent="0.25">
      <c r="A236">
        <f t="shared" si="7"/>
        <v>232</v>
      </c>
      <c r="B236" s="2" t="s">
        <v>222</v>
      </c>
      <c r="C236" t="s">
        <v>1307</v>
      </c>
      <c r="D236" t="s">
        <v>1142</v>
      </c>
      <c r="E236" t="s">
        <v>805</v>
      </c>
      <c r="F236">
        <v>0.55594596865000001</v>
      </c>
      <c r="G236">
        <v>1.1255314941000001</v>
      </c>
      <c r="H236">
        <v>7.6232844652000002</v>
      </c>
      <c r="I236">
        <v>32244.114806000001</v>
      </c>
      <c r="J236" t="s">
        <v>1125</v>
      </c>
      <c r="K236">
        <v>9.6027926383000004</v>
      </c>
    </row>
    <row r="237" spans="1:11" x14ac:dyDescent="0.25">
      <c r="A237">
        <f t="shared" si="7"/>
        <v>233</v>
      </c>
      <c r="B237" s="2" t="s">
        <v>531</v>
      </c>
      <c r="C237" t="s">
        <v>1308</v>
      </c>
      <c r="D237" t="s">
        <v>1141</v>
      </c>
      <c r="E237" t="s">
        <v>806</v>
      </c>
      <c r="F237">
        <v>0</v>
      </c>
      <c r="G237">
        <v>-0.95505271905</v>
      </c>
      <c r="H237">
        <v>6.8309684034</v>
      </c>
      <c r="I237">
        <v>7.3229497224999998</v>
      </c>
      <c r="J237" t="s">
        <v>1131</v>
      </c>
    </row>
    <row r="238" spans="1:11" x14ac:dyDescent="0.25">
      <c r="A238">
        <f t="shared" si="7"/>
        <v>234</v>
      </c>
      <c r="B238" s="2" t="s">
        <v>223</v>
      </c>
      <c r="C238" t="s">
        <v>1309</v>
      </c>
      <c r="D238" t="s">
        <v>1141</v>
      </c>
      <c r="E238" t="s">
        <v>807</v>
      </c>
      <c r="F238">
        <v>8.8175688397000004E-2</v>
      </c>
      <c r="G238">
        <v>0.16525000410999999</v>
      </c>
      <c r="H238">
        <v>1.8907167173999999</v>
      </c>
      <c r="I238">
        <v>192529.81508999999</v>
      </c>
      <c r="J238" t="s">
        <v>1127</v>
      </c>
      <c r="K238">
        <v>3.7262718691000001</v>
      </c>
    </row>
    <row r="239" spans="1:11" x14ac:dyDescent="0.25">
      <c r="A239">
        <f t="shared" si="7"/>
        <v>235</v>
      </c>
      <c r="B239" s="2" t="s">
        <v>224</v>
      </c>
      <c r="C239" t="s">
        <v>1310</v>
      </c>
      <c r="D239" t="s">
        <v>1141</v>
      </c>
      <c r="E239" t="s">
        <v>808</v>
      </c>
      <c r="F239">
        <v>9.8011087127000004E-2</v>
      </c>
      <c r="G239">
        <v>0.24288963867999999</v>
      </c>
      <c r="H239">
        <v>1.4408687225000001</v>
      </c>
      <c r="I239">
        <v>26928.790948999998</v>
      </c>
      <c r="J239" t="s">
        <v>1136</v>
      </c>
      <c r="K239">
        <v>3.5114535351999998</v>
      </c>
    </row>
    <row r="240" spans="1:11" x14ac:dyDescent="0.25">
      <c r="A240">
        <f>A239+1</f>
        <v>236</v>
      </c>
      <c r="B240" s="4" t="s">
        <v>225</v>
      </c>
      <c r="C240" t="s">
        <v>1311</v>
      </c>
      <c r="D240" t="s">
        <v>1151</v>
      </c>
      <c r="E240" t="s">
        <v>809</v>
      </c>
      <c r="F240">
        <v>0</v>
      </c>
      <c r="G240">
        <v>0.12157269347000001</v>
      </c>
      <c r="H240">
        <v>1.4484748334999999</v>
      </c>
      <c r="I240">
        <v>329.44674529999998</v>
      </c>
      <c r="J240" t="s">
        <v>1124</v>
      </c>
      <c r="K240">
        <v>0.43170222874000003</v>
      </c>
    </row>
    <row r="241" spans="1:11" x14ac:dyDescent="0.25">
      <c r="A241">
        <f t="shared" ref="A241:A304" si="8">ROW()-ROW($A$4)</f>
        <v>237</v>
      </c>
      <c r="B241" s="2" t="s">
        <v>226</v>
      </c>
      <c r="C241" t="s">
        <v>1312</v>
      </c>
      <c r="D241" t="s">
        <v>1141</v>
      </c>
      <c r="E241" t="s">
        <v>810</v>
      </c>
      <c r="F241">
        <v>0</v>
      </c>
      <c r="G241">
        <v>-0.82578224959000002</v>
      </c>
      <c r="H241">
        <v>5.3311093919000001</v>
      </c>
      <c r="I241">
        <v>116331.93848</v>
      </c>
      <c r="J241" t="s">
        <v>1131</v>
      </c>
      <c r="K241">
        <v>2.152314461</v>
      </c>
    </row>
    <row r="242" spans="1:11" x14ac:dyDescent="0.25">
      <c r="A242">
        <f t="shared" si="8"/>
        <v>238</v>
      </c>
      <c r="B242" s="2" t="s">
        <v>566</v>
      </c>
      <c r="C242" t="s">
        <v>1313</v>
      </c>
      <c r="D242" t="s">
        <v>1141</v>
      </c>
      <c r="E242" t="s">
        <v>811</v>
      </c>
      <c r="G242">
        <v>8.2531305782000003E-4</v>
      </c>
      <c r="H242">
        <v>0.10687804098000001</v>
      </c>
      <c r="I242">
        <v>0</v>
      </c>
      <c r="J242" t="s">
        <v>1127</v>
      </c>
    </row>
    <row r="243" spans="1:11" x14ac:dyDescent="0.25">
      <c r="A243">
        <f t="shared" si="8"/>
        <v>239</v>
      </c>
      <c r="B243" s="2" t="s">
        <v>227</v>
      </c>
      <c r="C243" t="s">
        <v>1314</v>
      </c>
      <c r="D243" t="s">
        <v>1141</v>
      </c>
      <c r="E243" t="s">
        <v>812</v>
      </c>
      <c r="F243">
        <v>0</v>
      </c>
      <c r="G243">
        <v>-1.7955599107</v>
      </c>
      <c r="H243">
        <v>-89.508693492999996</v>
      </c>
      <c r="I243">
        <v>8.9216120787000008</v>
      </c>
      <c r="J243" t="s">
        <v>1127</v>
      </c>
      <c r="K243">
        <v>3.0983413546</v>
      </c>
    </row>
    <row r="244" spans="1:11" x14ac:dyDescent="0.25">
      <c r="A244">
        <f t="shared" si="8"/>
        <v>240</v>
      </c>
      <c r="B244" s="2" t="s">
        <v>228</v>
      </c>
      <c r="C244" t="s">
        <v>1315</v>
      </c>
      <c r="D244" t="s">
        <v>1141</v>
      </c>
      <c r="E244" t="s">
        <v>813</v>
      </c>
      <c r="F244">
        <v>0.59263650757999997</v>
      </c>
      <c r="G244">
        <v>0.72129830789000005</v>
      </c>
      <c r="H244">
        <v>4.4899796045000002</v>
      </c>
      <c r="I244">
        <v>22.798051151999999</v>
      </c>
      <c r="J244" t="s">
        <v>1123</v>
      </c>
    </row>
    <row r="245" spans="1:11" x14ac:dyDescent="0.25">
      <c r="A245">
        <f t="shared" si="8"/>
        <v>241</v>
      </c>
      <c r="B245" s="2" t="s">
        <v>229</v>
      </c>
      <c r="C245" t="s">
        <v>1315</v>
      </c>
      <c r="D245" t="s">
        <v>1142</v>
      </c>
      <c r="E245" t="s">
        <v>814</v>
      </c>
      <c r="F245">
        <v>0.59263650757999997</v>
      </c>
      <c r="G245">
        <v>0.72129830789000005</v>
      </c>
      <c r="H245">
        <v>4.4899796045000002</v>
      </c>
      <c r="I245">
        <v>230.42738201</v>
      </c>
      <c r="J245" t="s">
        <v>1123</v>
      </c>
      <c r="K245">
        <v>5.391113957</v>
      </c>
    </row>
    <row r="246" spans="1:11" x14ac:dyDescent="0.25">
      <c r="A246">
        <f t="shared" si="8"/>
        <v>242</v>
      </c>
      <c r="B246" s="2" t="s">
        <v>230</v>
      </c>
      <c r="C246" t="s">
        <v>1316</v>
      </c>
      <c r="D246" t="s">
        <v>1141</v>
      </c>
      <c r="E246" t="s">
        <v>815</v>
      </c>
      <c r="F246">
        <v>0.32293232710999997</v>
      </c>
      <c r="G246">
        <v>0.92822192619999999</v>
      </c>
      <c r="H246">
        <v>5.7763970179999999</v>
      </c>
      <c r="I246">
        <v>5285.1759331000003</v>
      </c>
      <c r="J246" t="s">
        <v>1125</v>
      </c>
      <c r="K246">
        <v>4.4120380889000002</v>
      </c>
    </row>
    <row r="247" spans="1:11" x14ac:dyDescent="0.25">
      <c r="A247">
        <f t="shared" si="8"/>
        <v>243</v>
      </c>
      <c r="B247" s="2" t="s">
        <v>231</v>
      </c>
      <c r="C247" t="s">
        <v>1316</v>
      </c>
      <c r="D247" t="s">
        <v>1142</v>
      </c>
      <c r="E247" t="s">
        <v>816</v>
      </c>
      <c r="F247">
        <v>0.32293232710999997</v>
      </c>
      <c r="G247">
        <v>0.92822192619999999</v>
      </c>
      <c r="H247">
        <v>5.7763970179999999</v>
      </c>
      <c r="I247">
        <v>774824.04802999995</v>
      </c>
      <c r="J247" t="s">
        <v>1125</v>
      </c>
      <c r="K247">
        <v>4.9077727057000002</v>
      </c>
    </row>
    <row r="248" spans="1:11" x14ac:dyDescent="0.25">
      <c r="A248">
        <f t="shared" si="8"/>
        <v>244</v>
      </c>
      <c r="B248" s="2" t="s">
        <v>232</v>
      </c>
      <c r="C248" t="s">
        <v>1317</v>
      </c>
      <c r="D248" t="s">
        <v>1141</v>
      </c>
      <c r="E248" t="s">
        <v>817</v>
      </c>
      <c r="F248">
        <v>0.32286512329</v>
      </c>
      <c r="G248">
        <v>0.52996496516000002</v>
      </c>
      <c r="H248">
        <v>3.4706580032000001</v>
      </c>
      <c r="I248">
        <v>2726.7805557000001</v>
      </c>
      <c r="J248" t="s">
        <v>1125</v>
      </c>
      <c r="K248">
        <v>2.2886414805999999</v>
      </c>
    </row>
    <row r="249" spans="1:11" x14ac:dyDescent="0.25">
      <c r="A249">
        <f t="shared" si="8"/>
        <v>245</v>
      </c>
      <c r="B249" s="2" t="s">
        <v>233</v>
      </c>
      <c r="C249" t="s">
        <v>1317</v>
      </c>
      <c r="D249" t="s">
        <v>1142</v>
      </c>
      <c r="E249" t="s">
        <v>818</v>
      </c>
      <c r="F249">
        <v>0.32286512329</v>
      </c>
      <c r="G249">
        <v>0.52996496516000002</v>
      </c>
      <c r="H249">
        <v>3.4706580032000001</v>
      </c>
      <c r="I249">
        <v>365621.92940000002</v>
      </c>
      <c r="J249" t="s">
        <v>1125</v>
      </c>
      <c r="K249">
        <v>2.2431991406999998</v>
      </c>
    </row>
    <row r="250" spans="1:11" x14ac:dyDescent="0.25">
      <c r="A250">
        <f t="shared" si="8"/>
        <v>246</v>
      </c>
      <c r="B250" s="2" t="s">
        <v>234</v>
      </c>
      <c r="C250" t="s">
        <v>1318</v>
      </c>
      <c r="D250" t="s">
        <v>1141</v>
      </c>
      <c r="E250" t="s">
        <v>819</v>
      </c>
      <c r="F250">
        <v>0</v>
      </c>
      <c r="H250">
        <v>1.1211767080999999</v>
      </c>
      <c r="I250">
        <v>2297.7986050999998</v>
      </c>
      <c r="J250" t="s">
        <v>1129</v>
      </c>
      <c r="K250">
        <v>1.0224526469999999</v>
      </c>
    </row>
    <row r="251" spans="1:11" x14ac:dyDescent="0.25">
      <c r="A251">
        <f t="shared" si="8"/>
        <v>247</v>
      </c>
      <c r="B251" s="2" t="s">
        <v>235</v>
      </c>
      <c r="C251" t="s">
        <v>1319</v>
      </c>
      <c r="D251" t="s">
        <v>1141</v>
      </c>
      <c r="E251" t="s">
        <v>820</v>
      </c>
      <c r="G251">
        <v>5.0752091721000002E-2</v>
      </c>
      <c r="H251">
        <v>-10.511936511</v>
      </c>
      <c r="I251">
        <v>0</v>
      </c>
      <c r="J251" t="s">
        <v>1128</v>
      </c>
    </row>
    <row r="252" spans="1:11" x14ac:dyDescent="0.25">
      <c r="A252">
        <f t="shared" si="8"/>
        <v>248</v>
      </c>
      <c r="B252" s="2" t="s">
        <v>236</v>
      </c>
      <c r="C252" t="s">
        <v>1319</v>
      </c>
      <c r="D252" t="s">
        <v>1142</v>
      </c>
      <c r="E252" t="s">
        <v>821</v>
      </c>
      <c r="F252">
        <v>0</v>
      </c>
      <c r="G252">
        <v>5.0752091721000002E-2</v>
      </c>
      <c r="H252">
        <v>-10.511936511</v>
      </c>
      <c r="I252">
        <v>235085.68289</v>
      </c>
      <c r="J252" t="s">
        <v>1128</v>
      </c>
      <c r="K252">
        <v>1.8528081300000001</v>
      </c>
    </row>
    <row r="253" spans="1:11" x14ac:dyDescent="0.25">
      <c r="A253">
        <f t="shared" si="8"/>
        <v>249</v>
      </c>
      <c r="B253" s="2" t="s">
        <v>237</v>
      </c>
      <c r="C253" t="s">
        <v>1320</v>
      </c>
      <c r="D253" t="s">
        <v>1151</v>
      </c>
      <c r="E253" t="s">
        <v>822</v>
      </c>
      <c r="F253">
        <v>0</v>
      </c>
      <c r="G253">
        <v>-1.3521546023</v>
      </c>
      <c r="H253">
        <v>2.4692626527999999</v>
      </c>
      <c r="I253">
        <v>642.52678404000005</v>
      </c>
      <c r="J253" t="s">
        <v>1127</v>
      </c>
      <c r="K253">
        <v>0.57009480925</v>
      </c>
    </row>
    <row r="254" spans="1:11" x14ac:dyDescent="0.25">
      <c r="A254">
        <f t="shared" si="8"/>
        <v>250</v>
      </c>
      <c r="B254" s="2" t="s">
        <v>238</v>
      </c>
      <c r="C254" t="s">
        <v>1321</v>
      </c>
      <c r="D254" t="s">
        <v>1141</v>
      </c>
      <c r="E254" t="s">
        <v>823</v>
      </c>
      <c r="F254">
        <v>5.1350506763999999E-2</v>
      </c>
      <c r="G254">
        <v>0.17683578634</v>
      </c>
      <c r="H254">
        <v>0.87602471502000001</v>
      </c>
      <c r="I254">
        <v>122993.34487</v>
      </c>
      <c r="J254" t="s">
        <v>1127</v>
      </c>
      <c r="K254">
        <v>3.8935823023</v>
      </c>
    </row>
    <row r="255" spans="1:11" x14ac:dyDescent="0.25">
      <c r="A255">
        <f t="shared" si="8"/>
        <v>251</v>
      </c>
      <c r="B255" s="2" t="s">
        <v>239</v>
      </c>
      <c r="C255" t="s">
        <v>1322</v>
      </c>
      <c r="D255" t="s">
        <v>1141</v>
      </c>
      <c r="E255" t="s">
        <v>824</v>
      </c>
      <c r="F255">
        <v>0.56040375969</v>
      </c>
      <c r="G255">
        <v>0.88407121432000002</v>
      </c>
      <c r="H255">
        <v>8.7085455078000003</v>
      </c>
      <c r="I255">
        <v>570.30586691999997</v>
      </c>
      <c r="J255" t="s">
        <v>1129</v>
      </c>
      <c r="K255">
        <v>5.3498027389000002</v>
      </c>
    </row>
    <row r="256" spans="1:11" x14ac:dyDescent="0.25">
      <c r="A256">
        <f t="shared" si="8"/>
        <v>252</v>
      </c>
      <c r="B256" s="2" t="s">
        <v>240</v>
      </c>
      <c r="C256" t="s">
        <v>1322</v>
      </c>
      <c r="D256" t="s">
        <v>1142</v>
      </c>
      <c r="E256" t="s">
        <v>825</v>
      </c>
      <c r="F256">
        <v>0.56040375969</v>
      </c>
      <c r="G256">
        <v>0.88407121432000002</v>
      </c>
      <c r="H256">
        <v>8.7085455078000003</v>
      </c>
      <c r="I256">
        <v>901.40129861000003</v>
      </c>
      <c r="J256" t="s">
        <v>1129</v>
      </c>
      <c r="K256">
        <v>5.5129820502999998</v>
      </c>
    </row>
    <row r="257" spans="1:11" x14ac:dyDescent="0.25">
      <c r="A257">
        <f t="shared" si="8"/>
        <v>253</v>
      </c>
      <c r="B257" s="2" t="s">
        <v>241</v>
      </c>
      <c r="C257" t="s">
        <v>1323</v>
      </c>
      <c r="D257" t="s">
        <v>1141</v>
      </c>
      <c r="E257" t="s">
        <v>826</v>
      </c>
      <c r="F257">
        <v>0.27617584352000002</v>
      </c>
      <c r="G257">
        <v>0.11452397290999999</v>
      </c>
      <c r="H257">
        <v>0.77108997744999996</v>
      </c>
      <c r="I257">
        <v>27467.688968999999</v>
      </c>
      <c r="J257" t="s">
        <v>1130</v>
      </c>
      <c r="K257">
        <v>1.4603515585</v>
      </c>
    </row>
    <row r="258" spans="1:11" x14ac:dyDescent="0.25">
      <c r="A258">
        <f t="shared" si="8"/>
        <v>254</v>
      </c>
      <c r="B258" s="2" t="s">
        <v>242</v>
      </c>
      <c r="C258" t="s">
        <v>1324</v>
      </c>
      <c r="D258" t="s">
        <v>1141</v>
      </c>
      <c r="E258" t="s">
        <v>827</v>
      </c>
      <c r="F258">
        <v>0</v>
      </c>
      <c r="G258">
        <v>0.10333454927999999</v>
      </c>
      <c r="H258">
        <v>0.74907262177</v>
      </c>
      <c r="I258">
        <v>157815.22201</v>
      </c>
      <c r="J258" t="s">
        <v>1129</v>
      </c>
      <c r="K258">
        <v>1.4830727284</v>
      </c>
    </row>
    <row r="259" spans="1:11" x14ac:dyDescent="0.25">
      <c r="A259">
        <f t="shared" si="8"/>
        <v>255</v>
      </c>
      <c r="B259" s="2" t="s">
        <v>243</v>
      </c>
      <c r="C259" t="s">
        <v>1325</v>
      </c>
      <c r="D259" t="s">
        <v>1141</v>
      </c>
      <c r="E259" t="s">
        <v>828</v>
      </c>
      <c r="F259">
        <v>0</v>
      </c>
      <c r="G259">
        <v>0.69041998729999998</v>
      </c>
      <c r="H259">
        <v>4.0684493124000003</v>
      </c>
      <c r="I259">
        <v>640200.37783999997</v>
      </c>
      <c r="J259" t="s">
        <v>1129</v>
      </c>
      <c r="K259">
        <v>3.4887323653000002</v>
      </c>
    </row>
    <row r="260" spans="1:11" x14ac:dyDescent="0.25">
      <c r="A260">
        <f t="shared" si="8"/>
        <v>256</v>
      </c>
      <c r="B260" s="2" t="s">
        <v>244</v>
      </c>
      <c r="C260" t="s">
        <v>1326</v>
      </c>
      <c r="D260" t="s">
        <v>1141</v>
      </c>
      <c r="E260" t="s">
        <v>829</v>
      </c>
      <c r="F260">
        <v>2.7160115306000002E-2</v>
      </c>
      <c r="G260">
        <v>0.1496917659</v>
      </c>
      <c r="H260">
        <v>2.0172481419000001</v>
      </c>
      <c r="I260">
        <v>91130.530559999999</v>
      </c>
      <c r="J260" t="s">
        <v>1129</v>
      </c>
      <c r="K260">
        <v>2.4229029393000001</v>
      </c>
    </row>
    <row r="261" spans="1:11" x14ac:dyDescent="0.25">
      <c r="A261">
        <f t="shared" si="8"/>
        <v>257</v>
      </c>
      <c r="B261" s="2" t="s">
        <v>245</v>
      </c>
      <c r="C261" t="s">
        <v>1327</v>
      </c>
      <c r="D261" t="s">
        <v>1141</v>
      </c>
      <c r="E261" t="s">
        <v>830</v>
      </c>
      <c r="F261">
        <v>2.0285758994000001E-2</v>
      </c>
      <c r="G261">
        <v>7.7775383973999995E-2</v>
      </c>
      <c r="H261">
        <v>1.9435952269000001</v>
      </c>
      <c r="I261">
        <v>454991.46003000002</v>
      </c>
      <c r="J261" t="s">
        <v>1129</v>
      </c>
      <c r="K261">
        <v>1.5388428728000001</v>
      </c>
    </row>
    <row r="262" spans="1:11" x14ac:dyDescent="0.25">
      <c r="A262">
        <f t="shared" si="8"/>
        <v>258</v>
      </c>
      <c r="B262" s="2" t="s">
        <v>246</v>
      </c>
      <c r="C262" t="s">
        <v>1328</v>
      </c>
      <c r="D262" t="s">
        <v>1141</v>
      </c>
      <c r="E262" t="s">
        <v>831</v>
      </c>
      <c r="F262">
        <v>0</v>
      </c>
      <c r="G262">
        <v>-6.4712866243999995E-2</v>
      </c>
      <c r="H262">
        <v>1.9948854717</v>
      </c>
      <c r="I262">
        <v>44183.934691000002</v>
      </c>
      <c r="J262" t="s">
        <v>1130</v>
      </c>
      <c r="K262">
        <v>1.3508768306000001</v>
      </c>
    </row>
    <row r="263" spans="1:11" x14ac:dyDescent="0.25">
      <c r="A263">
        <f t="shared" si="8"/>
        <v>259</v>
      </c>
      <c r="B263" s="2" t="s">
        <v>247</v>
      </c>
      <c r="C263" t="s">
        <v>1329</v>
      </c>
      <c r="D263" t="s">
        <v>1141</v>
      </c>
      <c r="E263" t="s">
        <v>832</v>
      </c>
      <c r="G263">
        <v>2.3322696108000001</v>
      </c>
      <c r="H263">
        <v>12.649676079000001</v>
      </c>
      <c r="I263">
        <v>0</v>
      </c>
      <c r="J263" t="s">
        <v>1127</v>
      </c>
    </row>
    <row r="264" spans="1:11" x14ac:dyDescent="0.25">
      <c r="A264">
        <f t="shared" si="8"/>
        <v>260</v>
      </c>
      <c r="B264" s="2" t="s">
        <v>248</v>
      </c>
      <c r="C264" t="s">
        <v>1329</v>
      </c>
      <c r="D264" t="s">
        <v>1143</v>
      </c>
      <c r="E264" t="s">
        <v>833</v>
      </c>
      <c r="F264">
        <v>0.4722519906</v>
      </c>
      <c r="G264">
        <v>2.3322696108000001</v>
      </c>
      <c r="H264">
        <v>12.649676079000001</v>
      </c>
      <c r="I264">
        <v>3.1508396529999998</v>
      </c>
      <c r="J264" t="s">
        <v>1127</v>
      </c>
    </row>
    <row r="265" spans="1:11" x14ac:dyDescent="0.25">
      <c r="A265">
        <f t="shared" si="8"/>
        <v>261</v>
      </c>
      <c r="B265" s="2" t="s">
        <v>249</v>
      </c>
      <c r="C265" t="s">
        <v>1329</v>
      </c>
      <c r="D265" t="s">
        <v>1144</v>
      </c>
      <c r="E265" t="s">
        <v>834</v>
      </c>
      <c r="G265">
        <v>2.3322696108000001</v>
      </c>
      <c r="H265">
        <v>12.649676079000001</v>
      </c>
      <c r="I265">
        <v>0</v>
      </c>
      <c r="J265" t="s">
        <v>1127</v>
      </c>
    </row>
    <row r="266" spans="1:11" x14ac:dyDescent="0.25">
      <c r="A266">
        <f t="shared" si="8"/>
        <v>262</v>
      </c>
      <c r="B266" s="2" t="s">
        <v>250</v>
      </c>
      <c r="C266" t="s">
        <v>1330</v>
      </c>
      <c r="D266" t="s">
        <v>1141</v>
      </c>
      <c r="E266" t="s">
        <v>835</v>
      </c>
      <c r="F266">
        <v>0</v>
      </c>
      <c r="G266">
        <v>0.12146134514</v>
      </c>
      <c r="H266">
        <v>-0.93162670052999996</v>
      </c>
      <c r="I266">
        <v>46.394534612000001</v>
      </c>
      <c r="J266" t="s">
        <v>1125</v>
      </c>
      <c r="K266">
        <v>0.58042261376000004</v>
      </c>
    </row>
    <row r="267" spans="1:11" x14ac:dyDescent="0.25">
      <c r="A267">
        <f t="shared" si="8"/>
        <v>263</v>
      </c>
      <c r="B267" s="2" t="s">
        <v>251</v>
      </c>
      <c r="C267" t="s">
        <v>1330</v>
      </c>
      <c r="D267" t="s">
        <v>1142</v>
      </c>
      <c r="E267" t="s">
        <v>836</v>
      </c>
      <c r="F267">
        <v>0</v>
      </c>
      <c r="G267">
        <v>0.12146134514</v>
      </c>
      <c r="H267">
        <v>-0.93162670052999996</v>
      </c>
      <c r="I267">
        <v>59.028882836000001</v>
      </c>
      <c r="J267" t="s">
        <v>1125</v>
      </c>
      <c r="K267">
        <v>0.24373618656000001</v>
      </c>
    </row>
    <row r="268" spans="1:11" x14ac:dyDescent="0.25">
      <c r="A268">
        <f t="shared" si="8"/>
        <v>264</v>
      </c>
      <c r="B268" s="2" t="s">
        <v>252</v>
      </c>
      <c r="C268" t="s">
        <v>1331</v>
      </c>
      <c r="D268" t="s">
        <v>1141</v>
      </c>
      <c r="E268" t="s">
        <v>837</v>
      </c>
      <c r="F268">
        <v>0</v>
      </c>
      <c r="G268">
        <v>-2.7987908474000001E-2</v>
      </c>
      <c r="H268">
        <v>1.3085840517</v>
      </c>
      <c r="I268">
        <v>1053515.9184000001</v>
      </c>
      <c r="J268" t="s">
        <v>1127</v>
      </c>
      <c r="K268">
        <v>0.91917460186</v>
      </c>
    </row>
    <row r="269" spans="1:11" x14ac:dyDescent="0.25">
      <c r="A269">
        <f t="shared" si="8"/>
        <v>265</v>
      </c>
      <c r="B269" s="2" t="s">
        <v>253</v>
      </c>
      <c r="C269" t="s">
        <v>1332</v>
      </c>
      <c r="D269" t="s">
        <v>1141</v>
      </c>
      <c r="E269" t="s">
        <v>838</v>
      </c>
      <c r="F269">
        <v>0</v>
      </c>
      <c r="G269">
        <v>0.10207134613</v>
      </c>
      <c r="H269">
        <v>3.7112406979000001</v>
      </c>
      <c r="I269">
        <v>13102.090958999999</v>
      </c>
      <c r="J269" t="s">
        <v>1131</v>
      </c>
      <c r="K269">
        <v>1.2537954682000001</v>
      </c>
    </row>
    <row r="270" spans="1:11" x14ac:dyDescent="0.25">
      <c r="A270">
        <f t="shared" si="8"/>
        <v>266</v>
      </c>
      <c r="B270" s="2" t="s">
        <v>254</v>
      </c>
      <c r="C270" t="s">
        <v>1333</v>
      </c>
      <c r="D270" t="s">
        <v>1141</v>
      </c>
      <c r="E270" t="s">
        <v>839</v>
      </c>
      <c r="F270">
        <v>1.811528452E-2</v>
      </c>
      <c r="G270">
        <v>6.0942530963000001E-2</v>
      </c>
      <c r="H270">
        <v>2.0983764767999999</v>
      </c>
      <c r="I270">
        <v>8424.8728659999997</v>
      </c>
      <c r="J270" t="s">
        <v>1131</v>
      </c>
      <c r="K270">
        <v>0.72914299878</v>
      </c>
    </row>
    <row r="271" spans="1:11" x14ac:dyDescent="0.25">
      <c r="A271">
        <f t="shared" si="8"/>
        <v>267</v>
      </c>
      <c r="B271" s="2" t="s">
        <v>255</v>
      </c>
      <c r="C271" t="s">
        <v>1334</v>
      </c>
      <c r="D271" t="s">
        <v>1141</v>
      </c>
      <c r="E271" t="s">
        <v>840</v>
      </c>
      <c r="F271">
        <v>0</v>
      </c>
      <c r="G271">
        <v>80.903851688000003</v>
      </c>
      <c r="H271">
        <v>-137.82254509000001</v>
      </c>
      <c r="I271">
        <v>0</v>
      </c>
      <c r="J271" t="s">
        <v>1125</v>
      </c>
    </row>
    <row r="272" spans="1:11" x14ac:dyDescent="0.25">
      <c r="A272">
        <f t="shared" si="8"/>
        <v>268</v>
      </c>
      <c r="B272" s="2" t="s">
        <v>256</v>
      </c>
      <c r="C272" t="s">
        <v>1334</v>
      </c>
      <c r="D272" t="s">
        <v>1142</v>
      </c>
      <c r="E272" t="s">
        <v>841</v>
      </c>
      <c r="F272">
        <v>0</v>
      </c>
      <c r="G272">
        <v>80.903851688000003</v>
      </c>
      <c r="H272">
        <v>-137.82254509000001</v>
      </c>
      <c r="I272">
        <v>8.5776623848</v>
      </c>
      <c r="J272" t="s">
        <v>1125</v>
      </c>
    </row>
    <row r="273" spans="1:11" x14ac:dyDescent="0.25">
      <c r="A273">
        <f t="shared" si="8"/>
        <v>269</v>
      </c>
      <c r="B273" s="2" t="s">
        <v>257</v>
      </c>
      <c r="C273" t="s">
        <v>1335</v>
      </c>
      <c r="D273" t="s">
        <v>1141</v>
      </c>
      <c r="E273" t="s">
        <v>842</v>
      </c>
      <c r="F273">
        <v>0</v>
      </c>
      <c r="G273">
        <v>1.3945448674000001E-2</v>
      </c>
      <c r="H273">
        <v>0.41636671358999999</v>
      </c>
      <c r="I273">
        <v>79629.025403000007</v>
      </c>
      <c r="J273" t="s">
        <v>1128</v>
      </c>
      <c r="K273">
        <v>0.81383099580999996</v>
      </c>
    </row>
    <row r="274" spans="1:11" x14ac:dyDescent="0.25">
      <c r="A274">
        <f t="shared" si="8"/>
        <v>270</v>
      </c>
      <c r="B274" s="2" t="s">
        <v>258</v>
      </c>
      <c r="C274" t="s">
        <v>1336</v>
      </c>
      <c r="D274" t="s">
        <v>1141</v>
      </c>
      <c r="E274" t="s">
        <v>843</v>
      </c>
      <c r="G274">
        <v>5.8507567747999997E-3</v>
      </c>
      <c r="H274">
        <v>0.24648665167</v>
      </c>
      <c r="I274">
        <v>0</v>
      </c>
      <c r="J274" t="s">
        <v>1127</v>
      </c>
    </row>
    <row r="275" spans="1:11" x14ac:dyDescent="0.25">
      <c r="A275">
        <f t="shared" si="8"/>
        <v>271</v>
      </c>
      <c r="B275" s="2" t="s">
        <v>259</v>
      </c>
      <c r="C275" t="s">
        <v>1337</v>
      </c>
      <c r="D275" t="s">
        <v>1141</v>
      </c>
      <c r="E275" t="s">
        <v>844</v>
      </c>
      <c r="G275">
        <v>1.3744077432999999</v>
      </c>
      <c r="H275">
        <v>-2.2707265927</v>
      </c>
      <c r="I275">
        <v>0</v>
      </c>
      <c r="J275" t="s">
        <v>1127</v>
      </c>
    </row>
    <row r="276" spans="1:11" x14ac:dyDescent="0.25">
      <c r="A276">
        <f t="shared" si="8"/>
        <v>272</v>
      </c>
      <c r="B276" s="2" t="s">
        <v>260</v>
      </c>
      <c r="C276" t="s">
        <v>1337</v>
      </c>
      <c r="D276" t="s">
        <v>1142</v>
      </c>
      <c r="E276" t="s">
        <v>845</v>
      </c>
      <c r="F276">
        <v>0</v>
      </c>
      <c r="G276">
        <v>1.3744077432999999</v>
      </c>
      <c r="H276">
        <v>-2.2707265927</v>
      </c>
      <c r="I276">
        <v>49.499742779000002</v>
      </c>
      <c r="J276" t="s">
        <v>1127</v>
      </c>
      <c r="K276">
        <v>0.59694710098000003</v>
      </c>
    </row>
    <row r="277" spans="1:11" x14ac:dyDescent="0.25">
      <c r="A277">
        <f t="shared" si="8"/>
        <v>273</v>
      </c>
      <c r="B277" s="2" t="s">
        <v>261</v>
      </c>
      <c r="C277" t="s">
        <v>1338</v>
      </c>
      <c r="D277" t="s">
        <v>1141</v>
      </c>
      <c r="E277" t="s">
        <v>846</v>
      </c>
      <c r="F277">
        <v>0.24895758557</v>
      </c>
      <c r="G277">
        <v>0.55839604328000003</v>
      </c>
      <c r="H277">
        <v>3.5947418432</v>
      </c>
      <c r="I277">
        <v>331137.81562000001</v>
      </c>
      <c r="J277" t="s">
        <v>1127</v>
      </c>
      <c r="K277">
        <v>7.3843802285000004</v>
      </c>
    </row>
    <row r="278" spans="1:11" x14ac:dyDescent="0.25">
      <c r="A278">
        <f t="shared" si="8"/>
        <v>274</v>
      </c>
      <c r="B278" s="2" t="s">
        <v>262</v>
      </c>
      <c r="C278" t="s">
        <v>1339</v>
      </c>
      <c r="D278" t="s">
        <v>1141</v>
      </c>
      <c r="E278" t="s">
        <v>847</v>
      </c>
      <c r="G278">
        <v>-0.22771400898999999</v>
      </c>
      <c r="H278">
        <v>1.2543539633</v>
      </c>
      <c r="I278">
        <v>0</v>
      </c>
      <c r="J278" t="s">
        <v>1127</v>
      </c>
    </row>
    <row r="279" spans="1:11" x14ac:dyDescent="0.25">
      <c r="A279">
        <f t="shared" si="8"/>
        <v>275</v>
      </c>
      <c r="B279" s="2" t="s">
        <v>263</v>
      </c>
      <c r="C279" t="s">
        <v>1340</v>
      </c>
      <c r="D279" t="s">
        <v>1141</v>
      </c>
      <c r="E279" t="s">
        <v>848</v>
      </c>
      <c r="F279">
        <v>1.0278550344E-2</v>
      </c>
      <c r="G279">
        <v>4.5280039314000001E-2</v>
      </c>
      <c r="H279">
        <v>0.67854922498000003</v>
      </c>
      <c r="I279">
        <v>1577.6935610999999</v>
      </c>
      <c r="J279" t="s">
        <v>1127</v>
      </c>
      <c r="K279">
        <v>0.61966827091999999</v>
      </c>
    </row>
    <row r="280" spans="1:11" x14ac:dyDescent="0.25">
      <c r="A280">
        <f t="shared" si="8"/>
        <v>276</v>
      </c>
      <c r="B280" s="2" t="s">
        <v>264</v>
      </c>
      <c r="C280" t="s">
        <v>1340</v>
      </c>
      <c r="D280" t="s">
        <v>1142</v>
      </c>
      <c r="E280" t="s">
        <v>849</v>
      </c>
      <c r="F280">
        <v>3.0835651025000001E-2</v>
      </c>
      <c r="G280">
        <v>4.5280039314000001E-2</v>
      </c>
      <c r="H280">
        <v>0.67854922498000003</v>
      </c>
      <c r="I280">
        <v>139.34570869999999</v>
      </c>
      <c r="J280" t="s">
        <v>1127</v>
      </c>
      <c r="K280">
        <v>2.2101501663000001</v>
      </c>
    </row>
    <row r="281" spans="1:11" x14ac:dyDescent="0.25">
      <c r="A281">
        <f t="shared" si="8"/>
        <v>277</v>
      </c>
      <c r="B281" s="2" t="s">
        <v>265</v>
      </c>
      <c r="C281" t="s">
        <v>1340</v>
      </c>
      <c r="D281" t="s">
        <v>1150</v>
      </c>
      <c r="E281" t="s">
        <v>850</v>
      </c>
      <c r="F281">
        <v>1.0278550342E-2</v>
      </c>
      <c r="G281">
        <v>4.5280039314000001E-2</v>
      </c>
      <c r="H281">
        <v>0.67854922498000003</v>
      </c>
      <c r="I281">
        <v>226262.09547</v>
      </c>
      <c r="J281" t="s">
        <v>1127</v>
      </c>
      <c r="K281">
        <v>5.0358374816999998</v>
      </c>
    </row>
    <row r="282" spans="1:11" x14ac:dyDescent="0.25">
      <c r="A282">
        <f t="shared" si="8"/>
        <v>278</v>
      </c>
      <c r="B282" s="2" t="s">
        <v>266</v>
      </c>
      <c r="C282" t="s">
        <v>1341</v>
      </c>
      <c r="D282" t="s">
        <v>1141</v>
      </c>
      <c r="E282" t="s">
        <v>851</v>
      </c>
      <c r="F282">
        <v>0</v>
      </c>
      <c r="G282">
        <v>8.1753369096000006E-2</v>
      </c>
      <c r="H282">
        <v>0.77813631443999998</v>
      </c>
      <c r="I282">
        <v>8736.0844689000005</v>
      </c>
      <c r="J282" t="s">
        <v>1129</v>
      </c>
      <c r="K282">
        <v>0.40898105881000002</v>
      </c>
    </row>
    <row r="283" spans="1:11" x14ac:dyDescent="0.25">
      <c r="A283">
        <f t="shared" si="8"/>
        <v>279</v>
      </c>
      <c r="B283" s="2" t="s">
        <v>267</v>
      </c>
      <c r="C283" t="s">
        <v>1342</v>
      </c>
      <c r="D283" t="s">
        <v>1141</v>
      </c>
      <c r="E283" t="s">
        <v>852</v>
      </c>
      <c r="G283">
        <v>30.170166727000002</v>
      </c>
      <c r="H283">
        <v>251.03370813999999</v>
      </c>
      <c r="I283">
        <v>0</v>
      </c>
      <c r="J283" t="s">
        <v>1130</v>
      </c>
    </row>
    <row r="284" spans="1:11" x14ac:dyDescent="0.25">
      <c r="A284">
        <f t="shared" si="8"/>
        <v>280</v>
      </c>
      <c r="B284" s="2" t="s">
        <v>268</v>
      </c>
      <c r="C284" t="s">
        <v>1342</v>
      </c>
      <c r="D284" t="s">
        <v>1142</v>
      </c>
      <c r="E284" t="s">
        <v>853</v>
      </c>
      <c r="G284">
        <v>30.170166727000002</v>
      </c>
      <c r="H284">
        <v>251.03370813999999</v>
      </c>
      <c r="I284">
        <v>0</v>
      </c>
      <c r="J284" t="s">
        <v>1130</v>
      </c>
    </row>
    <row r="285" spans="1:11" x14ac:dyDescent="0.25">
      <c r="A285">
        <f t="shared" si="8"/>
        <v>281</v>
      </c>
      <c r="B285" s="2" t="s">
        <v>269</v>
      </c>
      <c r="C285" t="s">
        <v>1343</v>
      </c>
      <c r="D285" t="s">
        <v>1141</v>
      </c>
      <c r="E285" t="s">
        <v>854</v>
      </c>
      <c r="F285">
        <v>0</v>
      </c>
      <c r="G285">
        <v>-1.9340814255000001</v>
      </c>
      <c r="H285">
        <v>-8.3055049069999995</v>
      </c>
      <c r="I285">
        <v>1174.3128084</v>
      </c>
      <c r="J285" t="s">
        <v>1127</v>
      </c>
      <c r="K285">
        <v>0.87786338379999995</v>
      </c>
    </row>
    <row r="286" spans="1:11" x14ac:dyDescent="0.25">
      <c r="A286">
        <f t="shared" si="8"/>
        <v>282</v>
      </c>
      <c r="B286" s="2" t="s">
        <v>270</v>
      </c>
      <c r="C286" t="s">
        <v>1343</v>
      </c>
      <c r="D286" t="s">
        <v>1142</v>
      </c>
      <c r="E286" t="s">
        <v>855</v>
      </c>
      <c r="F286">
        <v>0</v>
      </c>
      <c r="G286">
        <v>-1.9340814255000001</v>
      </c>
      <c r="H286">
        <v>-8.3055049069999995</v>
      </c>
      <c r="I286">
        <v>578.44003219000001</v>
      </c>
      <c r="J286" t="s">
        <v>1127</v>
      </c>
      <c r="K286">
        <v>0.70848738975000003</v>
      </c>
    </row>
    <row r="287" spans="1:11" x14ac:dyDescent="0.25">
      <c r="A287">
        <f t="shared" si="8"/>
        <v>283</v>
      </c>
      <c r="B287" s="2" t="s">
        <v>271</v>
      </c>
      <c r="C287" t="s">
        <v>1344</v>
      </c>
      <c r="D287" t="s">
        <v>1141</v>
      </c>
      <c r="E287" t="s">
        <v>856</v>
      </c>
      <c r="F287">
        <v>0</v>
      </c>
      <c r="G287">
        <v>-0.13639844603000001</v>
      </c>
      <c r="H287">
        <v>0.70446483007000005</v>
      </c>
      <c r="I287">
        <v>67922.292258000001</v>
      </c>
      <c r="J287" t="s">
        <v>1129</v>
      </c>
      <c r="K287">
        <v>0.38212876706999999</v>
      </c>
    </row>
    <row r="288" spans="1:11" x14ac:dyDescent="0.25">
      <c r="A288">
        <f t="shared" si="8"/>
        <v>284</v>
      </c>
      <c r="B288" s="2" t="s">
        <v>272</v>
      </c>
      <c r="C288" t="s">
        <v>1345</v>
      </c>
      <c r="D288" t="s">
        <v>1141</v>
      </c>
      <c r="E288" t="s">
        <v>857</v>
      </c>
      <c r="F288">
        <v>0.10809389349</v>
      </c>
      <c r="G288">
        <v>0.31754135043999998</v>
      </c>
      <c r="H288">
        <v>1.5045984149</v>
      </c>
      <c r="I288">
        <v>83192.350430000006</v>
      </c>
      <c r="J288" t="s">
        <v>1139</v>
      </c>
      <c r="K288">
        <v>4.5442339867000001</v>
      </c>
    </row>
    <row r="289" spans="1:11" x14ac:dyDescent="0.25">
      <c r="A289">
        <f t="shared" si="8"/>
        <v>285</v>
      </c>
      <c r="B289" s="2" t="s">
        <v>273</v>
      </c>
      <c r="C289" t="s">
        <v>1346</v>
      </c>
      <c r="D289" t="s">
        <v>1141</v>
      </c>
      <c r="E289" t="s">
        <v>858</v>
      </c>
      <c r="G289">
        <v>9.4948809161E-2</v>
      </c>
      <c r="H289">
        <v>0.38792234537999998</v>
      </c>
      <c r="I289">
        <v>0</v>
      </c>
      <c r="J289" t="s">
        <v>1131</v>
      </c>
    </row>
    <row r="290" spans="1:11" x14ac:dyDescent="0.25">
      <c r="A290">
        <f t="shared" si="8"/>
        <v>286</v>
      </c>
      <c r="B290" s="2" t="s">
        <v>274</v>
      </c>
      <c r="C290" t="s">
        <v>1347</v>
      </c>
      <c r="D290" t="s">
        <v>1141</v>
      </c>
      <c r="E290" t="s">
        <v>859</v>
      </c>
      <c r="G290">
        <v>-5.7564530018999999E-2</v>
      </c>
      <c r="H290">
        <v>-0.66932417091999996</v>
      </c>
      <c r="I290">
        <v>0</v>
      </c>
      <c r="J290" t="s">
        <v>1128</v>
      </c>
    </row>
    <row r="291" spans="1:11" x14ac:dyDescent="0.25">
      <c r="A291">
        <f t="shared" si="8"/>
        <v>287</v>
      </c>
      <c r="B291" s="2" t="s">
        <v>275</v>
      </c>
      <c r="C291" t="s">
        <v>1347</v>
      </c>
      <c r="D291" t="s">
        <v>1142</v>
      </c>
      <c r="E291" t="s">
        <v>860</v>
      </c>
      <c r="G291">
        <v>-5.7564530018999999E-2</v>
      </c>
      <c r="H291">
        <v>-0.66932417091999996</v>
      </c>
      <c r="I291">
        <v>0</v>
      </c>
      <c r="J291" t="s">
        <v>1128</v>
      </c>
    </row>
    <row r="292" spans="1:11" x14ac:dyDescent="0.25">
      <c r="A292">
        <f t="shared" si="8"/>
        <v>288</v>
      </c>
      <c r="B292" s="2" t="s">
        <v>276</v>
      </c>
      <c r="C292" t="s">
        <v>1348</v>
      </c>
      <c r="D292" t="s">
        <v>1141</v>
      </c>
      <c r="E292" t="s">
        <v>861</v>
      </c>
      <c r="F292">
        <v>7.8142939987999992E-3</v>
      </c>
      <c r="G292">
        <v>0.76043466385000003</v>
      </c>
      <c r="H292">
        <v>13.312759528999999</v>
      </c>
      <c r="I292">
        <v>0</v>
      </c>
      <c r="J292" t="s">
        <v>1127</v>
      </c>
    </row>
    <row r="293" spans="1:11" x14ac:dyDescent="0.25">
      <c r="A293">
        <f t="shared" si="8"/>
        <v>289</v>
      </c>
      <c r="B293" s="2" t="s">
        <v>277</v>
      </c>
      <c r="C293" t="s">
        <v>1348</v>
      </c>
      <c r="D293" t="s">
        <v>1142</v>
      </c>
      <c r="E293" t="s">
        <v>862</v>
      </c>
      <c r="F293">
        <v>8.5957245986000002E-3</v>
      </c>
      <c r="G293">
        <v>0.76043466385000003</v>
      </c>
      <c r="H293">
        <v>13.312759528999999</v>
      </c>
      <c r="I293">
        <v>0</v>
      </c>
      <c r="J293" t="s">
        <v>1127</v>
      </c>
    </row>
    <row r="294" spans="1:11" x14ac:dyDescent="0.25">
      <c r="A294">
        <f t="shared" si="8"/>
        <v>290</v>
      </c>
      <c r="B294" s="2" t="s">
        <v>278</v>
      </c>
      <c r="C294" t="s">
        <v>1349</v>
      </c>
      <c r="D294" t="s">
        <v>1141</v>
      </c>
      <c r="E294" t="s">
        <v>863</v>
      </c>
      <c r="F294">
        <v>5.7242780058000001E-2</v>
      </c>
      <c r="G294">
        <v>-0.13588023485</v>
      </c>
      <c r="H294">
        <v>5.0954398652000004</v>
      </c>
      <c r="I294">
        <v>62139.988469000004</v>
      </c>
      <c r="J294" t="s">
        <v>1136</v>
      </c>
      <c r="K294">
        <v>2.6625080040000002</v>
      </c>
    </row>
    <row r="295" spans="1:11" x14ac:dyDescent="0.25">
      <c r="A295">
        <f t="shared" si="8"/>
        <v>291</v>
      </c>
      <c r="B295" s="2" t="s">
        <v>279</v>
      </c>
      <c r="C295" t="s">
        <v>1350</v>
      </c>
      <c r="D295" t="s">
        <v>1141</v>
      </c>
      <c r="E295" t="s">
        <v>864</v>
      </c>
      <c r="F295">
        <v>0.1704624673</v>
      </c>
      <c r="G295">
        <v>0.37988582639000001</v>
      </c>
      <c r="H295">
        <v>1.0749086898</v>
      </c>
      <c r="I295">
        <v>45855.643410999997</v>
      </c>
      <c r="J295" t="s">
        <v>1140</v>
      </c>
      <c r="K295">
        <v>2.2555925061000002</v>
      </c>
    </row>
    <row r="296" spans="1:11" x14ac:dyDescent="0.25">
      <c r="A296">
        <f t="shared" si="8"/>
        <v>292</v>
      </c>
      <c r="B296" s="2" t="s">
        <v>280</v>
      </c>
      <c r="C296" t="s">
        <v>1351</v>
      </c>
      <c r="D296" t="s">
        <v>1141</v>
      </c>
      <c r="E296" t="s">
        <v>865</v>
      </c>
      <c r="F296">
        <v>0</v>
      </c>
      <c r="G296">
        <v>9.1807356822999994E-2</v>
      </c>
      <c r="H296">
        <v>10.173604842</v>
      </c>
      <c r="I296">
        <v>389602.59206</v>
      </c>
      <c r="J296" t="s">
        <v>1124</v>
      </c>
      <c r="K296">
        <v>9.1504348005999994</v>
      </c>
    </row>
    <row r="297" spans="1:11" x14ac:dyDescent="0.25">
      <c r="A297">
        <f t="shared" si="8"/>
        <v>293</v>
      </c>
      <c r="B297" s="2" t="s">
        <v>281</v>
      </c>
      <c r="C297" t="s">
        <v>1352</v>
      </c>
      <c r="D297" t="s">
        <v>1141</v>
      </c>
      <c r="E297" t="s">
        <v>866</v>
      </c>
      <c r="F297">
        <v>0.11341357581</v>
      </c>
      <c r="G297">
        <v>0.27065376899999999</v>
      </c>
      <c r="H297">
        <v>1.5631892131</v>
      </c>
      <c r="I297">
        <v>9712.2982288000003</v>
      </c>
      <c r="J297" t="s">
        <v>1127</v>
      </c>
      <c r="K297">
        <v>2.1357899738000001</v>
      </c>
    </row>
    <row r="298" spans="1:11" x14ac:dyDescent="0.25">
      <c r="A298">
        <f t="shared" si="8"/>
        <v>294</v>
      </c>
      <c r="B298" s="2" t="s">
        <v>282</v>
      </c>
      <c r="C298" t="s">
        <v>1352</v>
      </c>
      <c r="D298" t="s">
        <v>1142</v>
      </c>
      <c r="E298" t="s">
        <v>867</v>
      </c>
      <c r="F298">
        <v>0.11341357581</v>
      </c>
      <c r="G298">
        <v>0.27065376899999999</v>
      </c>
      <c r="H298">
        <v>1.5631892131</v>
      </c>
      <c r="I298">
        <v>800534.65145</v>
      </c>
      <c r="J298" t="s">
        <v>1127</v>
      </c>
      <c r="K298">
        <v>2.1419866564999999</v>
      </c>
    </row>
    <row r="299" spans="1:11" x14ac:dyDescent="0.25">
      <c r="A299">
        <f t="shared" si="8"/>
        <v>295</v>
      </c>
      <c r="B299" s="2" t="s">
        <v>283</v>
      </c>
      <c r="C299" t="s">
        <v>1353</v>
      </c>
      <c r="D299" t="s">
        <v>1141</v>
      </c>
      <c r="E299" t="s">
        <v>868</v>
      </c>
      <c r="F299">
        <v>0.25366024813999999</v>
      </c>
      <c r="G299">
        <v>0.64292021805999999</v>
      </c>
      <c r="H299">
        <v>3.5454449643000001</v>
      </c>
      <c r="I299">
        <v>64939.770357000001</v>
      </c>
      <c r="J299" t="s">
        <v>1124</v>
      </c>
      <c r="K299">
        <v>5.9534319293999998</v>
      </c>
    </row>
    <row r="300" spans="1:11" x14ac:dyDescent="0.25">
      <c r="A300">
        <f t="shared" si="8"/>
        <v>296</v>
      </c>
      <c r="B300" s="2" t="s">
        <v>284</v>
      </c>
      <c r="C300" t="s">
        <v>1353</v>
      </c>
      <c r="D300" t="s">
        <v>1142</v>
      </c>
      <c r="E300" t="s">
        <v>869</v>
      </c>
      <c r="F300">
        <v>0.25366024813999999</v>
      </c>
      <c r="G300">
        <v>0.64292021805999999</v>
      </c>
      <c r="H300">
        <v>3.5454449643000001</v>
      </c>
      <c r="I300">
        <v>3085391.3561999998</v>
      </c>
      <c r="J300" t="s">
        <v>1124</v>
      </c>
      <c r="K300">
        <v>7.0130646726999997</v>
      </c>
    </row>
    <row r="301" spans="1:11" x14ac:dyDescent="0.25">
      <c r="A301">
        <f t="shared" si="8"/>
        <v>297</v>
      </c>
      <c r="B301" s="2" t="s">
        <v>285</v>
      </c>
      <c r="C301" t="s">
        <v>1354</v>
      </c>
      <c r="D301" t="s">
        <v>1141</v>
      </c>
      <c r="E301" t="s">
        <v>870</v>
      </c>
      <c r="F301">
        <v>9.3347470180000003E-2</v>
      </c>
      <c r="G301">
        <v>0.27021777151999998</v>
      </c>
      <c r="H301">
        <v>1.3528338889</v>
      </c>
      <c r="I301">
        <v>27428.019881</v>
      </c>
      <c r="J301" t="s">
        <v>1127</v>
      </c>
      <c r="K301">
        <v>1.619399748</v>
      </c>
    </row>
    <row r="302" spans="1:11" x14ac:dyDescent="0.25">
      <c r="A302">
        <f t="shared" si="8"/>
        <v>298</v>
      </c>
      <c r="B302" s="2" t="s">
        <v>286</v>
      </c>
      <c r="C302" t="s">
        <v>1355</v>
      </c>
      <c r="D302" t="s">
        <v>1141</v>
      </c>
      <c r="E302" t="s">
        <v>871</v>
      </c>
      <c r="F302">
        <v>0.20942408376999999</v>
      </c>
      <c r="G302">
        <v>0.10858614141</v>
      </c>
      <c r="H302">
        <v>3.7787697939</v>
      </c>
      <c r="I302">
        <v>614780.49401999998</v>
      </c>
      <c r="J302" t="s">
        <v>1132</v>
      </c>
      <c r="K302">
        <v>5.1453122095000001</v>
      </c>
    </row>
    <row r="303" spans="1:11" x14ac:dyDescent="0.25">
      <c r="A303">
        <f t="shared" si="8"/>
        <v>299</v>
      </c>
      <c r="B303" s="2" t="s">
        <v>287</v>
      </c>
      <c r="C303" t="s">
        <v>1356</v>
      </c>
      <c r="D303" t="s">
        <v>1141</v>
      </c>
      <c r="E303" t="s">
        <v>872</v>
      </c>
      <c r="F303">
        <v>9.0708289176999995E-2</v>
      </c>
      <c r="G303">
        <v>0.10574969163</v>
      </c>
      <c r="H303">
        <v>1.4847920807999999</v>
      </c>
      <c r="I303">
        <v>69216.487162000005</v>
      </c>
      <c r="J303" t="s">
        <v>1131</v>
      </c>
      <c r="K303">
        <v>1.1505174229999999</v>
      </c>
    </row>
    <row r="304" spans="1:11" x14ac:dyDescent="0.25">
      <c r="A304">
        <f t="shared" si="8"/>
        <v>300</v>
      </c>
      <c r="B304" s="2" t="s">
        <v>288</v>
      </c>
      <c r="C304" t="s">
        <v>1357</v>
      </c>
      <c r="D304" t="s">
        <v>1141</v>
      </c>
      <c r="E304" t="s">
        <v>873</v>
      </c>
      <c r="F304">
        <v>0</v>
      </c>
      <c r="G304">
        <v>-0.41750612066999998</v>
      </c>
      <c r="H304">
        <v>-6.4909531369</v>
      </c>
      <c r="I304">
        <v>823.07775634999996</v>
      </c>
      <c r="J304" t="s">
        <v>1131</v>
      </c>
      <c r="K304">
        <v>0.44409559416</v>
      </c>
    </row>
    <row r="305" spans="1:11" x14ac:dyDescent="0.25">
      <c r="A305">
        <f t="shared" ref="A305:A368" si="9">ROW()-ROW($A$4)</f>
        <v>301</v>
      </c>
      <c r="B305" s="2" t="s">
        <v>289</v>
      </c>
      <c r="C305" t="s">
        <v>1358</v>
      </c>
      <c r="D305" t="s">
        <v>1141</v>
      </c>
      <c r="E305" t="s">
        <v>874</v>
      </c>
      <c r="F305">
        <v>0.16380866736999999</v>
      </c>
      <c r="G305">
        <v>0.12781554838</v>
      </c>
      <c r="H305">
        <v>10.767530537000001</v>
      </c>
      <c r="I305">
        <v>5.1539414826999996</v>
      </c>
      <c r="J305" t="s">
        <v>1132</v>
      </c>
    </row>
    <row r="306" spans="1:11" x14ac:dyDescent="0.25">
      <c r="A306">
        <f t="shared" si="9"/>
        <v>302</v>
      </c>
      <c r="B306" s="2" t="s">
        <v>290</v>
      </c>
      <c r="C306" t="s">
        <v>1358</v>
      </c>
      <c r="D306" t="s">
        <v>1142</v>
      </c>
      <c r="E306" t="s">
        <v>875</v>
      </c>
      <c r="F306">
        <v>0.18018953410999999</v>
      </c>
      <c r="G306">
        <v>0.12781554838</v>
      </c>
      <c r="H306">
        <v>10.767530537000001</v>
      </c>
      <c r="I306">
        <v>0</v>
      </c>
      <c r="J306" t="s">
        <v>1132</v>
      </c>
    </row>
    <row r="307" spans="1:11" x14ac:dyDescent="0.25">
      <c r="A307">
        <f t="shared" si="9"/>
        <v>303</v>
      </c>
      <c r="B307" s="2" t="s">
        <v>291</v>
      </c>
      <c r="C307" t="s">
        <v>1359</v>
      </c>
      <c r="D307" t="s">
        <v>1141</v>
      </c>
      <c r="E307" t="s">
        <v>876</v>
      </c>
      <c r="F307">
        <v>6.4626014154000003E-2</v>
      </c>
      <c r="G307">
        <v>0.26166094247999999</v>
      </c>
      <c r="H307">
        <v>1.1813878487</v>
      </c>
      <c r="I307">
        <v>50392.341310000003</v>
      </c>
      <c r="J307" t="s">
        <v>1128</v>
      </c>
      <c r="K307">
        <v>2.5716233243</v>
      </c>
    </row>
    <row r="308" spans="1:11" x14ac:dyDescent="0.25">
      <c r="A308">
        <f t="shared" si="9"/>
        <v>304</v>
      </c>
      <c r="B308" s="2" t="s">
        <v>292</v>
      </c>
      <c r="C308" t="s">
        <v>1360</v>
      </c>
      <c r="D308" t="s">
        <v>1141</v>
      </c>
      <c r="E308" t="s">
        <v>877</v>
      </c>
      <c r="G308">
        <v>105.88169037</v>
      </c>
      <c r="H308">
        <v>1408.0984845999999</v>
      </c>
      <c r="I308">
        <v>0</v>
      </c>
      <c r="J308" t="s">
        <v>1131</v>
      </c>
    </row>
    <row r="309" spans="1:11" x14ac:dyDescent="0.25">
      <c r="A309">
        <f t="shared" si="9"/>
        <v>305</v>
      </c>
      <c r="B309" s="2" t="s">
        <v>293</v>
      </c>
      <c r="C309" t="s">
        <v>1361</v>
      </c>
      <c r="D309" t="s">
        <v>1141</v>
      </c>
      <c r="E309" t="s">
        <v>878</v>
      </c>
      <c r="F309">
        <v>0</v>
      </c>
      <c r="G309">
        <v>1.2355112252</v>
      </c>
      <c r="H309">
        <v>-3.9962142314000002</v>
      </c>
      <c r="I309">
        <v>0.30254134731999999</v>
      </c>
      <c r="J309" t="s">
        <v>1130</v>
      </c>
    </row>
    <row r="310" spans="1:11" x14ac:dyDescent="0.25">
      <c r="A310">
        <f t="shared" si="9"/>
        <v>306</v>
      </c>
      <c r="B310" s="2" t="s">
        <v>294</v>
      </c>
      <c r="C310" t="s">
        <v>1361</v>
      </c>
      <c r="D310" t="s">
        <v>1142</v>
      </c>
      <c r="E310" t="s">
        <v>879</v>
      </c>
      <c r="F310">
        <v>0</v>
      </c>
      <c r="G310">
        <v>1.2355112252</v>
      </c>
      <c r="H310">
        <v>-3.9962142314000002</v>
      </c>
      <c r="I310">
        <v>62.153827389999996</v>
      </c>
      <c r="J310" t="s">
        <v>1130</v>
      </c>
      <c r="K310">
        <v>3.8006320616</v>
      </c>
    </row>
    <row r="311" spans="1:11" x14ac:dyDescent="0.25">
      <c r="A311">
        <f t="shared" si="9"/>
        <v>307</v>
      </c>
      <c r="B311" s="2" t="s">
        <v>295</v>
      </c>
      <c r="C311" t="s">
        <v>1362</v>
      </c>
      <c r="D311" t="s">
        <v>1141</v>
      </c>
      <c r="E311" t="s">
        <v>880</v>
      </c>
      <c r="F311">
        <v>0.16965489454999999</v>
      </c>
      <c r="G311">
        <v>0.29611799353000001</v>
      </c>
      <c r="H311">
        <v>0.77006507474999997</v>
      </c>
      <c r="I311">
        <v>77541.267066</v>
      </c>
      <c r="J311" t="s">
        <v>1125</v>
      </c>
      <c r="K311">
        <v>2.2576580669999999</v>
      </c>
    </row>
    <row r="312" spans="1:11" x14ac:dyDescent="0.25">
      <c r="A312">
        <f t="shared" si="9"/>
        <v>308</v>
      </c>
      <c r="B312" s="2" t="s">
        <v>296</v>
      </c>
      <c r="C312" t="s">
        <v>1363</v>
      </c>
      <c r="D312" t="s">
        <v>1141</v>
      </c>
      <c r="E312" t="s">
        <v>881</v>
      </c>
      <c r="F312">
        <v>5.4365725028000002E-2</v>
      </c>
      <c r="G312">
        <v>0.10406931061999999</v>
      </c>
      <c r="H312">
        <v>0.40397344833999999</v>
      </c>
      <c r="I312">
        <v>13654.014588</v>
      </c>
      <c r="J312" t="s">
        <v>1140</v>
      </c>
      <c r="K312">
        <v>0.91297791915000004</v>
      </c>
    </row>
    <row r="313" spans="1:11" x14ac:dyDescent="0.25">
      <c r="A313">
        <f t="shared" si="9"/>
        <v>309</v>
      </c>
      <c r="B313" s="2" t="s">
        <v>297</v>
      </c>
      <c r="C313" t="s">
        <v>1363</v>
      </c>
      <c r="D313" t="s">
        <v>1142</v>
      </c>
      <c r="E313" t="s">
        <v>882</v>
      </c>
      <c r="F313">
        <v>5.4365725028000002E-2</v>
      </c>
      <c r="G313">
        <v>0.10406931061999999</v>
      </c>
      <c r="H313">
        <v>0.40397344833999999</v>
      </c>
      <c r="I313">
        <v>60915.003683000003</v>
      </c>
      <c r="J313" t="s">
        <v>1140</v>
      </c>
      <c r="K313">
        <v>0.91091235825000005</v>
      </c>
    </row>
    <row r="314" spans="1:11" x14ac:dyDescent="0.25">
      <c r="A314">
        <f t="shared" si="9"/>
        <v>310</v>
      </c>
      <c r="B314" s="2" t="s">
        <v>298</v>
      </c>
      <c r="C314" t="s">
        <v>1363</v>
      </c>
      <c r="D314" t="s">
        <v>1149</v>
      </c>
      <c r="E314" t="s">
        <v>883</v>
      </c>
      <c r="F314">
        <v>5.4365725028000002E-2</v>
      </c>
      <c r="G314">
        <v>0.10406931061999999</v>
      </c>
      <c r="H314">
        <v>0.40397344833999999</v>
      </c>
      <c r="I314">
        <v>479483.42439</v>
      </c>
      <c r="J314" t="s">
        <v>1140</v>
      </c>
      <c r="K314">
        <v>4.5896763266000002</v>
      </c>
    </row>
    <row r="315" spans="1:11" x14ac:dyDescent="0.25">
      <c r="A315">
        <f t="shared" si="9"/>
        <v>311</v>
      </c>
      <c r="B315" s="2" t="s">
        <v>299</v>
      </c>
      <c r="C315" t="s">
        <v>1364</v>
      </c>
      <c r="D315" t="s">
        <v>1141</v>
      </c>
      <c r="E315" t="s">
        <v>884</v>
      </c>
      <c r="F315">
        <v>0</v>
      </c>
      <c r="G315">
        <v>-5.5212875963000001E-2</v>
      </c>
      <c r="H315">
        <v>0.26349072888000002</v>
      </c>
      <c r="I315">
        <v>3358.6664767000002</v>
      </c>
      <c r="J315" t="s">
        <v>1127</v>
      </c>
      <c r="K315">
        <v>0.26852291740000001</v>
      </c>
    </row>
    <row r="316" spans="1:11" x14ac:dyDescent="0.25">
      <c r="A316">
        <f t="shared" si="9"/>
        <v>312</v>
      </c>
      <c r="B316" s="2" t="s">
        <v>300</v>
      </c>
      <c r="C316" t="s">
        <v>1365</v>
      </c>
      <c r="D316" t="s">
        <v>1141</v>
      </c>
      <c r="E316" t="s">
        <v>885</v>
      </c>
      <c r="F316">
        <v>0.13147607797999999</v>
      </c>
      <c r="G316">
        <v>0.17960939229</v>
      </c>
      <c r="H316">
        <v>1.2887384663999999</v>
      </c>
      <c r="I316">
        <v>18393.980620999999</v>
      </c>
      <c r="J316" t="s">
        <v>1131</v>
      </c>
      <c r="K316">
        <v>1.8197591555999999</v>
      </c>
    </row>
    <row r="317" spans="1:11" x14ac:dyDescent="0.25">
      <c r="A317">
        <f t="shared" si="9"/>
        <v>313</v>
      </c>
      <c r="B317" s="2" t="s">
        <v>301</v>
      </c>
      <c r="C317" t="s">
        <v>1366</v>
      </c>
      <c r="D317" t="s">
        <v>1141</v>
      </c>
      <c r="E317" t="s">
        <v>886</v>
      </c>
      <c r="G317">
        <v>-0.66403372093000002</v>
      </c>
      <c r="H317">
        <v>0.58814419865000001</v>
      </c>
      <c r="I317">
        <v>0</v>
      </c>
      <c r="J317" t="s">
        <v>1129</v>
      </c>
    </row>
    <row r="318" spans="1:11" x14ac:dyDescent="0.25">
      <c r="A318">
        <f t="shared" si="9"/>
        <v>314</v>
      </c>
      <c r="B318" s="2" t="s">
        <v>302</v>
      </c>
      <c r="C318" t="s">
        <v>1367</v>
      </c>
      <c r="D318" t="s">
        <v>1141</v>
      </c>
      <c r="E318" t="s">
        <v>887</v>
      </c>
      <c r="G318">
        <v>-2.3463445574000001</v>
      </c>
      <c r="H318">
        <v>12.419457831000001</v>
      </c>
      <c r="I318">
        <v>0</v>
      </c>
      <c r="J318" t="s">
        <v>1127</v>
      </c>
    </row>
    <row r="319" spans="1:11" x14ac:dyDescent="0.25">
      <c r="A319">
        <f t="shared" si="9"/>
        <v>315</v>
      </c>
      <c r="B319" s="2" t="s">
        <v>303</v>
      </c>
      <c r="C319" t="s">
        <v>1368</v>
      </c>
      <c r="D319" t="s">
        <v>1141</v>
      </c>
      <c r="E319" t="s">
        <v>888</v>
      </c>
      <c r="F319">
        <v>0</v>
      </c>
      <c r="G319">
        <v>-2.8346822511999998</v>
      </c>
      <c r="H319">
        <v>1.6340865465000001</v>
      </c>
      <c r="I319">
        <v>33366.496286000001</v>
      </c>
      <c r="J319" t="s">
        <v>1123</v>
      </c>
      <c r="K319">
        <v>1.6524487225</v>
      </c>
    </row>
    <row r="320" spans="1:11" x14ac:dyDescent="0.25">
      <c r="A320">
        <f t="shared" si="9"/>
        <v>316</v>
      </c>
      <c r="B320" s="2" t="s">
        <v>304</v>
      </c>
      <c r="C320" t="s">
        <v>1369</v>
      </c>
      <c r="D320" t="s">
        <v>1141</v>
      </c>
      <c r="E320" t="s">
        <v>889</v>
      </c>
      <c r="G320">
        <v>0.91273408552000002</v>
      </c>
      <c r="H320">
        <v>3.1086677111999999</v>
      </c>
      <c r="I320">
        <v>0</v>
      </c>
      <c r="J320" t="s">
        <v>1134</v>
      </c>
    </row>
    <row r="321" spans="1:11" x14ac:dyDescent="0.25">
      <c r="A321">
        <f t="shared" si="9"/>
        <v>317</v>
      </c>
      <c r="B321" s="2" t="s">
        <v>305</v>
      </c>
      <c r="C321" t="s">
        <v>1370</v>
      </c>
      <c r="D321" t="s">
        <v>1141</v>
      </c>
      <c r="E321" t="s">
        <v>890</v>
      </c>
      <c r="I321">
        <v>0</v>
      </c>
      <c r="J321" t="s">
        <v>1134</v>
      </c>
    </row>
    <row r="322" spans="1:11" x14ac:dyDescent="0.25">
      <c r="A322">
        <f t="shared" si="9"/>
        <v>318</v>
      </c>
      <c r="B322" s="2" t="s">
        <v>306</v>
      </c>
      <c r="C322" t="s">
        <v>1371</v>
      </c>
      <c r="D322" t="s">
        <v>1141</v>
      </c>
      <c r="E322" t="s">
        <v>891</v>
      </c>
      <c r="F322">
        <v>0.30382089631999998</v>
      </c>
      <c r="G322">
        <v>0.30862029546000003</v>
      </c>
      <c r="H322">
        <v>4.7692052155000004</v>
      </c>
      <c r="I322">
        <v>1478771.4066000001</v>
      </c>
      <c r="J322" t="s">
        <v>1127</v>
      </c>
      <c r="K322">
        <v>13.136967343</v>
      </c>
    </row>
    <row r="323" spans="1:11" x14ac:dyDescent="0.25">
      <c r="A323">
        <f t="shared" si="9"/>
        <v>319</v>
      </c>
      <c r="B323" s="2" t="s">
        <v>307</v>
      </c>
      <c r="C323" t="s">
        <v>1555</v>
      </c>
      <c r="D323" t="s">
        <v>1141</v>
      </c>
      <c r="E323" t="s">
        <v>892</v>
      </c>
      <c r="F323">
        <v>1.0482790408999999E-2</v>
      </c>
      <c r="G323">
        <v>-3.3056764802999999E-3</v>
      </c>
      <c r="H323">
        <v>0.98961678479000004</v>
      </c>
      <c r="I323">
        <v>238883.32075000001</v>
      </c>
      <c r="J323" t="s">
        <v>1135</v>
      </c>
      <c r="K323">
        <v>1.2414021027</v>
      </c>
    </row>
    <row r="324" spans="1:11" x14ac:dyDescent="0.25">
      <c r="A324">
        <f t="shared" si="9"/>
        <v>320</v>
      </c>
      <c r="B324" s="2" t="s">
        <v>308</v>
      </c>
      <c r="C324" t="s">
        <v>1373</v>
      </c>
      <c r="D324" t="s">
        <v>1141</v>
      </c>
      <c r="E324" t="s">
        <v>893</v>
      </c>
      <c r="F324">
        <v>0.17705904707</v>
      </c>
      <c r="G324">
        <v>0.32564028655999999</v>
      </c>
      <c r="H324">
        <v>7.3917486588000001</v>
      </c>
      <c r="I324">
        <v>26024.870806999999</v>
      </c>
      <c r="J324" t="s">
        <v>1131</v>
      </c>
      <c r="K324">
        <v>4.7094788589999999</v>
      </c>
    </row>
    <row r="325" spans="1:11" x14ac:dyDescent="0.25">
      <c r="A325">
        <f t="shared" si="9"/>
        <v>321</v>
      </c>
      <c r="B325" s="2" t="s">
        <v>309</v>
      </c>
      <c r="C325" t="s">
        <v>1374</v>
      </c>
      <c r="D325" t="s">
        <v>1141</v>
      </c>
      <c r="E325" t="s">
        <v>894</v>
      </c>
      <c r="F325">
        <v>0</v>
      </c>
      <c r="G325">
        <v>0.72781708977000004</v>
      </c>
      <c r="H325">
        <v>1.8471461822999999</v>
      </c>
      <c r="I325">
        <v>17561.589153000001</v>
      </c>
      <c r="J325" t="s">
        <v>1128</v>
      </c>
      <c r="K325">
        <v>7.9503439158999996</v>
      </c>
    </row>
    <row r="326" spans="1:11" x14ac:dyDescent="0.25">
      <c r="A326">
        <f t="shared" si="9"/>
        <v>322</v>
      </c>
      <c r="B326" s="2" t="s">
        <v>310</v>
      </c>
      <c r="C326" t="s">
        <v>1375</v>
      </c>
      <c r="D326" t="s">
        <v>1141</v>
      </c>
      <c r="E326" t="s">
        <v>895</v>
      </c>
      <c r="F326">
        <v>0</v>
      </c>
      <c r="G326">
        <v>-2.1148215598000002</v>
      </c>
      <c r="H326">
        <v>0.31416017503999999</v>
      </c>
      <c r="I326">
        <v>10815.396304</v>
      </c>
      <c r="J326" t="s">
        <v>1129</v>
      </c>
      <c r="K326">
        <v>0.76838865594000005</v>
      </c>
    </row>
    <row r="327" spans="1:11" x14ac:dyDescent="0.25">
      <c r="A327">
        <f t="shared" si="9"/>
        <v>323</v>
      </c>
      <c r="B327" s="2" t="s">
        <v>311</v>
      </c>
      <c r="C327" t="s">
        <v>1376</v>
      </c>
      <c r="D327" t="s">
        <v>1141</v>
      </c>
      <c r="E327" t="s">
        <v>896</v>
      </c>
      <c r="F327">
        <v>0.14369845501</v>
      </c>
      <c r="G327">
        <v>0.19320779242</v>
      </c>
      <c r="H327">
        <v>2.0406572594000001</v>
      </c>
      <c r="I327">
        <v>1147972.8918000001</v>
      </c>
      <c r="J327" t="s">
        <v>1129</v>
      </c>
      <c r="K327">
        <v>3.5982070931000001</v>
      </c>
    </row>
    <row r="328" spans="1:11" x14ac:dyDescent="0.25">
      <c r="A328">
        <f t="shared" si="9"/>
        <v>324</v>
      </c>
      <c r="B328" s="2" t="s">
        <v>312</v>
      </c>
      <c r="C328" t="s">
        <v>1377</v>
      </c>
      <c r="D328" t="s">
        <v>1141</v>
      </c>
      <c r="E328" t="s">
        <v>897</v>
      </c>
      <c r="F328">
        <v>4.1379162917000003E-3</v>
      </c>
      <c r="G328">
        <v>3.3340441927000003E-2</v>
      </c>
      <c r="H328">
        <v>0.31949717416000001</v>
      </c>
      <c r="I328">
        <v>1167.0609042000001</v>
      </c>
      <c r="J328" t="s">
        <v>1127</v>
      </c>
      <c r="K328">
        <v>0.52052134757000001</v>
      </c>
    </row>
    <row r="329" spans="1:11" x14ac:dyDescent="0.25">
      <c r="A329">
        <f t="shared" si="9"/>
        <v>325</v>
      </c>
      <c r="B329" s="2" t="s">
        <v>313</v>
      </c>
      <c r="C329" t="s">
        <v>1378</v>
      </c>
      <c r="D329" t="s">
        <v>1141</v>
      </c>
      <c r="E329" t="s">
        <v>898</v>
      </c>
      <c r="F329">
        <v>0</v>
      </c>
      <c r="G329">
        <v>0.22458988889000001</v>
      </c>
      <c r="H329">
        <v>0.80949152447999995</v>
      </c>
      <c r="I329">
        <v>3301.0781608000002</v>
      </c>
      <c r="J329" t="s">
        <v>1125</v>
      </c>
      <c r="K329">
        <v>0.46681676409</v>
      </c>
    </row>
    <row r="330" spans="1:11" x14ac:dyDescent="0.25">
      <c r="A330">
        <f t="shared" si="9"/>
        <v>326</v>
      </c>
      <c r="B330" s="2" t="s">
        <v>314</v>
      </c>
      <c r="C330" t="s">
        <v>1379</v>
      </c>
      <c r="D330" t="s">
        <v>1141</v>
      </c>
      <c r="E330" t="s">
        <v>899</v>
      </c>
      <c r="F330">
        <v>0.12929219295</v>
      </c>
      <c r="G330">
        <v>0.33401736193999998</v>
      </c>
      <c r="H330">
        <v>4.3318343483000001</v>
      </c>
      <c r="I330">
        <v>133932.05340999999</v>
      </c>
      <c r="J330" t="s">
        <v>1132</v>
      </c>
      <c r="K330">
        <v>7.9792617684999998</v>
      </c>
    </row>
    <row r="331" spans="1:11" x14ac:dyDescent="0.25">
      <c r="A331">
        <f t="shared" si="9"/>
        <v>327</v>
      </c>
      <c r="B331" s="2" t="s">
        <v>315</v>
      </c>
      <c r="C331" t="s">
        <v>1380</v>
      </c>
      <c r="D331" t="s">
        <v>1141</v>
      </c>
      <c r="E331" t="s">
        <v>900</v>
      </c>
      <c r="G331">
        <v>7.6715911225000002E-2</v>
      </c>
      <c r="H331">
        <v>0.56333832609000001</v>
      </c>
      <c r="I331">
        <v>0</v>
      </c>
      <c r="J331" t="s">
        <v>1127</v>
      </c>
    </row>
    <row r="332" spans="1:11" x14ac:dyDescent="0.25">
      <c r="A332">
        <f t="shared" si="9"/>
        <v>328</v>
      </c>
      <c r="B332" s="2" t="s">
        <v>316</v>
      </c>
      <c r="C332" t="s">
        <v>1381</v>
      </c>
      <c r="D332" t="s">
        <v>1141</v>
      </c>
      <c r="E332" t="s">
        <v>901</v>
      </c>
      <c r="F332">
        <v>0</v>
      </c>
      <c r="G332">
        <v>-9.1204839159000003E-3</v>
      </c>
      <c r="H332">
        <v>0.28449524654000002</v>
      </c>
      <c r="I332">
        <v>1308659.3999999999</v>
      </c>
      <c r="J332" t="s">
        <v>1129</v>
      </c>
      <c r="K332">
        <v>0.44616115505999998</v>
      </c>
    </row>
    <row r="333" spans="1:11" x14ac:dyDescent="0.25">
      <c r="A333">
        <f t="shared" si="9"/>
        <v>329</v>
      </c>
      <c r="B333" s="2" t="s">
        <v>317</v>
      </c>
      <c r="C333" t="s">
        <v>1382</v>
      </c>
      <c r="D333" t="s">
        <v>1141</v>
      </c>
      <c r="E333" t="s">
        <v>902</v>
      </c>
      <c r="F333">
        <v>0</v>
      </c>
      <c r="G333">
        <v>7.3545893895000001</v>
      </c>
      <c r="H333">
        <v>0.81360462369999997</v>
      </c>
      <c r="I333">
        <v>0</v>
      </c>
      <c r="J333" t="s">
        <v>1125</v>
      </c>
    </row>
    <row r="334" spans="1:11" x14ac:dyDescent="0.25">
      <c r="A334">
        <f t="shared" si="9"/>
        <v>330</v>
      </c>
      <c r="B334" s="2" t="s">
        <v>318</v>
      </c>
      <c r="C334" t="s">
        <v>1382</v>
      </c>
      <c r="D334" t="s">
        <v>1142</v>
      </c>
      <c r="E334" t="s">
        <v>903</v>
      </c>
      <c r="F334">
        <v>0</v>
      </c>
      <c r="G334">
        <v>7.3545893895000001</v>
      </c>
      <c r="H334">
        <v>0.81360462369999997</v>
      </c>
      <c r="I334">
        <v>200.64569592999999</v>
      </c>
      <c r="J334" t="s">
        <v>1125</v>
      </c>
      <c r="K334">
        <v>2.7471960010999998</v>
      </c>
    </row>
    <row r="335" spans="1:11" x14ac:dyDescent="0.25">
      <c r="A335">
        <f t="shared" si="9"/>
        <v>331</v>
      </c>
      <c r="B335" s="2" t="s">
        <v>319</v>
      </c>
      <c r="C335" t="s">
        <v>1383</v>
      </c>
      <c r="D335" t="s">
        <v>1141</v>
      </c>
      <c r="E335" t="s">
        <v>904</v>
      </c>
      <c r="F335">
        <v>6.6050084255999994E-2</v>
      </c>
      <c r="G335">
        <v>0.16910505486999999</v>
      </c>
      <c r="H335">
        <v>0.71474434840000001</v>
      </c>
      <c r="I335">
        <v>4869.7791063000004</v>
      </c>
      <c r="J335" t="s">
        <v>1136</v>
      </c>
      <c r="K335">
        <v>1.1567141057000001</v>
      </c>
    </row>
    <row r="336" spans="1:11" x14ac:dyDescent="0.25">
      <c r="A336">
        <f t="shared" si="9"/>
        <v>332</v>
      </c>
      <c r="B336" s="2" t="s">
        <v>320</v>
      </c>
      <c r="C336" t="s">
        <v>1383</v>
      </c>
      <c r="D336" t="s">
        <v>1142</v>
      </c>
      <c r="E336" t="s">
        <v>905</v>
      </c>
      <c r="F336">
        <v>6.6050084255999994E-2</v>
      </c>
      <c r="G336">
        <v>0.16910505486999999</v>
      </c>
      <c r="H336">
        <v>0.71474434840000001</v>
      </c>
      <c r="I336">
        <v>219390.86562</v>
      </c>
      <c r="J336" t="s">
        <v>1136</v>
      </c>
      <c r="K336">
        <v>1.4562204367</v>
      </c>
    </row>
    <row r="337" spans="1:11" x14ac:dyDescent="0.25">
      <c r="A337">
        <f t="shared" si="9"/>
        <v>333</v>
      </c>
      <c r="B337" s="2" t="s">
        <v>321</v>
      </c>
      <c r="C337" t="s">
        <v>1384</v>
      </c>
      <c r="D337" t="s">
        <v>1141</v>
      </c>
      <c r="E337" t="s">
        <v>906</v>
      </c>
      <c r="F337">
        <v>0</v>
      </c>
      <c r="G337">
        <v>-0.29387069128999999</v>
      </c>
      <c r="H337">
        <v>1.3059568143</v>
      </c>
      <c r="I337">
        <v>329017.63481000002</v>
      </c>
      <c r="J337" t="s">
        <v>1132</v>
      </c>
      <c r="K337">
        <v>2.0035940760000002</v>
      </c>
    </row>
    <row r="338" spans="1:11" x14ac:dyDescent="0.25">
      <c r="A338">
        <f t="shared" si="9"/>
        <v>334</v>
      </c>
      <c r="B338" s="2" t="s">
        <v>322</v>
      </c>
      <c r="C338" t="s">
        <v>1385</v>
      </c>
      <c r="D338" t="s">
        <v>1141</v>
      </c>
      <c r="E338" t="s">
        <v>907</v>
      </c>
      <c r="F338">
        <v>1.2867112372E-2</v>
      </c>
      <c r="G338">
        <v>5.6351308406999999E-2</v>
      </c>
      <c r="H338">
        <v>0.86887777466000005</v>
      </c>
      <c r="I338">
        <v>16580.210431</v>
      </c>
      <c r="J338" t="s">
        <v>1127</v>
      </c>
      <c r="K338">
        <v>1.7247433540999999</v>
      </c>
    </row>
    <row r="339" spans="1:11" x14ac:dyDescent="0.25">
      <c r="A339">
        <f t="shared" si="9"/>
        <v>335</v>
      </c>
      <c r="B339" s="2" t="s">
        <v>323</v>
      </c>
      <c r="C339" t="s">
        <v>1386</v>
      </c>
      <c r="D339" t="s">
        <v>1141</v>
      </c>
      <c r="E339" t="s">
        <v>908</v>
      </c>
      <c r="F339">
        <v>1.108199612E-2</v>
      </c>
      <c r="G339">
        <v>1.0269791605</v>
      </c>
      <c r="H339">
        <v>26.033608034</v>
      </c>
      <c r="I339">
        <v>0</v>
      </c>
      <c r="J339" t="s">
        <v>1140</v>
      </c>
    </row>
    <row r="340" spans="1:11" x14ac:dyDescent="0.25">
      <c r="A340">
        <f t="shared" si="9"/>
        <v>336</v>
      </c>
      <c r="B340" s="2" t="s">
        <v>324</v>
      </c>
      <c r="C340" t="s">
        <v>1386</v>
      </c>
      <c r="D340" t="s">
        <v>1142</v>
      </c>
      <c r="E340" t="s">
        <v>909</v>
      </c>
      <c r="F340">
        <v>1.2250505328999999E-2</v>
      </c>
      <c r="G340">
        <v>1.0269791605</v>
      </c>
      <c r="H340">
        <v>26.033608034</v>
      </c>
      <c r="I340">
        <v>0</v>
      </c>
      <c r="J340" t="s">
        <v>1140</v>
      </c>
    </row>
    <row r="341" spans="1:11" x14ac:dyDescent="0.25">
      <c r="A341">
        <f t="shared" si="9"/>
        <v>337</v>
      </c>
      <c r="B341" s="2" t="s">
        <v>325</v>
      </c>
      <c r="C341" t="s">
        <v>1387</v>
      </c>
      <c r="D341" t="s">
        <v>1141</v>
      </c>
      <c r="E341" t="s">
        <v>910</v>
      </c>
      <c r="F341">
        <v>0</v>
      </c>
      <c r="G341">
        <v>-0.16805264952999999</v>
      </c>
      <c r="H341">
        <v>1.8011654815</v>
      </c>
      <c r="I341">
        <v>46409.130768000003</v>
      </c>
      <c r="J341" t="s">
        <v>1135</v>
      </c>
      <c r="K341">
        <v>1.6421209179</v>
      </c>
    </row>
    <row r="342" spans="1:11" x14ac:dyDescent="0.25">
      <c r="A342">
        <f t="shared" si="9"/>
        <v>338</v>
      </c>
      <c r="B342" s="2" t="s">
        <v>326</v>
      </c>
      <c r="C342" t="s">
        <v>1388</v>
      </c>
      <c r="D342" t="s">
        <v>1141</v>
      </c>
      <c r="E342" t="s">
        <v>911</v>
      </c>
      <c r="F342">
        <v>0.11124349561000001</v>
      </c>
      <c r="G342">
        <v>6.5268318665999997E-2</v>
      </c>
      <c r="H342">
        <v>1.1544678081999999</v>
      </c>
      <c r="I342">
        <v>3077.1522091000002</v>
      </c>
      <c r="J342" t="s">
        <v>1131</v>
      </c>
      <c r="K342">
        <v>0.99146923347000004</v>
      </c>
    </row>
    <row r="343" spans="1:11" x14ac:dyDescent="0.25">
      <c r="A343">
        <f t="shared" si="9"/>
        <v>339</v>
      </c>
      <c r="B343" s="2" t="s">
        <v>567</v>
      </c>
      <c r="C343" t="s">
        <v>1389</v>
      </c>
      <c r="D343" t="s">
        <v>1141</v>
      </c>
      <c r="E343" t="s">
        <v>912</v>
      </c>
      <c r="G343">
        <v>-0.36007938699000003</v>
      </c>
      <c r="H343">
        <v>41.723297819999999</v>
      </c>
      <c r="I343">
        <v>0</v>
      </c>
      <c r="J343" t="s">
        <v>1128</v>
      </c>
    </row>
    <row r="344" spans="1:11" x14ac:dyDescent="0.25">
      <c r="A344">
        <f t="shared" si="9"/>
        <v>340</v>
      </c>
      <c r="B344" s="2" t="s">
        <v>329</v>
      </c>
      <c r="C344" t="s">
        <v>1390</v>
      </c>
      <c r="D344" t="s">
        <v>1141</v>
      </c>
      <c r="E344" t="s">
        <v>913</v>
      </c>
      <c r="F344">
        <v>0</v>
      </c>
      <c r="G344">
        <v>9.5579316884000006E-3</v>
      </c>
      <c r="H344">
        <v>2.757319147</v>
      </c>
      <c r="I344">
        <v>0</v>
      </c>
      <c r="J344" t="s">
        <v>1124</v>
      </c>
    </row>
    <row r="345" spans="1:11" x14ac:dyDescent="0.25">
      <c r="A345">
        <f t="shared" si="9"/>
        <v>341</v>
      </c>
      <c r="B345" s="2" t="s">
        <v>330</v>
      </c>
      <c r="C345" t="s">
        <v>1390</v>
      </c>
      <c r="D345" t="s">
        <v>1142</v>
      </c>
      <c r="E345" t="s">
        <v>914</v>
      </c>
      <c r="F345">
        <v>9.0579710145000006E-2</v>
      </c>
      <c r="G345">
        <v>9.5579316884000006E-3</v>
      </c>
      <c r="H345">
        <v>2.757319147</v>
      </c>
      <c r="I345">
        <v>0.73466302081000001</v>
      </c>
      <c r="J345" t="s">
        <v>1124</v>
      </c>
    </row>
    <row r="346" spans="1:11" x14ac:dyDescent="0.25">
      <c r="A346">
        <f t="shared" si="9"/>
        <v>342</v>
      </c>
      <c r="B346" s="2" t="s">
        <v>331</v>
      </c>
      <c r="C346" t="s">
        <v>1391</v>
      </c>
      <c r="D346" t="s">
        <v>1141</v>
      </c>
      <c r="E346" t="s">
        <v>915</v>
      </c>
      <c r="F346">
        <v>0.27404866658999999</v>
      </c>
      <c r="G346">
        <v>0.39699242642999999</v>
      </c>
      <c r="H346">
        <v>5.6703861942999998</v>
      </c>
      <c r="I346">
        <v>4.1922392037999998</v>
      </c>
      <c r="J346" t="s">
        <v>1124</v>
      </c>
    </row>
    <row r="347" spans="1:11" x14ac:dyDescent="0.25">
      <c r="A347">
        <f t="shared" si="9"/>
        <v>343</v>
      </c>
      <c r="B347" s="2" t="s">
        <v>332</v>
      </c>
      <c r="C347" t="s">
        <v>1391</v>
      </c>
      <c r="D347" t="s">
        <v>1142</v>
      </c>
      <c r="E347" t="s">
        <v>916</v>
      </c>
      <c r="F347">
        <v>0.30674713442000001</v>
      </c>
      <c r="G347">
        <v>0.39699242642999999</v>
      </c>
      <c r="H347">
        <v>5.6703861942999998</v>
      </c>
      <c r="I347">
        <v>19.233620277</v>
      </c>
      <c r="J347" t="s">
        <v>1124</v>
      </c>
      <c r="K347">
        <v>3.3937165637</v>
      </c>
    </row>
    <row r="348" spans="1:11" x14ac:dyDescent="0.25">
      <c r="A348">
        <f t="shared" si="9"/>
        <v>344</v>
      </c>
      <c r="B348" s="2" t="s">
        <v>327</v>
      </c>
      <c r="C348" t="s">
        <v>1392</v>
      </c>
      <c r="D348" t="s">
        <v>1141</v>
      </c>
      <c r="E348" t="s">
        <v>917</v>
      </c>
      <c r="F348">
        <v>0.30120762002000001</v>
      </c>
      <c r="G348">
        <v>0.64176830781000005</v>
      </c>
      <c r="H348">
        <v>2.7808902429</v>
      </c>
      <c r="I348">
        <v>103.90537639</v>
      </c>
      <c r="J348" t="s">
        <v>1124</v>
      </c>
      <c r="K348">
        <v>4.2282031686000003</v>
      </c>
    </row>
    <row r="349" spans="1:11" x14ac:dyDescent="0.25">
      <c r="A349">
        <f t="shared" si="9"/>
        <v>345</v>
      </c>
      <c r="B349" s="2" t="s">
        <v>328</v>
      </c>
      <c r="C349" t="s">
        <v>1392</v>
      </c>
      <c r="D349" t="s">
        <v>1142</v>
      </c>
      <c r="E349" t="s">
        <v>918</v>
      </c>
      <c r="F349">
        <v>0.33132789594000001</v>
      </c>
      <c r="G349">
        <v>0.64176830781000005</v>
      </c>
      <c r="H349">
        <v>2.7808902429</v>
      </c>
      <c r="I349">
        <v>1986.9829878999999</v>
      </c>
      <c r="J349" t="s">
        <v>1124</v>
      </c>
      <c r="K349">
        <v>3.4887323653000002</v>
      </c>
    </row>
    <row r="350" spans="1:11" x14ac:dyDescent="0.25">
      <c r="A350">
        <f t="shared" si="9"/>
        <v>346</v>
      </c>
      <c r="B350" s="2" t="s">
        <v>333</v>
      </c>
      <c r="C350" t="s">
        <v>1393</v>
      </c>
      <c r="D350" t="s">
        <v>1141</v>
      </c>
      <c r="E350" t="s">
        <v>919</v>
      </c>
      <c r="F350">
        <v>2.1328705693000001</v>
      </c>
      <c r="G350">
        <v>1.1162837409999999</v>
      </c>
      <c r="H350">
        <v>2.4412247868999999</v>
      </c>
      <c r="I350">
        <v>77967.143242999999</v>
      </c>
      <c r="J350" t="s">
        <v>1136</v>
      </c>
      <c r="K350">
        <v>7.2996922313999999</v>
      </c>
    </row>
    <row r="351" spans="1:11" x14ac:dyDescent="0.25">
      <c r="A351">
        <f t="shared" si="9"/>
        <v>347</v>
      </c>
      <c r="B351" s="2" t="s">
        <v>334</v>
      </c>
      <c r="C351" t="s">
        <v>1394</v>
      </c>
      <c r="D351" t="s">
        <v>1141</v>
      </c>
      <c r="E351" t="s">
        <v>920</v>
      </c>
      <c r="F351">
        <v>0</v>
      </c>
      <c r="G351">
        <v>-5.0330218315000002</v>
      </c>
      <c r="H351">
        <v>-21.388689488000001</v>
      </c>
      <c r="I351">
        <v>834.29905373999998</v>
      </c>
      <c r="J351" t="s">
        <v>1126</v>
      </c>
      <c r="K351">
        <v>49.573461674000001</v>
      </c>
    </row>
    <row r="352" spans="1:11" x14ac:dyDescent="0.25">
      <c r="A352">
        <f t="shared" si="9"/>
        <v>348</v>
      </c>
      <c r="B352" s="2" t="s">
        <v>335</v>
      </c>
      <c r="C352" t="s">
        <v>1395</v>
      </c>
      <c r="D352" t="s">
        <v>1141</v>
      </c>
      <c r="E352" t="s">
        <v>921</v>
      </c>
      <c r="F352">
        <v>0.63692918169000001</v>
      </c>
      <c r="G352">
        <v>1.9806740846999999</v>
      </c>
      <c r="H352">
        <v>9.8035234650999996</v>
      </c>
      <c r="I352">
        <v>0</v>
      </c>
      <c r="J352" t="s">
        <v>1125</v>
      </c>
    </row>
    <row r="353" spans="1:11" x14ac:dyDescent="0.25">
      <c r="A353">
        <f t="shared" si="9"/>
        <v>349</v>
      </c>
      <c r="B353" s="2" t="s">
        <v>336</v>
      </c>
      <c r="C353" t="s">
        <v>1395</v>
      </c>
      <c r="D353" t="s">
        <v>1142</v>
      </c>
      <c r="E353" t="s">
        <v>922</v>
      </c>
      <c r="F353">
        <v>0.70062209986000001</v>
      </c>
      <c r="G353">
        <v>1.9806740846999999</v>
      </c>
      <c r="H353">
        <v>9.8035234650999996</v>
      </c>
      <c r="I353">
        <v>2560.1224393000002</v>
      </c>
      <c r="J353" t="s">
        <v>1125</v>
      </c>
      <c r="K353">
        <v>10.034494866999999</v>
      </c>
    </row>
    <row r="354" spans="1:11" x14ac:dyDescent="0.25">
      <c r="A354">
        <f t="shared" si="9"/>
        <v>350</v>
      </c>
      <c r="B354" s="2" t="s">
        <v>337</v>
      </c>
      <c r="C354" t="s">
        <v>1396</v>
      </c>
      <c r="D354" t="s">
        <v>1141</v>
      </c>
      <c r="E354" t="s">
        <v>923</v>
      </c>
      <c r="F354">
        <v>6.0682401481999999E-2</v>
      </c>
      <c r="G354">
        <v>0.20273783391</v>
      </c>
      <c r="H354">
        <v>1.1499853555999999</v>
      </c>
      <c r="I354">
        <v>36451.639917</v>
      </c>
      <c r="J354" t="s">
        <v>1127</v>
      </c>
      <c r="K354">
        <v>2.8050317063999999</v>
      </c>
    </row>
    <row r="355" spans="1:11" x14ac:dyDescent="0.25">
      <c r="A355">
        <f t="shared" si="9"/>
        <v>351</v>
      </c>
      <c r="B355" s="2" t="s">
        <v>338</v>
      </c>
      <c r="C355" t="s">
        <v>1397</v>
      </c>
      <c r="D355" t="s">
        <v>1141</v>
      </c>
      <c r="E355" t="s">
        <v>924</v>
      </c>
      <c r="G355">
        <v>159.17979104</v>
      </c>
      <c r="H355">
        <v>1216.6787248000001</v>
      </c>
      <c r="I355">
        <v>0</v>
      </c>
      <c r="J355" t="s">
        <v>1129</v>
      </c>
    </row>
    <row r="356" spans="1:11" x14ac:dyDescent="0.25">
      <c r="A356">
        <f t="shared" si="9"/>
        <v>352</v>
      </c>
      <c r="B356" s="2" t="s">
        <v>339</v>
      </c>
      <c r="C356" t="s">
        <v>1397</v>
      </c>
      <c r="D356" t="s">
        <v>1142</v>
      </c>
      <c r="E356" t="s">
        <v>925</v>
      </c>
      <c r="F356">
        <v>50.060979463000002</v>
      </c>
      <c r="G356">
        <v>159.17979104</v>
      </c>
      <c r="H356">
        <v>1216.6787248000001</v>
      </c>
      <c r="I356">
        <v>0</v>
      </c>
      <c r="J356" t="s">
        <v>1129</v>
      </c>
    </row>
    <row r="357" spans="1:11" x14ac:dyDescent="0.25">
      <c r="A357">
        <f t="shared" si="9"/>
        <v>353</v>
      </c>
      <c r="B357" s="2" t="s">
        <v>340</v>
      </c>
      <c r="C357" t="s">
        <v>1398</v>
      </c>
      <c r="D357" t="s">
        <v>1141</v>
      </c>
      <c r="E357" t="s">
        <v>926</v>
      </c>
      <c r="F357">
        <v>0.11105030874000001</v>
      </c>
      <c r="G357">
        <v>0.12457274054</v>
      </c>
      <c r="H357">
        <v>0.21369949307</v>
      </c>
      <c r="I357">
        <v>304191.65860999998</v>
      </c>
      <c r="J357" t="s">
        <v>1132</v>
      </c>
      <c r="K357">
        <v>1.5429739946000001</v>
      </c>
    </row>
    <row r="358" spans="1:11" x14ac:dyDescent="0.25">
      <c r="A358">
        <f t="shared" si="9"/>
        <v>354</v>
      </c>
      <c r="B358" s="2" t="s">
        <v>341</v>
      </c>
      <c r="C358" t="s">
        <v>1399</v>
      </c>
      <c r="D358" t="s">
        <v>1141</v>
      </c>
      <c r="E358" t="s">
        <v>927</v>
      </c>
      <c r="F358">
        <v>0</v>
      </c>
      <c r="G358">
        <v>-0.11340508905</v>
      </c>
      <c r="H358">
        <v>-9.0686382050999992</v>
      </c>
      <c r="I358">
        <v>159.02532873000001</v>
      </c>
      <c r="J358" t="s">
        <v>1132</v>
      </c>
      <c r="K358">
        <v>3.9225001548999998</v>
      </c>
    </row>
    <row r="359" spans="1:11" x14ac:dyDescent="0.25">
      <c r="A359">
        <f t="shared" si="9"/>
        <v>355</v>
      </c>
      <c r="B359" s="2" t="s">
        <v>342</v>
      </c>
      <c r="C359" t="s">
        <v>1400</v>
      </c>
      <c r="D359" t="s">
        <v>1141</v>
      </c>
      <c r="E359" t="s">
        <v>928</v>
      </c>
      <c r="F359">
        <v>0.15217420437000001</v>
      </c>
      <c r="G359">
        <v>0.16408459831</v>
      </c>
      <c r="H359">
        <v>1.8442261543</v>
      </c>
      <c r="I359">
        <v>37736.584557000002</v>
      </c>
      <c r="J359" t="s">
        <v>1131</v>
      </c>
      <c r="K359">
        <v>1.2723855163</v>
      </c>
    </row>
    <row r="360" spans="1:11" x14ac:dyDescent="0.25">
      <c r="A360">
        <f t="shared" si="9"/>
        <v>356</v>
      </c>
      <c r="B360" s="2" t="s">
        <v>343</v>
      </c>
      <c r="C360" t="s">
        <v>1401</v>
      </c>
      <c r="D360" t="s">
        <v>1141</v>
      </c>
      <c r="E360" t="s">
        <v>929</v>
      </c>
      <c r="F360">
        <v>0</v>
      </c>
      <c r="G360">
        <v>-0.15156603244</v>
      </c>
      <c r="H360">
        <v>0.92223985192000002</v>
      </c>
      <c r="I360">
        <v>10738.730536999999</v>
      </c>
      <c r="J360" t="s">
        <v>1129</v>
      </c>
      <c r="K360">
        <v>0.41930886332</v>
      </c>
    </row>
    <row r="361" spans="1:11" x14ac:dyDescent="0.25">
      <c r="A361">
        <f t="shared" si="9"/>
        <v>357</v>
      </c>
      <c r="B361" s="2" t="s">
        <v>344</v>
      </c>
      <c r="C361" t="s">
        <v>1402</v>
      </c>
      <c r="D361" t="s">
        <v>1141</v>
      </c>
      <c r="E361" t="s">
        <v>930</v>
      </c>
      <c r="F361">
        <v>2.9648678819000001</v>
      </c>
      <c r="G361">
        <v>14.413778731000001</v>
      </c>
      <c r="H361">
        <v>24.843675960999999</v>
      </c>
      <c r="I361">
        <v>8.0642946568999996</v>
      </c>
      <c r="J361" t="s">
        <v>1127</v>
      </c>
    </row>
    <row r="362" spans="1:11" x14ac:dyDescent="0.25">
      <c r="A362">
        <f t="shared" si="9"/>
        <v>358</v>
      </c>
      <c r="B362" s="2" t="s">
        <v>345</v>
      </c>
      <c r="C362" t="s">
        <v>1403</v>
      </c>
      <c r="D362" t="s">
        <v>1141</v>
      </c>
      <c r="E362" t="s">
        <v>931</v>
      </c>
      <c r="F362">
        <v>0</v>
      </c>
      <c r="G362">
        <v>0.31845958201000002</v>
      </c>
      <c r="H362">
        <v>3.1159302037000001</v>
      </c>
      <c r="I362">
        <v>20647.580991999999</v>
      </c>
      <c r="J362" t="s">
        <v>1131</v>
      </c>
      <c r="K362">
        <v>2.7533926838</v>
      </c>
    </row>
    <row r="363" spans="1:11" x14ac:dyDescent="0.25">
      <c r="A363">
        <f t="shared" si="9"/>
        <v>359</v>
      </c>
      <c r="B363" s="2" t="s">
        <v>346</v>
      </c>
      <c r="C363" t="s">
        <v>1404</v>
      </c>
      <c r="D363" t="s">
        <v>1141</v>
      </c>
      <c r="E363" t="s">
        <v>932</v>
      </c>
      <c r="F363">
        <v>2.4046573556000001E-2</v>
      </c>
      <c r="G363">
        <v>-2.4721662585000002E-2</v>
      </c>
      <c r="H363">
        <v>1.6812855384000001</v>
      </c>
      <c r="I363">
        <v>264160.61541000003</v>
      </c>
      <c r="J363" t="s">
        <v>1127</v>
      </c>
      <c r="K363">
        <v>2.4559519136999999</v>
      </c>
    </row>
    <row r="364" spans="1:11" x14ac:dyDescent="0.25">
      <c r="A364">
        <f t="shared" si="9"/>
        <v>360</v>
      </c>
      <c r="B364" s="2" t="s">
        <v>347</v>
      </c>
      <c r="C364" t="s">
        <v>1405</v>
      </c>
      <c r="D364" t="s">
        <v>1141</v>
      </c>
      <c r="E364" t="s">
        <v>933</v>
      </c>
      <c r="F364">
        <v>0.11656254331</v>
      </c>
      <c r="G364">
        <v>0.67530573688999995</v>
      </c>
      <c r="H364">
        <v>3.7672583195999998</v>
      </c>
      <c r="I364">
        <v>7.9657897107000002</v>
      </c>
      <c r="J364" t="s">
        <v>1128</v>
      </c>
    </row>
    <row r="365" spans="1:11" x14ac:dyDescent="0.25">
      <c r="A365">
        <f t="shared" si="9"/>
        <v>361</v>
      </c>
      <c r="B365" s="2" t="s">
        <v>348</v>
      </c>
      <c r="C365" t="s">
        <v>1405</v>
      </c>
      <c r="D365" t="s">
        <v>1143</v>
      </c>
      <c r="E365" t="s">
        <v>934</v>
      </c>
      <c r="F365">
        <v>0.12821879763999999</v>
      </c>
      <c r="G365">
        <v>0.67530573688999995</v>
      </c>
      <c r="H365">
        <v>3.7672583195999998</v>
      </c>
      <c r="I365">
        <v>0.94291789335999998</v>
      </c>
      <c r="J365" t="s">
        <v>1128</v>
      </c>
    </row>
    <row r="366" spans="1:11" x14ac:dyDescent="0.25">
      <c r="A366">
        <f t="shared" si="9"/>
        <v>362</v>
      </c>
      <c r="B366" s="2" t="s">
        <v>349</v>
      </c>
      <c r="C366" t="s">
        <v>1405</v>
      </c>
      <c r="D366" t="s">
        <v>1144</v>
      </c>
      <c r="E366" t="s">
        <v>935</v>
      </c>
      <c r="F366">
        <v>0.12821879763999999</v>
      </c>
      <c r="G366">
        <v>0.67530573688999995</v>
      </c>
      <c r="H366">
        <v>3.7672583195999998</v>
      </c>
      <c r="I366">
        <v>0</v>
      </c>
      <c r="J366" t="s">
        <v>1128</v>
      </c>
    </row>
    <row r="367" spans="1:11" x14ac:dyDescent="0.25">
      <c r="A367">
        <f t="shared" si="9"/>
        <v>363</v>
      </c>
      <c r="B367" s="2" t="s">
        <v>350</v>
      </c>
      <c r="C367" t="s">
        <v>1406</v>
      </c>
      <c r="D367" t="s">
        <v>1141</v>
      </c>
      <c r="E367" t="s">
        <v>936</v>
      </c>
      <c r="F367">
        <v>0</v>
      </c>
      <c r="G367">
        <v>-9.2687420448999996E-2</v>
      </c>
      <c r="H367">
        <v>2.4386297065</v>
      </c>
      <c r="I367">
        <v>514772.32311</v>
      </c>
      <c r="J367" t="s">
        <v>1131</v>
      </c>
      <c r="K367">
        <v>2.3196248940999999</v>
      </c>
    </row>
    <row r="368" spans="1:11" x14ac:dyDescent="0.25">
      <c r="A368">
        <f t="shared" si="9"/>
        <v>364</v>
      </c>
      <c r="B368" s="2" t="s">
        <v>351</v>
      </c>
      <c r="C368" t="s">
        <v>1407</v>
      </c>
      <c r="D368" t="s">
        <v>1141</v>
      </c>
      <c r="E368" t="s">
        <v>937</v>
      </c>
      <c r="F368">
        <v>0</v>
      </c>
      <c r="G368">
        <v>-0.176092375</v>
      </c>
      <c r="H368">
        <v>0.87045236176999996</v>
      </c>
      <c r="I368">
        <v>25527.946147999999</v>
      </c>
      <c r="J368" t="s">
        <v>1139</v>
      </c>
      <c r="K368">
        <v>0.43170222874000003</v>
      </c>
    </row>
    <row r="369" spans="1:11" x14ac:dyDescent="0.25">
      <c r="A369">
        <f t="shared" ref="A369:A432" si="10">ROW()-ROW($A$4)</f>
        <v>365</v>
      </c>
      <c r="B369" s="2" t="s">
        <v>352</v>
      </c>
      <c r="C369" t="s">
        <v>1408</v>
      </c>
      <c r="D369" t="s">
        <v>1141</v>
      </c>
      <c r="E369" t="s">
        <v>938</v>
      </c>
      <c r="F369">
        <v>0.20099595625</v>
      </c>
      <c r="G369">
        <v>0.32654088173000001</v>
      </c>
      <c r="H369">
        <v>2.3665900411999998</v>
      </c>
      <c r="I369">
        <v>263714.47662999999</v>
      </c>
      <c r="J369" t="s">
        <v>1127</v>
      </c>
      <c r="K369">
        <v>5.8703240865000001</v>
      </c>
    </row>
    <row r="370" spans="1:11" x14ac:dyDescent="0.25">
      <c r="A370">
        <f t="shared" si="10"/>
        <v>366</v>
      </c>
      <c r="B370" s="2" t="s">
        <v>353</v>
      </c>
      <c r="C370" t="s">
        <v>1409</v>
      </c>
      <c r="D370" t="s">
        <v>1141</v>
      </c>
      <c r="E370" t="s">
        <v>939</v>
      </c>
      <c r="F370">
        <v>0</v>
      </c>
      <c r="G370">
        <v>73.289715994999995</v>
      </c>
      <c r="H370">
        <v>12.555085048</v>
      </c>
      <c r="I370">
        <v>135.98274186</v>
      </c>
      <c r="J370" t="s">
        <v>1125</v>
      </c>
      <c r="K370">
        <v>10.842129180000001</v>
      </c>
    </row>
    <row r="371" spans="1:11" x14ac:dyDescent="0.25">
      <c r="A371">
        <f t="shared" si="10"/>
        <v>367</v>
      </c>
      <c r="B371" s="2" t="s">
        <v>354</v>
      </c>
      <c r="C371" t="s">
        <v>1410</v>
      </c>
      <c r="D371" t="s">
        <v>1141</v>
      </c>
      <c r="E371" t="s">
        <v>940</v>
      </c>
      <c r="F371">
        <v>0.22930837748999999</v>
      </c>
      <c r="G371">
        <v>0.72809138937999995</v>
      </c>
      <c r="H371">
        <v>4.8557108045000001</v>
      </c>
      <c r="I371">
        <v>99314.112869999997</v>
      </c>
      <c r="J371" t="s">
        <v>1123</v>
      </c>
      <c r="K371">
        <v>4.3199402943000003</v>
      </c>
    </row>
    <row r="372" spans="1:11" x14ac:dyDescent="0.25">
      <c r="A372">
        <f t="shared" si="10"/>
        <v>368</v>
      </c>
      <c r="B372" s="2" t="s">
        <v>355</v>
      </c>
      <c r="C372" t="s">
        <v>1411</v>
      </c>
      <c r="D372" t="s">
        <v>1141</v>
      </c>
      <c r="E372" t="s">
        <v>941</v>
      </c>
      <c r="F372">
        <v>2.9576079349E-3</v>
      </c>
      <c r="G372">
        <v>7.8533306821000001E-3</v>
      </c>
      <c r="H372">
        <v>0.39887002743</v>
      </c>
      <c r="I372">
        <v>2013.6671613000001</v>
      </c>
      <c r="J372" t="s">
        <v>1135</v>
      </c>
      <c r="K372">
        <v>0.25819511288000002</v>
      </c>
    </row>
    <row r="373" spans="1:11" x14ac:dyDescent="0.25">
      <c r="A373">
        <f t="shared" si="10"/>
        <v>369</v>
      </c>
      <c r="B373" s="2" t="s">
        <v>356</v>
      </c>
      <c r="C373" t="s">
        <v>1412</v>
      </c>
      <c r="D373" t="s">
        <v>1141</v>
      </c>
      <c r="E373" t="s">
        <v>942</v>
      </c>
      <c r="F373">
        <v>0</v>
      </c>
      <c r="G373">
        <v>-12.347001397</v>
      </c>
      <c r="H373">
        <v>-10.819484791000001</v>
      </c>
      <c r="I373">
        <v>36.753859114000001</v>
      </c>
      <c r="J373" t="s">
        <v>1127</v>
      </c>
      <c r="K373">
        <v>1.0658294260000001</v>
      </c>
    </row>
    <row r="374" spans="1:11" x14ac:dyDescent="0.25">
      <c r="A374">
        <f t="shared" si="10"/>
        <v>370</v>
      </c>
      <c r="B374" s="2" t="s">
        <v>357</v>
      </c>
      <c r="C374" t="s">
        <v>1413</v>
      </c>
      <c r="D374" t="s">
        <v>1141</v>
      </c>
      <c r="E374" t="s">
        <v>943</v>
      </c>
      <c r="F374">
        <v>1.2416717596</v>
      </c>
      <c r="G374">
        <v>5.2231314541999998</v>
      </c>
      <c r="H374">
        <v>23.738159352</v>
      </c>
      <c r="I374">
        <v>44.608846694999997</v>
      </c>
      <c r="J374" t="s">
        <v>1124</v>
      </c>
    </row>
    <row r="375" spans="1:11" x14ac:dyDescent="0.25">
      <c r="A375">
        <f t="shared" si="10"/>
        <v>371</v>
      </c>
      <c r="B375" s="2" t="s">
        <v>358</v>
      </c>
      <c r="C375" t="s">
        <v>1414</v>
      </c>
      <c r="D375" t="s">
        <v>1141</v>
      </c>
      <c r="E375" t="s">
        <v>944</v>
      </c>
      <c r="F375">
        <v>0</v>
      </c>
      <c r="G375">
        <v>-0.22644933273000001</v>
      </c>
      <c r="H375">
        <v>-4.7180965796000001</v>
      </c>
      <c r="I375">
        <v>1.2636133452</v>
      </c>
      <c r="J375" t="s">
        <v>1126</v>
      </c>
      <c r="K375">
        <v>0.66097948898000003</v>
      </c>
    </row>
    <row r="376" spans="1:11" x14ac:dyDescent="0.25">
      <c r="A376">
        <f t="shared" si="10"/>
        <v>372</v>
      </c>
      <c r="B376" s="2" t="s">
        <v>359</v>
      </c>
      <c r="C376" t="s">
        <v>1415</v>
      </c>
      <c r="D376" t="s">
        <v>1141</v>
      </c>
      <c r="E376" t="s">
        <v>945</v>
      </c>
      <c r="G376">
        <v>0.69189326247000005</v>
      </c>
      <c r="H376">
        <v>3.9842285323</v>
      </c>
      <c r="I376">
        <v>0</v>
      </c>
      <c r="J376" t="s">
        <v>1137</v>
      </c>
    </row>
    <row r="377" spans="1:11" x14ac:dyDescent="0.25">
      <c r="A377">
        <f t="shared" si="10"/>
        <v>373</v>
      </c>
      <c r="B377" s="2" t="s">
        <v>532</v>
      </c>
      <c r="C377" t="s">
        <v>1416</v>
      </c>
      <c r="D377" t="s">
        <v>1141</v>
      </c>
      <c r="E377" t="s">
        <v>946</v>
      </c>
      <c r="F377">
        <v>0</v>
      </c>
      <c r="I377">
        <v>109894.73645</v>
      </c>
      <c r="J377" t="s">
        <v>1124</v>
      </c>
      <c r="K377">
        <v>1.4252370231</v>
      </c>
    </row>
    <row r="378" spans="1:11" x14ac:dyDescent="0.25">
      <c r="A378">
        <f t="shared" si="10"/>
        <v>374</v>
      </c>
      <c r="B378" s="2" t="s">
        <v>360</v>
      </c>
      <c r="C378" t="s">
        <v>1417</v>
      </c>
      <c r="D378" t="s">
        <v>1141</v>
      </c>
      <c r="E378" t="s">
        <v>947</v>
      </c>
      <c r="F378">
        <v>0</v>
      </c>
      <c r="G378">
        <v>5.7720537789E-2</v>
      </c>
      <c r="H378">
        <v>0.49639662497999998</v>
      </c>
      <c r="I378">
        <v>84.050257677000005</v>
      </c>
      <c r="J378" t="s">
        <v>1137</v>
      </c>
      <c r="K378">
        <v>0.86133889657999996</v>
      </c>
    </row>
    <row r="379" spans="1:11" x14ac:dyDescent="0.25">
      <c r="A379">
        <f t="shared" si="10"/>
        <v>375</v>
      </c>
      <c r="B379" s="2" t="s">
        <v>361</v>
      </c>
      <c r="C379" t="s">
        <v>1418</v>
      </c>
      <c r="D379" t="s">
        <v>1141</v>
      </c>
      <c r="E379" t="s">
        <v>948</v>
      </c>
      <c r="F379">
        <v>0</v>
      </c>
      <c r="G379">
        <v>8.2356156693000004E-2</v>
      </c>
      <c r="H379">
        <v>0.80069970553000003</v>
      </c>
      <c r="I379">
        <v>14878.946733000001</v>
      </c>
      <c r="J379" t="s">
        <v>1134</v>
      </c>
      <c r="K379">
        <v>1.3116311733999999</v>
      </c>
    </row>
    <row r="380" spans="1:11" x14ac:dyDescent="0.25">
      <c r="A380">
        <f t="shared" si="10"/>
        <v>376</v>
      </c>
      <c r="B380" s="2" t="s">
        <v>362</v>
      </c>
      <c r="C380" t="s">
        <v>1419</v>
      </c>
      <c r="D380" t="s">
        <v>1141</v>
      </c>
      <c r="E380" t="s">
        <v>949</v>
      </c>
      <c r="G380">
        <v>2.1195853032</v>
      </c>
      <c r="H380">
        <v>8.8130416711000006</v>
      </c>
      <c r="I380">
        <v>0</v>
      </c>
      <c r="J380" t="s">
        <v>1132</v>
      </c>
    </row>
    <row r="381" spans="1:11" x14ac:dyDescent="0.25">
      <c r="A381">
        <f t="shared" si="10"/>
        <v>377</v>
      </c>
      <c r="B381" s="2" t="s">
        <v>363</v>
      </c>
      <c r="C381" t="s">
        <v>1419</v>
      </c>
      <c r="D381" t="s">
        <v>1142</v>
      </c>
      <c r="E381" t="s">
        <v>950</v>
      </c>
      <c r="F381">
        <v>0.49555251911999998</v>
      </c>
      <c r="G381">
        <v>2.1195853032</v>
      </c>
      <c r="H381">
        <v>8.8130416711000006</v>
      </c>
      <c r="I381">
        <v>0</v>
      </c>
      <c r="J381" t="s">
        <v>1132</v>
      </c>
    </row>
    <row r="382" spans="1:11" x14ac:dyDescent="0.25">
      <c r="A382">
        <f t="shared" si="10"/>
        <v>378</v>
      </c>
      <c r="B382" s="2" t="s">
        <v>364</v>
      </c>
      <c r="C382" t="s">
        <v>1420</v>
      </c>
      <c r="D382" t="s">
        <v>1141</v>
      </c>
      <c r="E382" t="s">
        <v>951</v>
      </c>
      <c r="F382">
        <v>7.2915954623999996E-2</v>
      </c>
      <c r="G382">
        <v>0.17767863664</v>
      </c>
      <c r="H382">
        <v>0.53054688001999994</v>
      </c>
      <c r="I382">
        <v>45816.759079000003</v>
      </c>
      <c r="J382" t="s">
        <v>1127</v>
      </c>
      <c r="K382">
        <v>2.4001817694000001</v>
      </c>
    </row>
    <row r="383" spans="1:11" x14ac:dyDescent="0.25">
      <c r="A383">
        <f t="shared" si="10"/>
        <v>379</v>
      </c>
      <c r="B383" s="2" t="s">
        <v>365</v>
      </c>
      <c r="C383" t="s">
        <v>1421</v>
      </c>
      <c r="D383" t="s">
        <v>1141</v>
      </c>
      <c r="E383" t="s">
        <v>952</v>
      </c>
      <c r="F383">
        <v>0</v>
      </c>
      <c r="G383">
        <v>-7.5789511265999998</v>
      </c>
      <c r="H383">
        <v>-8.9915541002000001</v>
      </c>
      <c r="I383">
        <v>9863.5793842000003</v>
      </c>
      <c r="J383" t="s">
        <v>1133</v>
      </c>
      <c r="K383">
        <v>0.13219589779999999</v>
      </c>
    </row>
    <row r="384" spans="1:11" x14ac:dyDescent="0.25">
      <c r="A384">
        <f t="shared" si="10"/>
        <v>380</v>
      </c>
      <c r="B384" s="2" t="s">
        <v>366</v>
      </c>
      <c r="C384" t="s">
        <v>1421</v>
      </c>
      <c r="D384" t="s">
        <v>1142</v>
      </c>
      <c r="E384" t="s">
        <v>953</v>
      </c>
      <c r="F384">
        <v>0</v>
      </c>
      <c r="G384">
        <v>-7.5789511265999998</v>
      </c>
      <c r="H384">
        <v>-8.9915541002000001</v>
      </c>
      <c r="I384">
        <v>217.14286526999999</v>
      </c>
      <c r="J384" t="s">
        <v>1133</v>
      </c>
      <c r="K384">
        <v>0.33668642720000003</v>
      </c>
    </row>
    <row r="385" spans="1:11" x14ac:dyDescent="0.25">
      <c r="A385">
        <f t="shared" si="10"/>
        <v>381</v>
      </c>
      <c r="B385" s="2" t="s">
        <v>367</v>
      </c>
      <c r="C385" t="s">
        <v>1422</v>
      </c>
      <c r="D385" t="s">
        <v>1141</v>
      </c>
      <c r="E385" t="s">
        <v>954</v>
      </c>
      <c r="F385">
        <v>0</v>
      </c>
      <c r="G385">
        <v>8.9125018037000001E-2</v>
      </c>
      <c r="H385">
        <v>0.87087660527999999</v>
      </c>
      <c r="I385">
        <v>112963.12368999999</v>
      </c>
      <c r="J385" t="s">
        <v>1127</v>
      </c>
      <c r="K385">
        <v>2.6852291739999998</v>
      </c>
    </row>
    <row r="386" spans="1:11" x14ac:dyDescent="0.25">
      <c r="A386">
        <f t="shared" si="10"/>
        <v>382</v>
      </c>
      <c r="B386" s="2" t="s">
        <v>368</v>
      </c>
      <c r="C386" t="s">
        <v>1423</v>
      </c>
      <c r="D386" t="s">
        <v>1141</v>
      </c>
      <c r="E386" t="s">
        <v>955</v>
      </c>
      <c r="F386">
        <v>0</v>
      </c>
      <c r="G386">
        <v>-0.34281171087000001</v>
      </c>
      <c r="H386">
        <v>1.486616908</v>
      </c>
      <c r="I386">
        <v>65362.849033999999</v>
      </c>
      <c r="J386" t="s">
        <v>1127</v>
      </c>
      <c r="K386">
        <v>7.9854584512000004</v>
      </c>
    </row>
    <row r="387" spans="1:11" x14ac:dyDescent="0.25">
      <c r="A387">
        <f t="shared" si="10"/>
        <v>383</v>
      </c>
      <c r="B387" s="2" t="s">
        <v>369</v>
      </c>
      <c r="C387" t="s">
        <v>1424</v>
      </c>
      <c r="D387" t="s">
        <v>1141</v>
      </c>
      <c r="E387" t="s">
        <v>956</v>
      </c>
      <c r="F387">
        <v>0</v>
      </c>
      <c r="G387">
        <v>-25.031471654000001</v>
      </c>
      <c r="H387">
        <v>-395.15335715999998</v>
      </c>
      <c r="I387">
        <v>90.667222949999996</v>
      </c>
      <c r="J387" t="s">
        <v>1136</v>
      </c>
      <c r="K387">
        <v>0.87373226199999998</v>
      </c>
    </row>
    <row r="388" spans="1:11" x14ac:dyDescent="0.25">
      <c r="A388">
        <f t="shared" si="10"/>
        <v>384</v>
      </c>
      <c r="B388" s="2" t="s">
        <v>370</v>
      </c>
      <c r="C388" t="s">
        <v>1425</v>
      </c>
      <c r="D388" t="s">
        <v>1141</v>
      </c>
      <c r="E388" t="s">
        <v>957</v>
      </c>
      <c r="F388">
        <v>9.6574813321E-2</v>
      </c>
      <c r="G388">
        <v>-8.6520496998000004E-2</v>
      </c>
      <c r="H388">
        <v>2.4700750744</v>
      </c>
      <c r="I388">
        <v>1002.0811396</v>
      </c>
      <c r="J388" t="s">
        <v>1137</v>
      </c>
      <c r="K388">
        <v>5.3725239088999999</v>
      </c>
    </row>
    <row r="389" spans="1:11" x14ac:dyDescent="0.25">
      <c r="A389">
        <f t="shared" si="10"/>
        <v>385</v>
      </c>
      <c r="B389" s="2" t="s">
        <v>371</v>
      </c>
      <c r="C389" t="s">
        <v>1426</v>
      </c>
      <c r="D389" t="s">
        <v>1141</v>
      </c>
      <c r="E389" t="s">
        <v>958</v>
      </c>
      <c r="F389">
        <v>0</v>
      </c>
      <c r="H389">
        <v>3.7102050539999998</v>
      </c>
      <c r="I389">
        <v>152364.51738</v>
      </c>
      <c r="J389" t="s">
        <v>1129</v>
      </c>
      <c r="K389">
        <v>0.83861772664000001</v>
      </c>
    </row>
    <row r="390" spans="1:11" x14ac:dyDescent="0.25">
      <c r="A390">
        <f t="shared" si="10"/>
        <v>386</v>
      </c>
      <c r="B390" s="2" t="s">
        <v>372</v>
      </c>
      <c r="C390" t="s">
        <v>1427</v>
      </c>
      <c r="D390" t="s">
        <v>1141</v>
      </c>
      <c r="E390" t="s">
        <v>959</v>
      </c>
      <c r="F390">
        <v>0</v>
      </c>
      <c r="G390">
        <v>5.8061846588000003E-2</v>
      </c>
      <c r="H390">
        <v>0.38632939863999999</v>
      </c>
      <c r="I390">
        <v>1295.5464581000001</v>
      </c>
      <c r="J390" t="s">
        <v>1135</v>
      </c>
      <c r="K390">
        <v>0.63825831904999997</v>
      </c>
    </row>
    <row r="391" spans="1:11" x14ac:dyDescent="0.25">
      <c r="A391">
        <f t="shared" si="10"/>
        <v>387</v>
      </c>
      <c r="B391" s="2" t="s">
        <v>373</v>
      </c>
      <c r="C391" t="s">
        <v>1428</v>
      </c>
      <c r="D391" t="s">
        <v>1141</v>
      </c>
      <c r="E391" t="s">
        <v>960</v>
      </c>
      <c r="F391">
        <v>3.6630500502E-2</v>
      </c>
      <c r="G391">
        <v>6.1963169052E-2</v>
      </c>
      <c r="H391">
        <v>0.94499976576</v>
      </c>
      <c r="I391">
        <v>15306.762371000001</v>
      </c>
      <c r="J391" t="s">
        <v>1129</v>
      </c>
      <c r="K391">
        <v>0.81796211761000004</v>
      </c>
    </row>
    <row r="392" spans="1:11" x14ac:dyDescent="0.25">
      <c r="A392">
        <f t="shared" si="10"/>
        <v>388</v>
      </c>
      <c r="B392" s="2" t="s">
        <v>374</v>
      </c>
      <c r="C392" t="s">
        <v>1429</v>
      </c>
      <c r="D392" t="s">
        <v>1141</v>
      </c>
      <c r="E392" t="s">
        <v>961</v>
      </c>
      <c r="F392">
        <v>9.7601821561000002E-2</v>
      </c>
      <c r="G392">
        <v>4.3574081620000003E-2</v>
      </c>
      <c r="H392">
        <v>7.0566064001999997</v>
      </c>
      <c r="I392">
        <v>14.296436114</v>
      </c>
      <c r="J392" t="s">
        <v>1125</v>
      </c>
      <c r="K392">
        <v>6.0107822279000001</v>
      </c>
    </row>
    <row r="393" spans="1:11" x14ac:dyDescent="0.25">
      <c r="A393">
        <f t="shared" si="10"/>
        <v>389</v>
      </c>
      <c r="B393" s="2" t="s">
        <v>375</v>
      </c>
      <c r="C393" t="s">
        <v>1429</v>
      </c>
      <c r="D393" t="s">
        <v>1142</v>
      </c>
      <c r="E393" t="s">
        <v>962</v>
      </c>
      <c r="F393">
        <v>0.42580695713</v>
      </c>
      <c r="G393">
        <v>4.3574081620000003E-2</v>
      </c>
      <c r="H393">
        <v>7.0566064001999997</v>
      </c>
      <c r="I393">
        <v>0</v>
      </c>
      <c r="J393" t="s">
        <v>1125</v>
      </c>
    </row>
    <row r="394" spans="1:11" x14ac:dyDescent="0.25">
      <c r="A394">
        <f t="shared" si="10"/>
        <v>390</v>
      </c>
      <c r="B394" s="2" t="s">
        <v>376</v>
      </c>
      <c r="C394" t="s">
        <v>1430</v>
      </c>
      <c r="D394" t="s">
        <v>1141</v>
      </c>
      <c r="E394" t="s">
        <v>963</v>
      </c>
      <c r="F394">
        <v>6.0529347102000003E-2</v>
      </c>
      <c r="G394">
        <v>0.35068115627000002</v>
      </c>
      <c r="H394">
        <v>10.731704311</v>
      </c>
      <c r="I394">
        <v>59.389801931000001</v>
      </c>
      <c r="J394" t="s">
        <v>1127</v>
      </c>
    </row>
    <row r="395" spans="1:11" x14ac:dyDescent="0.25">
      <c r="A395">
        <f t="shared" si="10"/>
        <v>391</v>
      </c>
      <c r="B395" s="2" t="s">
        <v>377</v>
      </c>
      <c r="C395" t="s">
        <v>1430</v>
      </c>
      <c r="D395" t="s">
        <v>1142</v>
      </c>
      <c r="E395" t="s">
        <v>964</v>
      </c>
      <c r="F395">
        <v>6.6582281805999996E-2</v>
      </c>
      <c r="G395">
        <v>0.35068115627000002</v>
      </c>
      <c r="H395">
        <v>10.731704311</v>
      </c>
      <c r="I395">
        <v>206.70051433</v>
      </c>
      <c r="J395" t="s">
        <v>1127</v>
      </c>
      <c r="K395">
        <v>10.738851135000001</v>
      </c>
    </row>
    <row r="396" spans="1:11" x14ac:dyDescent="0.25">
      <c r="A396">
        <f t="shared" si="10"/>
        <v>392</v>
      </c>
      <c r="B396" s="2" t="s">
        <v>378</v>
      </c>
      <c r="C396" t="s">
        <v>1431</v>
      </c>
      <c r="D396" t="s">
        <v>1141</v>
      </c>
      <c r="E396" t="s">
        <v>965</v>
      </c>
      <c r="F396">
        <v>0</v>
      </c>
      <c r="G396">
        <v>-14.56616522</v>
      </c>
      <c r="H396">
        <v>-18.440678172999998</v>
      </c>
      <c r="I396">
        <v>398.6059502</v>
      </c>
      <c r="J396" t="s">
        <v>1125</v>
      </c>
      <c r="K396">
        <v>0.89645343193000004</v>
      </c>
    </row>
    <row r="397" spans="1:11" x14ac:dyDescent="0.25">
      <c r="A397">
        <f t="shared" si="10"/>
        <v>393</v>
      </c>
      <c r="B397" s="2" t="s">
        <v>379</v>
      </c>
      <c r="C397" t="s">
        <v>1432</v>
      </c>
      <c r="D397" t="s">
        <v>1141</v>
      </c>
      <c r="E397" t="s">
        <v>966</v>
      </c>
      <c r="F397">
        <v>0</v>
      </c>
      <c r="G397">
        <v>-88.359118047999999</v>
      </c>
      <c r="H397">
        <v>-333.79483750000003</v>
      </c>
      <c r="I397">
        <v>31286.605997999999</v>
      </c>
      <c r="J397" t="s">
        <v>1131</v>
      </c>
      <c r="K397">
        <v>9.2950240638000003E-2</v>
      </c>
    </row>
    <row r="398" spans="1:11" x14ac:dyDescent="0.25">
      <c r="A398">
        <f t="shared" si="10"/>
        <v>394</v>
      </c>
      <c r="B398" s="2" t="s">
        <v>380</v>
      </c>
      <c r="C398" t="s">
        <v>1433</v>
      </c>
      <c r="D398" t="s">
        <v>1141</v>
      </c>
      <c r="E398" t="s">
        <v>967</v>
      </c>
      <c r="F398">
        <v>0</v>
      </c>
      <c r="G398">
        <v>-2.4355002262999998</v>
      </c>
      <c r="H398">
        <v>-14.924172021</v>
      </c>
      <c r="I398">
        <v>66.690587124000004</v>
      </c>
      <c r="J398" t="s">
        <v>1121</v>
      </c>
      <c r="K398">
        <v>0.43789891144999998</v>
      </c>
    </row>
    <row r="399" spans="1:11" x14ac:dyDescent="0.25">
      <c r="A399">
        <f t="shared" si="10"/>
        <v>395</v>
      </c>
      <c r="B399" s="2" t="s">
        <v>381</v>
      </c>
      <c r="C399" t="s">
        <v>1434</v>
      </c>
      <c r="D399" t="s">
        <v>1141</v>
      </c>
      <c r="E399" t="s">
        <v>968</v>
      </c>
      <c r="F399">
        <v>1.4641939770000001</v>
      </c>
      <c r="G399">
        <v>2.0959052078</v>
      </c>
      <c r="H399">
        <v>5.9225105400000002</v>
      </c>
      <c r="I399">
        <v>1352950.0919999999</v>
      </c>
      <c r="J399" t="s">
        <v>1121</v>
      </c>
      <c r="K399">
        <v>8.0515564001000008</v>
      </c>
    </row>
    <row r="400" spans="1:11" x14ac:dyDescent="0.25">
      <c r="A400">
        <f t="shared" si="10"/>
        <v>396</v>
      </c>
      <c r="B400" s="2" t="s">
        <v>382</v>
      </c>
      <c r="C400" t="s">
        <v>1434</v>
      </c>
      <c r="D400" t="s">
        <v>1142</v>
      </c>
      <c r="E400" t="s">
        <v>969</v>
      </c>
      <c r="F400">
        <v>1.4641939770000001</v>
      </c>
      <c r="G400">
        <v>2.0959052078</v>
      </c>
      <c r="H400">
        <v>5.9225105400000002</v>
      </c>
      <c r="I400">
        <v>5409139.0678000003</v>
      </c>
      <c r="J400" t="s">
        <v>1121</v>
      </c>
      <c r="K400">
        <v>7.6921488030000003</v>
      </c>
    </row>
    <row r="401" spans="1:11" x14ac:dyDescent="0.25">
      <c r="A401">
        <f t="shared" si="10"/>
        <v>397</v>
      </c>
      <c r="B401" s="2" t="s">
        <v>383</v>
      </c>
      <c r="C401" t="s">
        <v>1435</v>
      </c>
      <c r="D401" t="s">
        <v>1141</v>
      </c>
      <c r="E401" t="s">
        <v>970</v>
      </c>
      <c r="F401">
        <v>0.19804878849999999</v>
      </c>
      <c r="G401">
        <v>0.63498984771</v>
      </c>
      <c r="H401">
        <v>3.0181937586999998</v>
      </c>
      <c r="I401">
        <v>251176.45191</v>
      </c>
      <c r="J401" t="s">
        <v>1121</v>
      </c>
      <c r="K401">
        <v>4.4863982814999996</v>
      </c>
    </row>
    <row r="402" spans="1:11" x14ac:dyDescent="0.25">
      <c r="A402">
        <f t="shared" si="10"/>
        <v>398</v>
      </c>
      <c r="B402" s="2" t="s">
        <v>384</v>
      </c>
      <c r="C402" t="s">
        <v>1436</v>
      </c>
      <c r="D402" t="s">
        <v>1141</v>
      </c>
      <c r="E402" t="s">
        <v>971</v>
      </c>
      <c r="F402">
        <v>1.4651774909E-2</v>
      </c>
      <c r="G402">
        <v>1.0788913532</v>
      </c>
      <c r="H402">
        <v>3.0804751502999999</v>
      </c>
      <c r="I402">
        <v>1985473.5959999999</v>
      </c>
      <c r="J402" t="s">
        <v>1121</v>
      </c>
      <c r="K402">
        <v>9.5119079586000002</v>
      </c>
    </row>
    <row r="403" spans="1:11" x14ac:dyDescent="0.25">
      <c r="A403">
        <f t="shared" si="10"/>
        <v>399</v>
      </c>
      <c r="B403" s="2" t="s">
        <v>385</v>
      </c>
      <c r="C403" t="s">
        <v>1437</v>
      </c>
      <c r="D403" t="s">
        <v>1141</v>
      </c>
      <c r="E403" t="s">
        <v>972</v>
      </c>
      <c r="F403">
        <v>4.3326270536000001E-2</v>
      </c>
      <c r="G403">
        <v>0.14753690388999999</v>
      </c>
      <c r="H403">
        <v>1.5581517954999999</v>
      </c>
      <c r="I403">
        <v>132.69649702999999</v>
      </c>
      <c r="J403" t="s">
        <v>1130</v>
      </c>
      <c r="K403">
        <v>2.2679858716000001</v>
      </c>
    </row>
    <row r="404" spans="1:11" x14ac:dyDescent="0.25">
      <c r="A404">
        <f t="shared" si="10"/>
        <v>400</v>
      </c>
      <c r="B404" s="2" t="s">
        <v>386</v>
      </c>
      <c r="C404" t="s">
        <v>1437</v>
      </c>
      <c r="D404" t="s">
        <v>1142</v>
      </c>
      <c r="E404" t="s">
        <v>973</v>
      </c>
      <c r="F404">
        <v>4.3326270536000001E-2</v>
      </c>
      <c r="G404">
        <v>0.14753690388999999</v>
      </c>
      <c r="H404">
        <v>1.5581517954999999</v>
      </c>
      <c r="I404">
        <v>360.27717452000002</v>
      </c>
      <c r="J404" t="s">
        <v>1130</v>
      </c>
      <c r="K404">
        <v>1.7557267675999999</v>
      </c>
    </row>
    <row r="405" spans="1:11" x14ac:dyDescent="0.25">
      <c r="A405">
        <f t="shared" si="10"/>
        <v>401</v>
      </c>
      <c r="B405" s="2" t="s">
        <v>387</v>
      </c>
      <c r="C405" t="s">
        <v>1438</v>
      </c>
      <c r="D405" t="s">
        <v>1141</v>
      </c>
      <c r="E405" t="s">
        <v>974</v>
      </c>
      <c r="F405">
        <v>3.4307531149E-3</v>
      </c>
      <c r="G405">
        <v>1.3845310538E-2</v>
      </c>
      <c r="H405">
        <v>0.79783061720000004</v>
      </c>
      <c r="I405">
        <v>233323.05369999999</v>
      </c>
      <c r="J405" t="s">
        <v>1129</v>
      </c>
      <c r="K405">
        <v>0.81589655671000005</v>
      </c>
    </row>
    <row r="406" spans="1:11" x14ac:dyDescent="0.25">
      <c r="A406">
        <f t="shared" si="10"/>
        <v>402</v>
      </c>
      <c r="B406" s="2" t="s">
        <v>388</v>
      </c>
      <c r="C406" t="s">
        <v>1439</v>
      </c>
      <c r="D406" t="s">
        <v>1141</v>
      </c>
      <c r="E406" t="s">
        <v>975</v>
      </c>
      <c r="G406">
        <v>0.15240178228000001</v>
      </c>
      <c r="H406">
        <v>1.0532008066</v>
      </c>
      <c r="I406">
        <v>0.17935862315000001</v>
      </c>
      <c r="J406" t="s">
        <v>1124</v>
      </c>
    </row>
    <row r="407" spans="1:11" x14ac:dyDescent="0.25">
      <c r="A407">
        <f t="shared" si="10"/>
        <v>403</v>
      </c>
      <c r="B407" s="2" t="s">
        <v>389</v>
      </c>
      <c r="C407" t="s">
        <v>1439</v>
      </c>
      <c r="D407" t="s">
        <v>1142</v>
      </c>
      <c r="E407" t="s">
        <v>976</v>
      </c>
      <c r="F407">
        <v>3.3302340522999997E-2</v>
      </c>
      <c r="G407">
        <v>0.15240178228000001</v>
      </c>
      <c r="H407">
        <v>1.0532008066</v>
      </c>
      <c r="I407">
        <v>6114.1480450999998</v>
      </c>
      <c r="J407" t="s">
        <v>1124</v>
      </c>
      <c r="K407">
        <v>0.86454981089000005</v>
      </c>
    </row>
    <row r="408" spans="1:11" x14ac:dyDescent="0.25">
      <c r="A408">
        <f t="shared" si="10"/>
        <v>404</v>
      </c>
      <c r="B408" s="2" t="s">
        <v>390</v>
      </c>
      <c r="C408" t="s">
        <v>1440</v>
      </c>
      <c r="D408" t="s">
        <v>1141</v>
      </c>
      <c r="E408" t="s">
        <v>977</v>
      </c>
      <c r="F408">
        <v>3.2023691769000003E-2</v>
      </c>
      <c r="G408">
        <v>0.2450244235</v>
      </c>
      <c r="H408">
        <v>0.60166093338000004</v>
      </c>
      <c r="I408">
        <v>57717.704134</v>
      </c>
      <c r="J408" t="s">
        <v>1131</v>
      </c>
      <c r="K408">
        <v>2.4125751348</v>
      </c>
    </row>
    <row r="409" spans="1:11" x14ac:dyDescent="0.25">
      <c r="A409">
        <f t="shared" si="10"/>
        <v>405</v>
      </c>
      <c r="B409" s="2" t="s">
        <v>391</v>
      </c>
      <c r="C409" t="s">
        <v>1441</v>
      </c>
      <c r="D409" t="s">
        <v>1141</v>
      </c>
      <c r="E409" t="s">
        <v>978</v>
      </c>
      <c r="F409">
        <v>0</v>
      </c>
      <c r="G409">
        <v>0.23094072061000001</v>
      </c>
      <c r="H409">
        <v>-5.7448292278000004</v>
      </c>
      <c r="I409">
        <v>11.266185387</v>
      </c>
      <c r="J409" t="s">
        <v>1136</v>
      </c>
    </row>
    <row r="410" spans="1:11" x14ac:dyDescent="0.25">
      <c r="A410">
        <f t="shared" si="10"/>
        <v>406</v>
      </c>
      <c r="B410" s="2" t="s">
        <v>392</v>
      </c>
      <c r="C410" t="s">
        <v>1442</v>
      </c>
      <c r="D410" t="s">
        <v>1141</v>
      </c>
      <c r="E410" t="s">
        <v>979</v>
      </c>
      <c r="F410">
        <v>2.0162242749999999</v>
      </c>
      <c r="G410">
        <v>3.5594544940000001</v>
      </c>
      <c r="H410">
        <v>70.456419756000003</v>
      </c>
      <c r="I410">
        <v>0</v>
      </c>
      <c r="J410" t="s">
        <v>1127</v>
      </c>
    </row>
    <row r="411" spans="1:11" x14ac:dyDescent="0.25">
      <c r="A411">
        <f t="shared" si="10"/>
        <v>407</v>
      </c>
      <c r="B411" s="2" t="s">
        <v>393</v>
      </c>
      <c r="C411" t="s">
        <v>1443</v>
      </c>
      <c r="D411" t="s">
        <v>1141</v>
      </c>
      <c r="E411" t="s">
        <v>980</v>
      </c>
      <c r="F411">
        <v>0</v>
      </c>
      <c r="G411">
        <v>-0.58393735243</v>
      </c>
      <c r="H411">
        <v>-7.2174851243999996</v>
      </c>
      <c r="I411">
        <v>68.135043942999999</v>
      </c>
      <c r="J411" t="s">
        <v>1122</v>
      </c>
      <c r="K411">
        <v>0.39452213249000001</v>
      </c>
    </row>
    <row r="412" spans="1:11" x14ac:dyDescent="0.25">
      <c r="A412">
        <f t="shared" si="10"/>
        <v>408</v>
      </c>
      <c r="B412" s="2" t="s">
        <v>394</v>
      </c>
      <c r="C412" t="s">
        <v>1444</v>
      </c>
      <c r="D412" t="s">
        <v>1141</v>
      </c>
      <c r="E412" t="s">
        <v>981</v>
      </c>
      <c r="F412">
        <v>0.28886938689000002</v>
      </c>
      <c r="G412">
        <v>0.67881588309999996</v>
      </c>
      <c r="H412">
        <v>3.6936875660999999</v>
      </c>
      <c r="I412">
        <v>169855.93392000001</v>
      </c>
      <c r="J412" t="s">
        <v>1124</v>
      </c>
      <c r="K412">
        <v>5.9364220353999997</v>
      </c>
    </row>
    <row r="413" spans="1:11" x14ac:dyDescent="0.25">
      <c r="A413">
        <f t="shared" si="10"/>
        <v>409</v>
      </c>
      <c r="B413" s="2" t="s">
        <v>395</v>
      </c>
      <c r="C413" t="s">
        <v>1445</v>
      </c>
      <c r="D413" t="s">
        <v>1141</v>
      </c>
      <c r="E413" t="s">
        <v>982</v>
      </c>
      <c r="F413">
        <v>4.1820610429000003E-2</v>
      </c>
      <c r="G413">
        <v>-5.7040551229000001E-2</v>
      </c>
      <c r="H413">
        <v>0.54138453307000001</v>
      </c>
      <c r="I413">
        <v>19339.099413</v>
      </c>
      <c r="J413" t="s">
        <v>1138</v>
      </c>
      <c r="K413">
        <v>1.5409084337000001</v>
      </c>
    </row>
    <row r="414" spans="1:11" x14ac:dyDescent="0.25">
      <c r="A414">
        <f t="shared" si="10"/>
        <v>410</v>
      </c>
      <c r="B414" s="2" t="s">
        <v>396</v>
      </c>
      <c r="C414" t="s">
        <v>1446</v>
      </c>
      <c r="D414" t="s">
        <v>1141</v>
      </c>
      <c r="E414" t="s">
        <v>983</v>
      </c>
      <c r="F414">
        <v>0.10281638563999999</v>
      </c>
      <c r="G414">
        <v>0.27264719728999998</v>
      </c>
      <c r="H414">
        <v>2.0623078224000002</v>
      </c>
      <c r="I414">
        <v>35841.285864999998</v>
      </c>
      <c r="J414" t="s">
        <v>1139</v>
      </c>
      <c r="K414">
        <v>1.4376303884999999</v>
      </c>
    </row>
    <row r="415" spans="1:11" x14ac:dyDescent="0.25">
      <c r="A415">
        <f t="shared" si="10"/>
        <v>411</v>
      </c>
      <c r="B415" s="2" t="s">
        <v>397</v>
      </c>
      <c r="C415" t="s">
        <v>1447</v>
      </c>
      <c r="D415" t="s">
        <v>1150</v>
      </c>
      <c r="E415" t="s">
        <v>984</v>
      </c>
      <c r="F415">
        <v>0</v>
      </c>
      <c r="G415">
        <v>0</v>
      </c>
      <c r="H415">
        <v>5.6758816976999998E-4</v>
      </c>
      <c r="I415">
        <v>5.1275222165000001</v>
      </c>
      <c r="J415" t="s">
        <v>1124</v>
      </c>
      <c r="K415">
        <v>0.73533968148999995</v>
      </c>
    </row>
    <row r="416" spans="1:11" x14ac:dyDescent="0.25">
      <c r="A416">
        <f t="shared" si="10"/>
        <v>412</v>
      </c>
      <c r="B416" s="2" t="s">
        <v>398</v>
      </c>
      <c r="C416" t="s">
        <v>1448</v>
      </c>
      <c r="D416" t="s">
        <v>1141</v>
      </c>
      <c r="E416" t="s">
        <v>985</v>
      </c>
      <c r="G416">
        <v>1.352244555</v>
      </c>
      <c r="H416">
        <v>5.1770516210000004</v>
      </c>
      <c r="I416">
        <v>0</v>
      </c>
      <c r="J416" t="s">
        <v>1139</v>
      </c>
    </row>
    <row r="417" spans="1:11" x14ac:dyDescent="0.25">
      <c r="A417">
        <f t="shared" si="10"/>
        <v>413</v>
      </c>
      <c r="B417" s="2" t="s">
        <v>399</v>
      </c>
      <c r="C417" t="s">
        <v>1448</v>
      </c>
      <c r="D417" t="s">
        <v>1152</v>
      </c>
      <c r="E417" t="s">
        <v>986</v>
      </c>
      <c r="G417">
        <v>1.352244555</v>
      </c>
      <c r="H417">
        <v>5.1770516210000004</v>
      </c>
      <c r="I417">
        <v>0</v>
      </c>
      <c r="J417" t="s">
        <v>1139</v>
      </c>
    </row>
    <row r="418" spans="1:11" x14ac:dyDescent="0.25">
      <c r="A418">
        <f t="shared" si="10"/>
        <v>414</v>
      </c>
      <c r="B418" s="2" t="s">
        <v>400</v>
      </c>
      <c r="C418" t="s">
        <v>1449</v>
      </c>
      <c r="D418" t="s">
        <v>1141</v>
      </c>
      <c r="E418" t="s">
        <v>987</v>
      </c>
      <c r="F418">
        <v>0</v>
      </c>
      <c r="G418">
        <v>-1.4637560988E-3</v>
      </c>
      <c r="H418">
        <v>1.2225807555999999</v>
      </c>
      <c r="I418">
        <v>10552.749835000001</v>
      </c>
      <c r="J418" t="s">
        <v>1131</v>
      </c>
      <c r="K418">
        <v>2.4167062565999999</v>
      </c>
    </row>
    <row r="419" spans="1:11" x14ac:dyDescent="0.25">
      <c r="A419">
        <f t="shared" si="10"/>
        <v>415</v>
      </c>
      <c r="B419" s="2" t="s">
        <v>401</v>
      </c>
      <c r="C419" t="s">
        <v>1450</v>
      </c>
      <c r="D419" t="s">
        <v>1141</v>
      </c>
      <c r="E419" t="s">
        <v>988</v>
      </c>
      <c r="F419">
        <v>2.3448945495000002E-2</v>
      </c>
      <c r="G419">
        <v>7.5809441985999995E-2</v>
      </c>
      <c r="H419">
        <v>2.0547769274999999</v>
      </c>
      <c r="I419">
        <v>7649.9433920000001</v>
      </c>
      <c r="J419" t="s">
        <v>1129</v>
      </c>
      <c r="K419">
        <v>1.2042133385</v>
      </c>
    </row>
    <row r="420" spans="1:11" x14ac:dyDescent="0.25">
      <c r="A420">
        <f t="shared" si="10"/>
        <v>416</v>
      </c>
      <c r="B420" s="2" t="s">
        <v>568</v>
      </c>
      <c r="C420" t="s">
        <v>1451</v>
      </c>
      <c r="D420" t="s">
        <v>1141</v>
      </c>
      <c r="E420" t="s">
        <v>989</v>
      </c>
      <c r="G420">
        <v>-6.0042358829E-6</v>
      </c>
      <c r="H420">
        <v>4.7548351082000002E-6</v>
      </c>
      <c r="I420">
        <v>0</v>
      </c>
      <c r="J420" t="s">
        <v>1127</v>
      </c>
    </row>
    <row r="421" spans="1:11" x14ac:dyDescent="0.25">
      <c r="A421">
        <f t="shared" si="10"/>
        <v>417</v>
      </c>
      <c r="B421" s="2" t="s">
        <v>402</v>
      </c>
      <c r="C421" t="s">
        <v>1452</v>
      </c>
      <c r="D421" t="s">
        <v>1141</v>
      </c>
      <c r="E421" t="s">
        <v>990</v>
      </c>
      <c r="F421">
        <v>1.6079696551E-2</v>
      </c>
      <c r="G421">
        <v>-7.4293678949000005E-2</v>
      </c>
      <c r="H421">
        <v>0.94996933039999998</v>
      </c>
      <c r="I421">
        <v>73161.158609000006</v>
      </c>
      <c r="J421" t="s">
        <v>1127</v>
      </c>
      <c r="K421">
        <v>0.70229070703999996</v>
      </c>
    </row>
    <row r="422" spans="1:11" x14ac:dyDescent="0.25">
      <c r="A422">
        <f t="shared" si="10"/>
        <v>418</v>
      </c>
      <c r="B422" s="2" t="s">
        <v>403</v>
      </c>
      <c r="C422" t="s">
        <v>1453</v>
      </c>
      <c r="D422" t="s">
        <v>1141</v>
      </c>
      <c r="E422" t="s">
        <v>991</v>
      </c>
      <c r="G422">
        <v>3.6539502927999998</v>
      </c>
      <c r="H422">
        <v>17.642746225</v>
      </c>
      <c r="I422">
        <v>0</v>
      </c>
      <c r="J422" t="s">
        <v>1135</v>
      </c>
    </row>
    <row r="423" spans="1:11" x14ac:dyDescent="0.25">
      <c r="A423">
        <f t="shared" si="10"/>
        <v>419</v>
      </c>
      <c r="B423" s="2" t="s">
        <v>404</v>
      </c>
      <c r="C423" t="s">
        <v>1454</v>
      </c>
      <c r="D423" t="s">
        <v>1141</v>
      </c>
      <c r="E423" t="s">
        <v>992</v>
      </c>
      <c r="F423">
        <v>0</v>
      </c>
      <c r="G423">
        <v>-3.9357124152000003E-2</v>
      </c>
      <c r="H423">
        <v>0.53720043435999998</v>
      </c>
      <c r="I423">
        <v>76807.593143999999</v>
      </c>
      <c r="J423" t="s">
        <v>1129</v>
      </c>
      <c r="K423">
        <v>1.2454214713</v>
      </c>
    </row>
    <row r="424" spans="1:11" x14ac:dyDescent="0.25">
      <c r="A424">
        <f t="shared" si="10"/>
        <v>420</v>
      </c>
      <c r="B424" s="2" t="s">
        <v>405</v>
      </c>
      <c r="C424" t="s">
        <v>1455</v>
      </c>
      <c r="D424" t="s">
        <v>1141</v>
      </c>
      <c r="E424" t="s">
        <v>993</v>
      </c>
      <c r="F424">
        <v>6.1151074650999997E-2</v>
      </c>
      <c r="G424">
        <v>0.12575345014</v>
      </c>
      <c r="H424">
        <v>0.66649554564000002</v>
      </c>
      <c r="I424">
        <v>474111.27656999999</v>
      </c>
      <c r="J424" t="s">
        <v>1129</v>
      </c>
      <c r="K424">
        <v>6.0727490550000001</v>
      </c>
    </row>
    <row r="425" spans="1:11" x14ac:dyDescent="0.25">
      <c r="A425">
        <f t="shared" si="10"/>
        <v>421</v>
      </c>
      <c r="B425" s="2" t="s">
        <v>406</v>
      </c>
      <c r="C425" t="s">
        <v>1456</v>
      </c>
      <c r="D425" t="s">
        <v>1142</v>
      </c>
      <c r="E425" t="s">
        <v>994</v>
      </c>
      <c r="F425">
        <v>5.3215035807000002E-2</v>
      </c>
      <c r="G425">
        <v>6.5571798944999996E-2</v>
      </c>
      <c r="H425">
        <v>0.42689287200999998</v>
      </c>
      <c r="I425">
        <v>374218.26731999998</v>
      </c>
      <c r="J425" t="s">
        <v>1122</v>
      </c>
      <c r="K425">
        <v>0.83242104393000005</v>
      </c>
    </row>
    <row r="426" spans="1:11" x14ac:dyDescent="0.25">
      <c r="A426">
        <f t="shared" si="10"/>
        <v>422</v>
      </c>
      <c r="B426" s="2" t="s">
        <v>407</v>
      </c>
      <c r="C426" t="s">
        <v>1457</v>
      </c>
      <c r="D426" t="s">
        <v>1141</v>
      </c>
      <c r="E426" t="s">
        <v>995</v>
      </c>
      <c r="F426">
        <v>0.12028416639</v>
      </c>
      <c r="G426">
        <v>0.25284011199</v>
      </c>
      <c r="H426">
        <v>1.7912096293999999</v>
      </c>
      <c r="I426">
        <v>849.39016263999997</v>
      </c>
      <c r="J426" t="s">
        <v>1136</v>
      </c>
      <c r="K426">
        <v>2.4786730836999999</v>
      </c>
    </row>
    <row r="427" spans="1:11" x14ac:dyDescent="0.25">
      <c r="A427">
        <f t="shared" si="10"/>
        <v>423</v>
      </c>
      <c r="B427" s="2" t="s">
        <v>408</v>
      </c>
      <c r="C427" t="s">
        <v>1457</v>
      </c>
      <c r="D427" t="s">
        <v>1142</v>
      </c>
      <c r="E427" t="s">
        <v>996</v>
      </c>
      <c r="F427">
        <v>0.12028416639</v>
      </c>
      <c r="G427">
        <v>0.25284011199</v>
      </c>
      <c r="H427">
        <v>1.7912096293999999</v>
      </c>
      <c r="I427">
        <v>95982.689243999994</v>
      </c>
      <c r="J427" t="s">
        <v>1136</v>
      </c>
      <c r="K427">
        <v>2.6439179559000001</v>
      </c>
    </row>
    <row r="428" spans="1:11" x14ac:dyDescent="0.25">
      <c r="A428">
        <f t="shared" si="10"/>
        <v>424</v>
      </c>
      <c r="B428" s="2" t="s">
        <v>409</v>
      </c>
      <c r="C428" t="s">
        <v>1458</v>
      </c>
      <c r="D428" t="s">
        <v>1141</v>
      </c>
      <c r="E428" t="s">
        <v>997</v>
      </c>
      <c r="F428">
        <v>0</v>
      </c>
      <c r="G428">
        <v>-3.6491562677000003E-2</v>
      </c>
      <c r="H428">
        <v>1.8198579232999999E-4</v>
      </c>
      <c r="I428">
        <v>18804.872668</v>
      </c>
      <c r="J428" t="s">
        <v>1136</v>
      </c>
      <c r="K428">
        <v>0.49573461674000002</v>
      </c>
    </row>
    <row r="429" spans="1:11" x14ac:dyDescent="0.25">
      <c r="A429">
        <f t="shared" si="10"/>
        <v>425</v>
      </c>
      <c r="B429" s="2" t="s">
        <v>410</v>
      </c>
      <c r="C429" t="s">
        <v>1458</v>
      </c>
      <c r="D429" t="s">
        <v>1142</v>
      </c>
      <c r="E429" t="s">
        <v>998</v>
      </c>
      <c r="F429">
        <v>0</v>
      </c>
      <c r="G429">
        <v>-3.6491562677000003E-2</v>
      </c>
      <c r="H429">
        <v>1.8198579232999999E-4</v>
      </c>
      <c r="I429">
        <v>11077.596023</v>
      </c>
      <c r="J429" t="s">
        <v>1136</v>
      </c>
      <c r="K429">
        <v>0.18176935947</v>
      </c>
    </row>
    <row r="430" spans="1:11" x14ac:dyDescent="0.25">
      <c r="A430">
        <f t="shared" si="10"/>
        <v>426</v>
      </c>
      <c r="B430" s="2" t="s">
        <v>411</v>
      </c>
      <c r="C430" t="s">
        <v>1459</v>
      </c>
      <c r="D430" t="s">
        <v>1141</v>
      </c>
      <c r="E430" t="s">
        <v>999</v>
      </c>
      <c r="F430">
        <v>7.3853859022000007E-2</v>
      </c>
      <c r="G430">
        <v>0.15180411462000001</v>
      </c>
      <c r="H430">
        <v>2.0171016824999999</v>
      </c>
      <c r="I430">
        <v>525686.53300000005</v>
      </c>
      <c r="J430" t="s">
        <v>1127</v>
      </c>
      <c r="K430">
        <v>5.9405531572000001</v>
      </c>
    </row>
    <row r="431" spans="1:11" x14ac:dyDescent="0.25">
      <c r="A431">
        <f t="shared" si="10"/>
        <v>427</v>
      </c>
      <c r="B431" s="2" t="s">
        <v>412</v>
      </c>
      <c r="C431" t="s">
        <v>1460</v>
      </c>
      <c r="D431" t="s">
        <v>1141</v>
      </c>
      <c r="E431" t="s">
        <v>1000</v>
      </c>
      <c r="F431">
        <v>0.14147383283000001</v>
      </c>
      <c r="G431">
        <v>0.13760251966000001</v>
      </c>
      <c r="H431">
        <v>0.55276291844000003</v>
      </c>
      <c r="I431">
        <v>151.8238723</v>
      </c>
      <c r="J431" t="s">
        <v>1123</v>
      </c>
      <c r="K431">
        <v>1.3674013178</v>
      </c>
    </row>
    <row r="432" spans="1:11" x14ac:dyDescent="0.25">
      <c r="A432">
        <f t="shared" si="10"/>
        <v>428</v>
      </c>
      <c r="B432" s="2" t="s">
        <v>413</v>
      </c>
      <c r="C432" t="s">
        <v>1461</v>
      </c>
      <c r="D432" t="s">
        <v>1141</v>
      </c>
      <c r="E432" t="s">
        <v>1001</v>
      </c>
      <c r="F432">
        <v>0</v>
      </c>
      <c r="G432">
        <v>0.49602502318000002</v>
      </c>
      <c r="H432">
        <v>0.64608481097000003</v>
      </c>
      <c r="I432">
        <v>841.81458944999997</v>
      </c>
      <c r="J432" t="s">
        <v>1123</v>
      </c>
      <c r="K432">
        <v>0.25612955197999998</v>
      </c>
    </row>
    <row r="433" spans="1:11" x14ac:dyDescent="0.25">
      <c r="A433">
        <f t="shared" ref="A433:A448" si="11">ROW()-ROW($A$4)</f>
        <v>429</v>
      </c>
      <c r="B433" s="2" t="s">
        <v>414</v>
      </c>
      <c r="C433" t="s">
        <v>1461</v>
      </c>
      <c r="D433" t="s">
        <v>1142</v>
      </c>
      <c r="E433" t="s">
        <v>1002</v>
      </c>
      <c r="F433">
        <v>0</v>
      </c>
      <c r="G433">
        <v>0.49602502318000002</v>
      </c>
      <c r="H433">
        <v>0.64608481097000003</v>
      </c>
      <c r="I433">
        <v>1543.7604177999999</v>
      </c>
      <c r="J433" t="s">
        <v>1123</v>
      </c>
      <c r="K433">
        <v>0.26645735650000002</v>
      </c>
    </row>
    <row r="434" spans="1:11" x14ac:dyDescent="0.25">
      <c r="A434">
        <f t="shared" si="11"/>
        <v>430</v>
      </c>
      <c r="B434" s="2" t="s">
        <v>415</v>
      </c>
      <c r="C434" t="s">
        <v>1461</v>
      </c>
      <c r="D434" t="s">
        <v>1149</v>
      </c>
      <c r="E434" t="s">
        <v>1003</v>
      </c>
      <c r="F434">
        <v>0</v>
      </c>
      <c r="G434">
        <v>0.49602502318000002</v>
      </c>
      <c r="H434">
        <v>0.64608481097000003</v>
      </c>
      <c r="I434">
        <v>198.33138804999999</v>
      </c>
      <c r="J434" t="s">
        <v>1123</v>
      </c>
      <c r="K434">
        <v>0.77251977775000003</v>
      </c>
    </row>
    <row r="435" spans="1:11" x14ac:dyDescent="0.25">
      <c r="A435">
        <f t="shared" si="11"/>
        <v>431</v>
      </c>
      <c r="B435" s="2" t="s">
        <v>416</v>
      </c>
      <c r="C435" t="s">
        <v>1462</v>
      </c>
      <c r="D435" t="s">
        <v>1141</v>
      </c>
      <c r="E435" t="s">
        <v>1004</v>
      </c>
      <c r="G435">
        <v>2.0304728635</v>
      </c>
      <c r="H435">
        <v>5.8528378265000001</v>
      </c>
      <c r="I435">
        <v>0</v>
      </c>
      <c r="J435" t="s">
        <v>1136</v>
      </c>
    </row>
    <row r="436" spans="1:11" x14ac:dyDescent="0.25">
      <c r="A436">
        <f t="shared" si="11"/>
        <v>432</v>
      </c>
      <c r="B436" s="2" t="s">
        <v>417</v>
      </c>
      <c r="C436" t="s">
        <v>1462</v>
      </c>
      <c r="D436" t="s">
        <v>1142</v>
      </c>
      <c r="E436" t="s">
        <v>1005</v>
      </c>
      <c r="F436">
        <v>0.58091463595000004</v>
      </c>
      <c r="G436">
        <v>2.0304728635</v>
      </c>
      <c r="H436">
        <v>5.8528378265000001</v>
      </c>
      <c r="I436">
        <v>690.84288188000005</v>
      </c>
      <c r="J436" t="s">
        <v>1136</v>
      </c>
      <c r="K436">
        <v>15.801540908</v>
      </c>
    </row>
    <row r="437" spans="1:11" x14ac:dyDescent="0.25">
      <c r="A437">
        <f t="shared" si="11"/>
        <v>433</v>
      </c>
      <c r="B437" s="2" t="s">
        <v>418</v>
      </c>
      <c r="C437" t="s">
        <v>1463</v>
      </c>
      <c r="D437" t="s">
        <v>1141</v>
      </c>
      <c r="E437" t="s">
        <v>1006</v>
      </c>
      <c r="F437">
        <v>2.8489058937E-2</v>
      </c>
      <c r="G437">
        <v>-0.24316284278</v>
      </c>
      <c r="H437">
        <v>2.7508550720999998</v>
      </c>
      <c r="I437">
        <v>266.93411695999998</v>
      </c>
      <c r="J437" t="s">
        <v>1131</v>
      </c>
      <c r="K437">
        <v>0.95015801541</v>
      </c>
    </row>
    <row r="438" spans="1:11" x14ac:dyDescent="0.25">
      <c r="A438">
        <f t="shared" si="11"/>
        <v>434</v>
      </c>
      <c r="B438" s="2" t="s">
        <v>419</v>
      </c>
      <c r="C438" t="s">
        <v>1464</v>
      </c>
      <c r="D438" t="s">
        <v>1150</v>
      </c>
      <c r="E438" t="s">
        <v>1007</v>
      </c>
      <c r="G438">
        <v>9.7920003906999994E-2</v>
      </c>
      <c r="H438">
        <v>0.24806437279999999</v>
      </c>
      <c r="I438">
        <v>0</v>
      </c>
      <c r="J438" t="s">
        <v>1129</v>
      </c>
    </row>
    <row r="439" spans="1:11" x14ac:dyDescent="0.25">
      <c r="A439">
        <f t="shared" si="11"/>
        <v>435</v>
      </c>
      <c r="B439" s="2" t="s">
        <v>420</v>
      </c>
      <c r="C439" t="s">
        <v>1465</v>
      </c>
      <c r="D439" t="s">
        <v>1141</v>
      </c>
      <c r="E439" t="s">
        <v>1008</v>
      </c>
      <c r="F439">
        <v>0.18853305194</v>
      </c>
      <c r="G439">
        <v>0.44974102874999999</v>
      </c>
      <c r="H439">
        <v>2.5527372008999998</v>
      </c>
      <c r="I439">
        <v>15526.696593000001</v>
      </c>
      <c r="J439" t="s">
        <v>1126</v>
      </c>
      <c r="K439">
        <v>2.7699171709999999</v>
      </c>
    </row>
    <row r="440" spans="1:11" x14ac:dyDescent="0.25">
      <c r="A440">
        <f t="shared" si="11"/>
        <v>436</v>
      </c>
      <c r="B440" s="2" t="s">
        <v>421</v>
      </c>
      <c r="C440" t="s">
        <v>1466</v>
      </c>
      <c r="D440" t="s">
        <v>1141</v>
      </c>
      <c r="E440" t="s">
        <v>1009</v>
      </c>
      <c r="F440">
        <v>0</v>
      </c>
      <c r="G440">
        <v>-3.3800849588999999</v>
      </c>
      <c r="H440">
        <v>-12.619018216000001</v>
      </c>
      <c r="I440">
        <v>988.53547565999997</v>
      </c>
      <c r="J440" t="s">
        <v>1131</v>
      </c>
      <c r="K440">
        <v>0.83035548302999995</v>
      </c>
    </row>
    <row r="441" spans="1:11" x14ac:dyDescent="0.25">
      <c r="A441">
        <f t="shared" si="11"/>
        <v>437</v>
      </c>
      <c r="B441" s="2" t="s">
        <v>422</v>
      </c>
      <c r="C441" t="s">
        <v>1467</v>
      </c>
      <c r="D441" t="s">
        <v>1141</v>
      </c>
      <c r="E441" t="s">
        <v>1010</v>
      </c>
      <c r="F441">
        <v>1.3082282876999999E-2</v>
      </c>
      <c r="G441">
        <v>0.10370055786</v>
      </c>
      <c r="H441">
        <v>1.7166014448</v>
      </c>
      <c r="I441">
        <v>1087491.6898000001</v>
      </c>
      <c r="J441" t="s">
        <v>1128</v>
      </c>
      <c r="K441">
        <v>4.7404622725000003</v>
      </c>
    </row>
    <row r="442" spans="1:11" x14ac:dyDescent="0.25">
      <c r="A442">
        <f t="shared" si="11"/>
        <v>438</v>
      </c>
      <c r="B442" s="2" t="s">
        <v>423</v>
      </c>
      <c r="C442" t="s">
        <v>1468</v>
      </c>
      <c r="D442" t="s">
        <v>1141</v>
      </c>
      <c r="E442" t="s">
        <v>1011</v>
      </c>
      <c r="F442">
        <v>0.25516427699999999</v>
      </c>
      <c r="H442">
        <v>8.6462370036999996</v>
      </c>
      <c r="I442">
        <v>744534.67312000005</v>
      </c>
      <c r="J442" t="s">
        <v>1127</v>
      </c>
      <c r="K442">
        <v>15.568132525999999</v>
      </c>
    </row>
    <row r="443" spans="1:11" x14ac:dyDescent="0.25">
      <c r="A443">
        <f t="shared" si="11"/>
        <v>439</v>
      </c>
      <c r="B443" s="2" t="s">
        <v>424</v>
      </c>
      <c r="C443" t="s">
        <v>1469</v>
      </c>
      <c r="D443" t="s">
        <v>1141</v>
      </c>
      <c r="E443" t="s">
        <v>1012</v>
      </c>
      <c r="G443">
        <v>0.78966256484999997</v>
      </c>
      <c r="H443">
        <v>2.0492919789999999</v>
      </c>
      <c r="I443">
        <v>0</v>
      </c>
      <c r="J443" t="s">
        <v>1123</v>
      </c>
    </row>
    <row r="444" spans="1:11" x14ac:dyDescent="0.25">
      <c r="A444">
        <f t="shared" si="11"/>
        <v>440</v>
      </c>
      <c r="B444" s="2" t="s">
        <v>425</v>
      </c>
      <c r="C444" t="s">
        <v>1470</v>
      </c>
      <c r="D444" t="s">
        <v>1141</v>
      </c>
      <c r="E444" t="s">
        <v>1013</v>
      </c>
      <c r="F444">
        <v>6.7711302400000006E-2</v>
      </c>
      <c r="G444">
        <v>0.19682834345</v>
      </c>
      <c r="H444">
        <v>1.2550270220999999</v>
      </c>
      <c r="I444">
        <v>6232.3025863000003</v>
      </c>
      <c r="J444" t="s">
        <v>1127</v>
      </c>
      <c r="K444">
        <v>1.1352630538999999</v>
      </c>
    </row>
    <row r="445" spans="1:11" x14ac:dyDescent="0.25">
      <c r="A445">
        <f t="shared" si="11"/>
        <v>441</v>
      </c>
      <c r="B445" s="2" t="s">
        <v>426</v>
      </c>
      <c r="C445" t="s">
        <v>1470</v>
      </c>
      <c r="D445" t="s">
        <v>1142</v>
      </c>
      <c r="E445" t="s">
        <v>1014</v>
      </c>
      <c r="F445">
        <v>7.4482432835000001E-2</v>
      </c>
      <c r="G445">
        <v>0.19682834345</v>
      </c>
      <c r="H445">
        <v>1.2550270220999999</v>
      </c>
      <c r="I445">
        <v>49793.936492000001</v>
      </c>
      <c r="J445" t="s">
        <v>1127</v>
      </c>
      <c r="K445">
        <v>1.1907470979000001</v>
      </c>
    </row>
    <row r="446" spans="1:11" x14ac:dyDescent="0.25">
      <c r="A446">
        <f t="shared" si="11"/>
        <v>442</v>
      </c>
      <c r="B446" s="2" t="s">
        <v>427</v>
      </c>
      <c r="C446" t="s">
        <v>1470</v>
      </c>
      <c r="D446" t="s">
        <v>1149</v>
      </c>
      <c r="E446" t="s">
        <v>1015</v>
      </c>
      <c r="F446">
        <v>7.3128203597999999E-2</v>
      </c>
      <c r="G446">
        <v>0.19682834345</v>
      </c>
      <c r="H446">
        <v>1.2550270220999999</v>
      </c>
      <c r="I446">
        <v>117078.45028999999</v>
      </c>
      <c r="J446" t="s">
        <v>1127</v>
      </c>
      <c r="K446">
        <v>5.9023825671000001</v>
      </c>
    </row>
    <row r="447" spans="1:11" x14ac:dyDescent="0.25">
      <c r="A447">
        <f t="shared" si="11"/>
        <v>443</v>
      </c>
      <c r="B447" s="2" t="s">
        <v>428</v>
      </c>
      <c r="C447" t="s">
        <v>1471</v>
      </c>
      <c r="D447" t="s">
        <v>1141</v>
      </c>
      <c r="E447" t="s">
        <v>1016</v>
      </c>
      <c r="F447">
        <v>0</v>
      </c>
      <c r="G447">
        <v>-7.4534729605000001</v>
      </c>
      <c r="H447">
        <v>-49.06082747</v>
      </c>
      <c r="I447">
        <v>15.504475829</v>
      </c>
      <c r="J447" t="s">
        <v>1127</v>
      </c>
    </row>
    <row r="448" spans="1:11" x14ac:dyDescent="0.25">
      <c r="A448">
        <f t="shared" si="11"/>
        <v>444</v>
      </c>
      <c r="B448" s="2" t="s">
        <v>429</v>
      </c>
      <c r="C448" t="s">
        <v>1471</v>
      </c>
      <c r="D448" t="s">
        <v>1143</v>
      </c>
      <c r="E448" t="s">
        <v>1017</v>
      </c>
      <c r="F448">
        <v>0</v>
      </c>
      <c r="G448">
        <v>-7.4534729605000001</v>
      </c>
      <c r="H448">
        <v>-49.06082747</v>
      </c>
      <c r="I448">
        <v>200.25096156999999</v>
      </c>
      <c r="J448" t="s">
        <v>1127</v>
      </c>
      <c r="K448">
        <v>0.79110982587000001</v>
      </c>
    </row>
    <row r="449" spans="1:11" x14ac:dyDescent="0.25">
      <c r="A449">
        <f>A448+1</f>
        <v>445</v>
      </c>
      <c r="B449" s="4" t="s">
        <v>430</v>
      </c>
      <c r="C449" t="s">
        <v>1471</v>
      </c>
      <c r="D449" t="s">
        <v>1144</v>
      </c>
      <c r="E449" t="s">
        <v>1018</v>
      </c>
      <c r="F449">
        <v>0</v>
      </c>
      <c r="G449">
        <v>-7.4534729605000001</v>
      </c>
      <c r="H449">
        <v>-49.06082747</v>
      </c>
      <c r="I449">
        <v>0</v>
      </c>
      <c r="J449" t="s">
        <v>1127</v>
      </c>
    </row>
    <row r="450" spans="1:11" x14ac:dyDescent="0.25">
      <c r="A450">
        <f t="shared" ref="A450:A481" si="12">ROW()-ROW($A$4)</f>
        <v>446</v>
      </c>
      <c r="B450" s="2" t="s">
        <v>431</v>
      </c>
      <c r="C450" t="s">
        <v>1472</v>
      </c>
      <c r="D450" t="s">
        <v>1141</v>
      </c>
      <c r="E450" t="s">
        <v>1019</v>
      </c>
      <c r="F450">
        <v>0.15883783462000001</v>
      </c>
      <c r="G450">
        <v>0.22708874029000001</v>
      </c>
      <c r="H450">
        <v>2.2746971908</v>
      </c>
      <c r="I450">
        <v>4897.2269616000003</v>
      </c>
      <c r="J450" t="s">
        <v>1124</v>
      </c>
      <c r="K450">
        <v>3.1396525727000002</v>
      </c>
    </row>
    <row r="451" spans="1:11" x14ac:dyDescent="0.25">
      <c r="A451">
        <f t="shared" si="12"/>
        <v>447</v>
      </c>
      <c r="B451" s="2" t="s">
        <v>432</v>
      </c>
      <c r="C451" t="s">
        <v>1472</v>
      </c>
      <c r="D451" t="s">
        <v>1142</v>
      </c>
      <c r="E451" t="s">
        <v>1020</v>
      </c>
      <c r="F451">
        <v>0.17472161808</v>
      </c>
      <c r="G451">
        <v>0.22708874029000001</v>
      </c>
      <c r="H451">
        <v>2.2746971908</v>
      </c>
      <c r="I451">
        <v>5180.2130889999999</v>
      </c>
      <c r="J451" t="s">
        <v>1124</v>
      </c>
      <c r="K451">
        <v>3.5114535351999998</v>
      </c>
    </row>
    <row r="452" spans="1:11" x14ac:dyDescent="0.25">
      <c r="A452">
        <f t="shared" si="12"/>
        <v>448</v>
      </c>
      <c r="B452" s="2" t="s">
        <v>433</v>
      </c>
      <c r="C452" t="s">
        <v>1472</v>
      </c>
      <c r="D452" t="s">
        <v>1150</v>
      </c>
      <c r="E452" t="s">
        <v>1021</v>
      </c>
      <c r="F452">
        <v>0.16677972634999999</v>
      </c>
      <c r="G452">
        <v>0.22708874029000001</v>
      </c>
      <c r="H452">
        <v>2.2746971908</v>
      </c>
      <c r="I452">
        <v>190872.52283999999</v>
      </c>
      <c r="J452" t="s">
        <v>1124</v>
      </c>
      <c r="K452">
        <v>6.6717617168999999</v>
      </c>
    </row>
    <row r="453" spans="1:11" x14ac:dyDescent="0.25">
      <c r="A453">
        <f t="shared" si="12"/>
        <v>449</v>
      </c>
      <c r="B453" s="2" t="s">
        <v>434</v>
      </c>
      <c r="C453" t="s">
        <v>1473</v>
      </c>
      <c r="D453" t="s">
        <v>1141</v>
      </c>
      <c r="E453" t="s">
        <v>1022</v>
      </c>
      <c r="F453">
        <v>0</v>
      </c>
      <c r="G453">
        <v>-0.35338940859000001</v>
      </c>
      <c r="H453">
        <v>1.6544145595999999</v>
      </c>
      <c r="I453">
        <v>3088.0229961999999</v>
      </c>
      <c r="J453" t="s">
        <v>1130</v>
      </c>
      <c r="K453">
        <v>1.0782227914</v>
      </c>
    </row>
    <row r="454" spans="1:11" x14ac:dyDescent="0.25">
      <c r="A454">
        <f t="shared" si="12"/>
        <v>450</v>
      </c>
      <c r="B454" s="2" t="s">
        <v>435</v>
      </c>
      <c r="C454" t="s">
        <v>1473</v>
      </c>
      <c r="D454" t="s">
        <v>1142</v>
      </c>
      <c r="E454" t="s">
        <v>1023</v>
      </c>
      <c r="F454">
        <v>0</v>
      </c>
      <c r="G454">
        <v>-0.35338940859000001</v>
      </c>
      <c r="H454">
        <v>1.6544145595999999</v>
      </c>
      <c r="I454">
        <v>1738.8278485000001</v>
      </c>
      <c r="J454" t="s">
        <v>1130</v>
      </c>
      <c r="K454">
        <v>0.45029227687000001</v>
      </c>
    </row>
    <row r="455" spans="1:11" x14ac:dyDescent="0.25">
      <c r="A455">
        <f t="shared" si="12"/>
        <v>451</v>
      </c>
      <c r="B455" s="2" t="s">
        <v>436</v>
      </c>
      <c r="C455" t="s">
        <v>1474</v>
      </c>
      <c r="D455" t="s">
        <v>1141</v>
      </c>
      <c r="E455" t="s">
        <v>1024</v>
      </c>
      <c r="F455">
        <v>8.9871736600000002E-2</v>
      </c>
      <c r="G455">
        <v>9.3007859499999998E-2</v>
      </c>
      <c r="H455">
        <v>0.50645168920000005</v>
      </c>
      <c r="I455">
        <v>139685.95864999999</v>
      </c>
      <c r="J455" t="s">
        <v>1128</v>
      </c>
      <c r="K455">
        <v>1.9354305662</v>
      </c>
    </row>
    <row r="456" spans="1:11" x14ac:dyDescent="0.25">
      <c r="A456">
        <f t="shared" si="12"/>
        <v>452</v>
      </c>
      <c r="B456" s="2" t="s">
        <v>437</v>
      </c>
      <c r="C456" t="s">
        <v>1475</v>
      </c>
      <c r="D456" t="s">
        <v>1141</v>
      </c>
      <c r="E456" t="s">
        <v>1025</v>
      </c>
      <c r="F456">
        <v>0</v>
      </c>
      <c r="G456">
        <v>0.13461705173999999</v>
      </c>
      <c r="H456">
        <v>5.3355196241999998</v>
      </c>
      <c r="I456">
        <v>2622.8618938999998</v>
      </c>
      <c r="J456" t="s">
        <v>1127</v>
      </c>
      <c r="K456">
        <v>5.6802924833999997</v>
      </c>
    </row>
    <row r="457" spans="1:11" x14ac:dyDescent="0.25">
      <c r="A457">
        <f t="shared" si="12"/>
        <v>453</v>
      </c>
      <c r="B457" s="2" t="s">
        <v>438</v>
      </c>
      <c r="C457" t="s">
        <v>1476</v>
      </c>
      <c r="D457" t="s">
        <v>1141</v>
      </c>
      <c r="E457" t="s">
        <v>1026</v>
      </c>
      <c r="F457">
        <v>0.26173395901000002</v>
      </c>
      <c r="G457">
        <v>0.70332979402999996</v>
      </c>
      <c r="H457">
        <v>3.5556732977999999</v>
      </c>
      <c r="I457">
        <v>250646.96552</v>
      </c>
      <c r="J457" t="s">
        <v>1127</v>
      </c>
      <c r="K457">
        <v>6.0541590069</v>
      </c>
    </row>
    <row r="458" spans="1:11" x14ac:dyDescent="0.25">
      <c r="A458">
        <f t="shared" si="12"/>
        <v>454</v>
      </c>
      <c r="B458" s="2" t="s">
        <v>439</v>
      </c>
      <c r="C458" t="s">
        <v>1477</v>
      </c>
      <c r="D458" t="s">
        <v>1141</v>
      </c>
      <c r="E458" t="s">
        <v>1027</v>
      </c>
      <c r="F458">
        <v>0</v>
      </c>
      <c r="I458">
        <v>0</v>
      </c>
      <c r="J458" t="s">
        <v>1127</v>
      </c>
    </row>
    <row r="459" spans="1:11" x14ac:dyDescent="0.25">
      <c r="A459">
        <f t="shared" si="12"/>
        <v>455</v>
      </c>
      <c r="B459" s="2" t="s">
        <v>440</v>
      </c>
      <c r="C459" t="s">
        <v>1477</v>
      </c>
      <c r="D459" t="s">
        <v>1142</v>
      </c>
      <c r="E459" t="s">
        <v>1028</v>
      </c>
      <c r="F459">
        <v>0</v>
      </c>
      <c r="I459">
        <v>0</v>
      </c>
      <c r="J459" t="s">
        <v>1127</v>
      </c>
    </row>
    <row r="460" spans="1:11" x14ac:dyDescent="0.25">
      <c r="A460">
        <f t="shared" si="12"/>
        <v>456</v>
      </c>
      <c r="B460" s="2" t="s">
        <v>441</v>
      </c>
      <c r="C460" t="s">
        <v>1478</v>
      </c>
      <c r="D460" t="s">
        <v>1141</v>
      </c>
      <c r="E460" t="s">
        <v>1029</v>
      </c>
      <c r="F460">
        <v>5.32738252E-2</v>
      </c>
      <c r="G460">
        <v>0.17306027497000001</v>
      </c>
      <c r="H460">
        <v>0.70169328247999996</v>
      </c>
      <c r="I460">
        <v>0</v>
      </c>
      <c r="J460" t="s">
        <v>1136</v>
      </c>
    </row>
    <row r="461" spans="1:11" x14ac:dyDescent="0.25">
      <c r="A461">
        <f t="shared" si="12"/>
        <v>457</v>
      </c>
      <c r="B461" s="2" t="s">
        <v>442</v>
      </c>
      <c r="C461" t="s">
        <v>1478</v>
      </c>
      <c r="D461" t="s">
        <v>1142</v>
      </c>
      <c r="E461" t="s">
        <v>1030</v>
      </c>
      <c r="F461">
        <v>5.8601207879999999E-2</v>
      </c>
      <c r="G461">
        <v>0.17306027497000001</v>
      </c>
      <c r="H461">
        <v>0.70169328247999996</v>
      </c>
      <c r="I461">
        <v>10771.226441000001</v>
      </c>
      <c r="J461" t="s">
        <v>1136</v>
      </c>
      <c r="K461">
        <v>1.4562204367</v>
      </c>
    </row>
    <row r="462" spans="1:11" x14ac:dyDescent="0.25">
      <c r="A462">
        <f t="shared" si="12"/>
        <v>458</v>
      </c>
      <c r="B462" s="2" t="s">
        <v>443</v>
      </c>
      <c r="C462" t="s">
        <v>1479</v>
      </c>
      <c r="D462" t="s">
        <v>1141</v>
      </c>
      <c r="E462" t="s">
        <v>1031</v>
      </c>
      <c r="F462">
        <v>0.11751874701999999</v>
      </c>
      <c r="G462">
        <v>0.49177853829000001</v>
      </c>
      <c r="H462">
        <v>5.5034576609999997</v>
      </c>
      <c r="I462">
        <v>25.681075474</v>
      </c>
      <c r="J462" t="s">
        <v>1124</v>
      </c>
      <c r="K462">
        <v>6.3206163634000001</v>
      </c>
    </row>
    <row r="463" spans="1:11" x14ac:dyDescent="0.25">
      <c r="A463">
        <f t="shared" si="12"/>
        <v>459</v>
      </c>
      <c r="B463" s="2" t="s">
        <v>444</v>
      </c>
      <c r="C463" t="s">
        <v>1479</v>
      </c>
      <c r="D463" t="s">
        <v>1142</v>
      </c>
      <c r="E463" t="s">
        <v>1032</v>
      </c>
      <c r="F463">
        <v>0.12927062161</v>
      </c>
      <c r="G463">
        <v>0.49177853829000001</v>
      </c>
      <c r="H463">
        <v>5.5034576609999997</v>
      </c>
      <c r="I463">
        <v>99.569167845999999</v>
      </c>
      <c r="J463" t="s">
        <v>1124</v>
      </c>
      <c r="K463">
        <v>10.115051742</v>
      </c>
    </row>
    <row r="464" spans="1:11" x14ac:dyDescent="0.25">
      <c r="A464">
        <f t="shared" si="12"/>
        <v>460</v>
      </c>
      <c r="B464" s="2" t="s">
        <v>445</v>
      </c>
      <c r="C464" t="s">
        <v>1480</v>
      </c>
      <c r="D464" t="s">
        <v>1141</v>
      </c>
      <c r="E464" t="s">
        <v>1033</v>
      </c>
      <c r="F464">
        <v>0</v>
      </c>
      <c r="G464">
        <v>-0.65528308101999999</v>
      </c>
      <c r="H464">
        <v>0.12234343356000001</v>
      </c>
      <c r="I464">
        <v>11873.240802</v>
      </c>
      <c r="J464" t="s">
        <v>1128</v>
      </c>
      <c r="K464">
        <v>7.8491314315999997E-2</v>
      </c>
    </row>
    <row r="465" spans="1:11" x14ac:dyDescent="0.25">
      <c r="A465">
        <f t="shared" si="12"/>
        <v>461</v>
      </c>
      <c r="B465" s="2" t="s">
        <v>446</v>
      </c>
      <c r="C465" t="s">
        <v>1481</v>
      </c>
      <c r="D465" t="s">
        <v>1141</v>
      </c>
      <c r="E465" t="s">
        <v>1034</v>
      </c>
      <c r="F465">
        <v>0</v>
      </c>
      <c r="G465">
        <v>-0.24752959231999999</v>
      </c>
      <c r="H465">
        <v>1.8731760727</v>
      </c>
      <c r="I465">
        <v>37038.477803000002</v>
      </c>
      <c r="J465" t="s">
        <v>1127</v>
      </c>
      <c r="K465">
        <v>1.6235308697999999</v>
      </c>
    </row>
    <row r="466" spans="1:11" x14ac:dyDescent="0.25">
      <c r="A466">
        <f t="shared" si="12"/>
        <v>462</v>
      </c>
      <c r="B466" s="2" t="s">
        <v>569</v>
      </c>
      <c r="C466" t="s">
        <v>1482</v>
      </c>
      <c r="D466" t="s">
        <v>1141</v>
      </c>
      <c r="E466" t="s">
        <v>1035</v>
      </c>
      <c r="F466">
        <v>0</v>
      </c>
      <c r="G466">
        <v>1.6895279387000001E-2</v>
      </c>
      <c r="H466">
        <v>1.6290355851</v>
      </c>
      <c r="I466">
        <v>45618.867771999998</v>
      </c>
      <c r="J466" t="s">
        <v>1123</v>
      </c>
      <c r="K466">
        <v>2.1089376820000001</v>
      </c>
    </row>
    <row r="467" spans="1:11" x14ac:dyDescent="0.25">
      <c r="A467">
        <f t="shared" si="12"/>
        <v>463</v>
      </c>
      <c r="B467" s="2" t="s">
        <v>447</v>
      </c>
      <c r="C467" t="s">
        <v>1483</v>
      </c>
      <c r="D467" t="s">
        <v>1141</v>
      </c>
      <c r="E467" t="s">
        <v>1036</v>
      </c>
      <c r="F467">
        <v>0.51302956219999996</v>
      </c>
      <c r="G467">
        <v>-0.13256917855</v>
      </c>
      <c r="H467">
        <v>2.6748587419000001</v>
      </c>
      <c r="I467">
        <v>441372.78940000001</v>
      </c>
      <c r="J467" t="s">
        <v>1125</v>
      </c>
      <c r="K467">
        <v>4.0608927354000004</v>
      </c>
    </row>
    <row r="468" spans="1:11" x14ac:dyDescent="0.25">
      <c r="A468">
        <f t="shared" si="12"/>
        <v>464</v>
      </c>
      <c r="B468" s="2" t="s">
        <v>448</v>
      </c>
      <c r="C468" t="s">
        <v>1484</v>
      </c>
      <c r="D468" t="s">
        <v>1141</v>
      </c>
      <c r="E468" t="s">
        <v>1037</v>
      </c>
      <c r="F468">
        <v>3.8972228874999998E-3</v>
      </c>
      <c r="G468">
        <v>1.2548947178E-2</v>
      </c>
      <c r="H468">
        <v>0.84472913430999996</v>
      </c>
      <c r="I468">
        <v>113699.41314999999</v>
      </c>
      <c r="J468" t="s">
        <v>1128</v>
      </c>
      <c r="K468">
        <v>1.9891351497</v>
      </c>
    </row>
    <row r="469" spans="1:11" x14ac:dyDescent="0.25">
      <c r="A469">
        <f t="shared" si="12"/>
        <v>465</v>
      </c>
      <c r="B469" s="2" t="s">
        <v>449</v>
      </c>
      <c r="C469" t="s">
        <v>1485</v>
      </c>
      <c r="D469" t="s">
        <v>1141</v>
      </c>
      <c r="E469" t="s">
        <v>1038</v>
      </c>
      <c r="F469">
        <v>1.1158067852000001E-2</v>
      </c>
      <c r="G469">
        <v>-4.7029704843000002E-2</v>
      </c>
      <c r="H469">
        <v>1.5125821461</v>
      </c>
      <c r="I469">
        <v>0</v>
      </c>
      <c r="J469" t="s">
        <v>1135</v>
      </c>
    </row>
    <row r="470" spans="1:11" x14ac:dyDescent="0.25">
      <c r="A470">
        <f t="shared" si="12"/>
        <v>466</v>
      </c>
      <c r="B470" s="2" t="s">
        <v>450</v>
      </c>
      <c r="C470" t="s">
        <v>1486</v>
      </c>
      <c r="D470" t="s">
        <v>1141</v>
      </c>
      <c r="E470" t="s">
        <v>1039</v>
      </c>
      <c r="F470">
        <v>0.24680469592000001</v>
      </c>
      <c r="G470">
        <v>0.51115524030000004</v>
      </c>
      <c r="H470">
        <v>2.3576849034</v>
      </c>
      <c r="I470">
        <v>277091.30771000002</v>
      </c>
      <c r="J470" t="s">
        <v>1122</v>
      </c>
      <c r="K470">
        <v>3.8873856195999998</v>
      </c>
    </row>
    <row r="471" spans="1:11" x14ac:dyDescent="0.25">
      <c r="A471">
        <f t="shared" si="12"/>
        <v>467</v>
      </c>
      <c r="B471" s="2" t="s">
        <v>451</v>
      </c>
      <c r="C471" t="s">
        <v>1487</v>
      </c>
      <c r="D471" t="s">
        <v>1141</v>
      </c>
      <c r="E471" t="s">
        <v>1040</v>
      </c>
      <c r="F471">
        <v>9.028493387E-2</v>
      </c>
      <c r="G471">
        <v>0.15412341300999999</v>
      </c>
      <c r="H471">
        <v>1.6054478190000001</v>
      </c>
      <c r="I471">
        <v>220965.51514999999</v>
      </c>
      <c r="J471" t="s">
        <v>1127</v>
      </c>
      <c r="K471">
        <v>5.3766550307000003</v>
      </c>
    </row>
    <row r="472" spans="1:11" x14ac:dyDescent="0.25">
      <c r="A472">
        <f t="shared" si="12"/>
        <v>468</v>
      </c>
      <c r="B472" s="2" t="s">
        <v>452</v>
      </c>
      <c r="C472" t="s">
        <v>1488</v>
      </c>
      <c r="D472" t="s">
        <v>1141</v>
      </c>
      <c r="E472" t="s">
        <v>1041</v>
      </c>
      <c r="F472">
        <v>1.1079730135000001</v>
      </c>
      <c r="G472">
        <v>1.2306263628</v>
      </c>
      <c r="H472">
        <v>4.7266698427999998</v>
      </c>
      <c r="I472">
        <v>0</v>
      </c>
      <c r="J472" t="s">
        <v>1127</v>
      </c>
    </row>
    <row r="473" spans="1:11" x14ac:dyDescent="0.25">
      <c r="A473">
        <f t="shared" si="12"/>
        <v>469</v>
      </c>
      <c r="B473" s="2" t="s">
        <v>453</v>
      </c>
      <c r="C473" t="s">
        <v>1488</v>
      </c>
      <c r="D473" t="s">
        <v>1143</v>
      </c>
      <c r="E473" t="s">
        <v>1042</v>
      </c>
      <c r="F473">
        <v>1.2187703149</v>
      </c>
      <c r="G473">
        <v>1.2306263628</v>
      </c>
      <c r="H473">
        <v>4.7266698427999998</v>
      </c>
      <c r="I473">
        <v>1.1164406219</v>
      </c>
      <c r="J473" t="s">
        <v>1127</v>
      </c>
    </row>
    <row r="474" spans="1:11" x14ac:dyDescent="0.25">
      <c r="A474">
        <f t="shared" si="12"/>
        <v>470</v>
      </c>
      <c r="B474" s="2" t="s">
        <v>454</v>
      </c>
      <c r="C474" t="s">
        <v>1488</v>
      </c>
      <c r="D474" t="s">
        <v>1144</v>
      </c>
      <c r="E474" t="s">
        <v>1043</v>
      </c>
      <c r="F474">
        <v>1.2187703149</v>
      </c>
      <c r="G474">
        <v>1.2306263628</v>
      </c>
      <c r="H474">
        <v>4.7266698427999998</v>
      </c>
      <c r="I474">
        <v>1.1147905140000001</v>
      </c>
      <c r="J474" t="s">
        <v>1127</v>
      </c>
    </row>
    <row r="475" spans="1:11" x14ac:dyDescent="0.25">
      <c r="A475">
        <f t="shared" si="12"/>
        <v>471</v>
      </c>
      <c r="B475" s="2" t="s">
        <v>455</v>
      </c>
      <c r="C475" t="s">
        <v>1489</v>
      </c>
      <c r="D475" t="s">
        <v>1141</v>
      </c>
      <c r="E475" t="s">
        <v>1044</v>
      </c>
      <c r="F475">
        <v>0</v>
      </c>
      <c r="I475">
        <v>8424.0761493000009</v>
      </c>
      <c r="J475" t="s">
        <v>1130</v>
      </c>
      <c r="K475">
        <v>0.27265403919999998</v>
      </c>
    </row>
    <row r="476" spans="1:11" x14ac:dyDescent="0.25">
      <c r="A476">
        <f t="shared" si="12"/>
        <v>472</v>
      </c>
      <c r="B476" s="2" t="s">
        <v>456</v>
      </c>
      <c r="C476" t="s">
        <v>1490</v>
      </c>
      <c r="D476" t="s">
        <v>1141</v>
      </c>
      <c r="E476" t="s">
        <v>1045</v>
      </c>
      <c r="F476">
        <v>0</v>
      </c>
      <c r="G476">
        <v>2.2742766514000001</v>
      </c>
      <c r="H476">
        <v>0.39041569948999999</v>
      </c>
      <c r="I476">
        <v>2.8855717756999999</v>
      </c>
      <c r="J476" t="s">
        <v>1127</v>
      </c>
      <c r="K476">
        <v>3.2016193997000002</v>
      </c>
    </row>
    <row r="477" spans="1:11" x14ac:dyDescent="0.25">
      <c r="A477">
        <f t="shared" si="12"/>
        <v>473</v>
      </c>
      <c r="B477" s="2" t="s">
        <v>457</v>
      </c>
      <c r="C477" t="s">
        <v>1490</v>
      </c>
      <c r="D477" t="s">
        <v>1143</v>
      </c>
      <c r="E477" t="s">
        <v>1046</v>
      </c>
      <c r="F477">
        <v>0</v>
      </c>
      <c r="G477">
        <v>2.2742766514000001</v>
      </c>
      <c r="H477">
        <v>0.39041569948999999</v>
      </c>
      <c r="I477">
        <v>0</v>
      </c>
      <c r="J477" t="s">
        <v>1127</v>
      </c>
    </row>
    <row r="478" spans="1:11" x14ac:dyDescent="0.25">
      <c r="A478">
        <f t="shared" si="12"/>
        <v>474</v>
      </c>
      <c r="B478" s="2" t="s">
        <v>458</v>
      </c>
      <c r="C478" t="s">
        <v>1490</v>
      </c>
      <c r="D478" t="s">
        <v>1144</v>
      </c>
      <c r="E478" t="s">
        <v>1047</v>
      </c>
      <c r="F478">
        <v>0</v>
      </c>
      <c r="G478">
        <v>2.2742766514000001</v>
      </c>
      <c r="H478">
        <v>0.39041569948999999</v>
      </c>
      <c r="I478">
        <v>0</v>
      </c>
      <c r="J478" t="s">
        <v>1127</v>
      </c>
    </row>
    <row r="479" spans="1:11" x14ac:dyDescent="0.25">
      <c r="A479">
        <f t="shared" si="12"/>
        <v>475</v>
      </c>
      <c r="B479" s="2" t="s">
        <v>570</v>
      </c>
      <c r="C479" t="s">
        <v>1491</v>
      </c>
      <c r="D479" t="s">
        <v>1141</v>
      </c>
      <c r="E479" t="s">
        <v>1048</v>
      </c>
      <c r="G479">
        <v>-4.2253551248000003E-6</v>
      </c>
      <c r="H479">
        <v>3.5867134402000001E-6</v>
      </c>
      <c r="I479">
        <v>0</v>
      </c>
      <c r="J479" t="s">
        <v>1127</v>
      </c>
    </row>
    <row r="480" spans="1:11" x14ac:dyDescent="0.25">
      <c r="A480">
        <f t="shared" si="12"/>
        <v>476</v>
      </c>
      <c r="B480" s="2" t="s">
        <v>571</v>
      </c>
      <c r="C480" t="s">
        <v>1492</v>
      </c>
      <c r="D480" t="s">
        <v>1141</v>
      </c>
      <c r="E480" t="s">
        <v>1049</v>
      </c>
      <c r="G480">
        <v>2.2215847185000001E-7</v>
      </c>
      <c r="H480">
        <v>0</v>
      </c>
      <c r="I480">
        <v>0</v>
      </c>
      <c r="J480" t="s">
        <v>1133</v>
      </c>
    </row>
    <row r="481" spans="1:11" x14ac:dyDescent="0.25">
      <c r="A481">
        <f t="shared" si="12"/>
        <v>477</v>
      </c>
      <c r="B481" s="2" t="s">
        <v>459</v>
      </c>
      <c r="C481" t="s">
        <v>1493</v>
      </c>
      <c r="D481" t="s">
        <v>1141</v>
      </c>
      <c r="E481" t="s">
        <v>1050</v>
      </c>
      <c r="G481">
        <v>2.7693635008999999</v>
      </c>
      <c r="H481">
        <v>6.9173525048000002</v>
      </c>
      <c r="I481">
        <v>0</v>
      </c>
      <c r="J481" t="s">
        <v>1127</v>
      </c>
    </row>
    <row r="482" spans="1:11" x14ac:dyDescent="0.25">
      <c r="A482">
        <f t="shared" ref="A482:A513" si="13">ROW()-ROW($A$4)</f>
        <v>478</v>
      </c>
      <c r="B482" s="2" t="s">
        <v>460</v>
      </c>
      <c r="C482" t="s">
        <v>1493</v>
      </c>
      <c r="D482" t="s">
        <v>1143</v>
      </c>
      <c r="E482" t="s">
        <v>1051</v>
      </c>
      <c r="F482">
        <v>0.24929328485999999</v>
      </c>
      <c r="G482">
        <v>2.7693635008999999</v>
      </c>
      <c r="H482">
        <v>6.9173525048000002</v>
      </c>
      <c r="I482">
        <v>0</v>
      </c>
      <c r="J482" t="s">
        <v>1127</v>
      </c>
    </row>
    <row r="483" spans="1:11" x14ac:dyDescent="0.25">
      <c r="A483">
        <f t="shared" si="13"/>
        <v>479</v>
      </c>
      <c r="B483" s="2" t="s">
        <v>461</v>
      </c>
      <c r="C483" t="s">
        <v>1493</v>
      </c>
      <c r="D483" t="s">
        <v>1144</v>
      </c>
      <c r="E483" t="s">
        <v>1052</v>
      </c>
      <c r="G483">
        <v>2.7693635008999999</v>
      </c>
      <c r="H483">
        <v>6.9173525048000002</v>
      </c>
      <c r="I483">
        <v>0</v>
      </c>
      <c r="J483" t="s">
        <v>1127</v>
      </c>
    </row>
    <row r="484" spans="1:11" x14ac:dyDescent="0.25">
      <c r="A484">
        <f t="shared" si="13"/>
        <v>480</v>
      </c>
      <c r="B484" s="2" t="s">
        <v>462</v>
      </c>
      <c r="C484" t="s">
        <v>1494</v>
      </c>
      <c r="D484" t="s">
        <v>1141</v>
      </c>
      <c r="E484" t="s">
        <v>1053</v>
      </c>
      <c r="F484">
        <v>0.23767085681</v>
      </c>
      <c r="G484">
        <v>2.6079024538</v>
      </c>
      <c r="H484">
        <v>6.4681967636</v>
      </c>
      <c r="I484">
        <v>1276140.6891999999</v>
      </c>
      <c r="J484" t="s">
        <v>1140</v>
      </c>
      <c r="K484">
        <v>11.490715303</v>
      </c>
    </row>
    <row r="485" spans="1:11" x14ac:dyDescent="0.25">
      <c r="A485">
        <f t="shared" si="13"/>
        <v>481</v>
      </c>
      <c r="B485" s="2" t="s">
        <v>463</v>
      </c>
      <c r="C485" t="s">
        <v>1495</v>
      </c>
      <c r="D485" t="s">
        <v>1141</v>
      </c>
      <c r="E485" t="s">
        <v>1054</v>
      </c>
      <c r="F485">
        <v>0</v>
      </c>
      <c r="G485">
        <v>-5.1322634233E-2</v>
      </c>
      <c r="H485">
        <v>1.9764133199</v>
      </c>
      <c r="I485">
        <v>6047.2301642000002</v>
      </c>
      <c r="J485" t="s">
        <v>1127</v>
      </c>
      <c r="K485">
        <v>0.98940367256999995</v>
      </c>
    </row>
    <row r="486" spans="1:11" x14ac:dyDescent="0.25">
      <c r="A486">
        <f t="shared" si="13"/>
        <v>482</v>
      </c>
      <c r="B486" s="2" t="s">
        <v>464</v>
      </c>
      <c r="C486" t="s">
        <v>1496</v>
      </c>
      <c r="D486" t="s">
        <v>1141</v>
      </c>
      <c r="E486" t="s">
        <v>1055</v>
      </c>
      <c r="F486">
        <v>0.19203914722000001</v>
      </c>
      <c r="G486">
        <v>0.17563214672999999</v>
      </c>
      <c r="H486">
        <v>1.2853892775</v>
      </c>
      <c r="I486">
        <v>4709.6105956000001</v>
      </c>
      <c r="J486" t="s">
        <v>1123</v>
      </c>
      <c r="K486">
        <v>2.5983489228000001</v>
      </c>
    </row>
    <row r="487" spans="1:11" x14ac:dyDescent="0.25">
      <c r="A487">
        <f t="shared" si="13"/>
        <v>483</v>
      </c>
      <c r="B487" s="2" t="s">
        <v>465</v>
      </c>
      <c r="C487" t="s">
        <v>1496</v>
      </c>
      <c r="D487" t="s">
        <v>1142</v>
      </c>
      <c r="E487" t="s">
        <v>1056</v>
      </c>
      <c r="F487">
        <v>0.19203914722000001</v>
      </c>
      <c r="G487">
        <v>0.17563214672999999</v>
      </c>
      <c r="H487">
        <v>1.2853892775</v>
      </c>
      <c r="I487">
        <v>8861.5036077000004</v>
      </c>
      <c r="J487" t="s">
        <v>1123</v>
      </c>
      <c r="K487">
        <v>2.6046519095999998</v>
      </c>
    </row>
    <row r="488" spans="1:11" x14ac:dyDescent="0.25">
      <c r="A488">
        <f t="shared" si="13"/>
        <v>484</v>
      </c>
      <c r="B488" s="2" t="s">
        <v>466</v>
      </c>
      <c r="C488" t="s">
        <v>1496</v>
      </c>
      <c r="D488" t="s">
        <v>1149</v>
      </c>
      <c r="E488" t="s">
        <v>1057</v>
      </c>
      <c r="F488">
        <v>0.19203914722000001</v>
      </c>
      <c r="G488">
        <v>0.17563214672999999</v>
      </c>
      <c r="H488">
        <v>1.2853892775</v>
      </c>
      <c r="I488">
        <v>206338.99134000001</v>
      </c>
      <c r="J488" t="s">
        <v>1123</v>
      </c>
      <c r="K488">
        <v>7.7908800180000002</v>
      </c>
    </row>
    <row r="489" spans="1:11" x14ac:dyDescent="0.25">
      <c r="A489">
        <f t="shared" si="13"/>
        <v>485</v>
      </c>
      <c r="B489" s="2" t="s">
        <v>467</v>
      </c>
      <c r="C489" t="s">
        <v>1497</v>
      </c>
      <c r="D489" t="s">
        <v>1141</v>
      </c>
      <c r="E489" t="s">
        <v>1058</v>
      </c>
      <c r="F489">
        <v>0.27914920315000002</v>
      </c>
      <c r="G489">
        <v>0.36616713856999999</v>
      </c>
      <c r="H489">
        <v>1.7473766839</v>
      </c>
      <c r="I489">
        <v>1206.7998884000001</v>
      </c>
      <c r="J489" t="s">
        <v>1125</v>
      </c>
      <c r="K489">
        <v>3.0900791110000001</v>
      </c>
    </row>
    <row r="490" spans="1:11" x14ac:dyDescent="0.25">
      <c r="A490">
        <f t="shared" si="13"/>
        <v>486</v>
      </c>
      <c r="B490" s="2" t="s">
        <v>468</v>
      </c>
      <c r="C490" t="s">
        <v>1497</v>
      </c>
      <c r="D490" t="s">
        <v>1142</v>
      </c>
      <c r="E490" t="s">
        <v>1059</v>
      </c>
      <c r="F490">
        <v>0.27914920315000002</v>
      </c>
      <c r="G490">
        <v>0.36616713856999999</v>
      </c>
      <c r="H490">
        <v>1.7473766839</v>
      </c>
      <c r="I490">
        <v>20275.249922999999</v>
      </c>
      <c r="J490" t="s">
        <v>1125</v>
      </c>
      <c r="K490">
        <v>3.1396525727000002</v>
      </c>
    </row>
    <row r="491" spans="1:11" x14ac:dyDescent="0.25">
      <c r="A491">
        <f t="shared" si="13"/>
        <v>487</v>
      </c>
      <c r="B491" s="2" t="s">
        <v>469</v>
      </c>
      <c r="C491" t="s">
        <v>1498</v>
      </c>
      <c r="D491" t="s">
        <v>1141</v>
      </c>
      <c r="E491" t="s">
        <v>1060</v>
      </c>
      <c r="F491">
        <v>0</v>
      </c>
      <c r="G491">
        <v>-6.7311879382999998E-2</v>
      </c>
      <c r="H491">
        <v>0.34029479252</v>
      </c>
      <c r="I491">
        <v>2929.9654605999999</v>
      </c>
      <c r="J491" t="s">
        <v>1135</v>
      </c>
      <c r="K491">
        <v>0.17970379856999999</v>
      </c>
    </row>
    <row r="492" spans="1:11" x14ac:dyDescent="0.25">
      <c r="A492">
        <f t="shared" si="13"/>
        <v>488</v>
      </c>
      <c r="B492" s="2" t="s">
        <v>470</v>
      </c>
      <c r="C492" t="s">
        <v>1499</v>
      </c>
      <c r="D492" t="s">
        <v>1141</v>
      </c>
      <c r="E492" t="s">
        <v>1061</v>
      </c>
      <c r="F492">
        <v>1.6066423925E-2</v>
      </c>
      <c r="G492">
        <v>0.14799508018999999</v>
      </c>
      <c r="H492">
        <v>1.0944850107999999</v>
      </c>
      <c r="I492">
        <v>1500.0240341000001</v>
      </c>
      <c r="J492" t="s">
        <v>1127</v>
      </c>
      <c r="K492">
        <v>0.72707743788000001</v>
      </c>
    </row>
    <row r="493" spans="1:11" x14ac:dyDescent="0.25">
      <c r="A493">
        <f t="shared" si="13"/>
        <v>489</v>
      </c>
      <c r="B493" s="2" t="s">
        <v>471</v>
      </c>
      <c r="C493" t="s">
        <v>1500</v>
      </c>
      <c r="D493" t="s">
        <v>1141</v>
      </c>
      <c r="E493" t="s">
        <v>1062</v>
      </c>
      <c r="F493">
        <v>0</v>
      </c>
      <c r="G493">
        <v>4.4817030044999998E-2</v>
      </c>
      <c r="H493">
        <v>1.6042907192</v>
      </c>
      <c r="I493">
        <v>3772.3958486000001</v>
      </c>
      <c r="J493" t="s">
        <v>1131</v>
      </c>
      <c r="K493">
        <v>0.83035548302999995</v>
      </c>
    </row>
    <row r="494" spans="1:11" x14ac:dyDescent="0.25">
      <c r="A494">
        <f t="shared" si="13"/>
        <v>490</v>
      </c>
      <c r="B494" s="2" t="s">
        <v>472</v>
      </c>
      <c r="C494" t="s">
        <v>1501</v>
      </c>
      <c r="D494" t="s">
        <v>1141</v>
      </c>
      <c r="E494" t="s">
        <v>1063</v>
      </c>
      <c r="F494">
        <v>0.34722389899</v>
      </c>
      <c r="G494">
        <v>0.56651324184999996</v>
      </c>
      <c r="H494">
        <v>2.4820043977999999</v>
      </c>
      <c r="I494">
        <v>35636.587007000002</v>
      </c>
      <c r="J494" t="s">
        <v>1128</v>
      </c>
      <c r="K494">
        <v>5.8434717948000001</v>
      </c>
    </row>
    <row r="495" spans="1:11" x14ac:dyDescent="0.25">
      <c r="A495">
        <f t="shared" si="13"/>
        <v>491</v>
      </c>
      <c r="B495" s="2" t="s">
        <v>473</v>
      </c>
      <c r="C495" t="s">
        <v>1502</v>
      </c>
      <c r="D495" t="s">
        <v>1141</v>
      </c>
      <c r="E495" t="s">
        <v>1064</v>
      </c>
      <c r="G495">
        <v>4.7497613410999999E-2</v>
      </c>
      <c r="H495">
        <v>1.5828392443999999</v>
      </c>
      <c r="I495">
        <v>0</v>
      </c>
      <c r="J495" t="s">
        <v>1131</v>
      </c>
    </row>
    <row r="496" spans="1:11" x14ac:dyDescent="0.25">
      <c r="A496">
        <f t="shared" si="13"/>
        <v>492</v>
      </c>
      <c r="B496" s="2" t="s">
        <v>474</v>
      </c>
      <c r="C496" t="s">
        <v>1503</v>
      </c>
      <c r="D496" t="s">
        <v>1141</v>
      </c>
      <c r="E496" t="s">
        <v>1065</v>
      </c>
      <c r="F496">
        <v>0</v>
      </c>
      <c r="G496">
        <v>-59.925215858999998</v>
      </c>
      <c r="H496">
        <v>-806.98928087000002</v>
      </c>
      <c r="I496">
        <v>0</v>
      </c>
      <c r="J496" t="s">
        <v>1130</v>
      </c>
    </row>
    <row r="497" spans="1:11" x14ac:dyDescent="0.25">
      <c r="A497">
        <f t="shared" si="13"/>
        <v>493</v>
      </c>
      <c r="B497" s="2" t="s">
        <v>475</v>
      </c>
      <c r="C497" t="s">
        <v>1503</v>
      </c>
      <c r="D497" t="s">
        <v>1142</v>
      </c>
      <c r="E497" t="s">
        <v>1066</v>
      </c>
      <c r="F497">
        <v>0</v>
      </c>
      <c r="G497">
        <v>-59.925215858999998</v>
      </c>
      <c r="H497">
        <v>-806.98928087000002</v>
      </c>
      <c r="I497">
        <v>527.57937158000004</v>
      </c>
      <c r="J497" t="s">
        <v>1130</v>
      </c>
      <c r="K497">
        <v>4.3376778963999998</v>
      </c>
    </row>
    <row r="498" spans="1:11" x14ac:dyDescent="0.25">
      <c r="A498">
        <f t="shared" si="13"/>
        <v>494</v>
      </c>
      <c r="B498" s="2" t="s">
        <v>476</v>
      </c>
      <c r="C498" t="s">
        <v>1504</v>
      </c>
      <c r="D498" t="s">
        <v>1141</v>
      </c>
      <c r="E498" t="s">
        <v>1067</v>
      </c>
      <c r="F498">
        <v>0.88972136216999997</v>
      </c>
      <c r="G498">
        <v>1.8165739501</v>
      </c>
      <c r="H498">
        <v>19.018717059</v>
      </c>
      <c r="I498">
        <v>0</v>
      </c>
      <c r="J498" t="s">
        <v>1125</v>
      </c>
    </row>
    <row r="499" spans="1:11" x14ac:dyDescent="0.25">
      <c r="A499">
        <f t="shared" si="13"/>
        <v>495</v>
      </c>
      <c r="B499" s="2" t="s">
        <v>477</v>
      </c>
      <c r="C499" t="s">
        <v>1504</v>
      </c>
      <c r="D499" t="s">
        <v>1142</v>
      </c>
      <c r="E499" t="s">
        <v>1068</v>
      </c>
      <c r="F499">
        <v>0.86857055652000004</v>
      </c>
      <c r="G499">
        <v>1.8165739501</v>
      </c>
      <c r="H499">
        <v>19.018717059</v>
      </c>
      <c r="I499">
        <v>7.6417009009000001</v>
      </c>
      <c r="J499" t="s">
        <v>1125</v>
      </c>
    </row>
    <row r="500" spans="1:11" x14ac:dyDescent="0.25">
      <c r="A500">
        <f t="shared" si="13"/>
        <v>496</v>
      </c>
      <c r="B500" s="2" t="s">
        <v>478</v>
      </c>
      <c r="C500" t="s">
        <v>1505</v>
      </c>
      <c r="D500" t="s">
        <v>1141</v>
      </c>
      <c r="E500" t="s">
        <v>1069</v>
      </c>
      <c r="F500">
        <v>0</v>
      </c>
      <c r="G500">
        <v>-0.16542350711000001</v>
      </c>
      <c r="H500">
        <v>3.6684706516999999</v>
      </c>
      <c r="I500">
        <v>331.76629129000003</v>
      </c>
      <c r="J500" t="s">
        <v>1133</v>
      </c>
      <c r="K500">
        <v>3.2346683742</v>
      </c>
    </row>
    <row r="501" spans="1:11" x14ac:dyDescent="0.25">
      <c r="A501">
        <f t="shared" si="13"/>
        <v>497</v>
      </c>
      <c r="B501" s="2" t="s">
        <v>479</v>
      </c>
      <c r="C501" t="s">
        <v>1505</v>
      </c>
      <c r="D501" t="s">
        <v>1142</v>
      </c>
      <c r="E501" t="s">
        <v>1070</v>
      </c>
      <c r="F501">
        <v>0</v>
      </c>
      <c r="G501">
        <v>-0.16542350711000001</v>
      </c>
      <c r="H501">
        <v>3.6684706516999999</v>
      </c>
      <c r="I501">
        <v>520.74615840000001</v>
      </c>
      <c r="J501" t="s">
        <v>1133</v>
      </c>
      <c r="K501">
        <v>2.7100159048000001</v>
      </c>
    </row>
    <row r="502" spans="1:11" x14ac:dyDescent="0.25">
      <c r="A502">
        <f t="shared" si="13"/>
        <v>498</v>
      </c>
      <c r="B502" s="2" t="s">
        <v>480</v>
      </c>
      <c r="C502" t="s">
        <v>1506</v>
      </c>
      <c r="D502" t="s">
        <v>1141</v>
      </c>
      <c r="E502" t="s">
        <v>1071</v>
      </c>
      <c r="F502">
        <v>0.61633507052000003</v>
      </c>
      <c r="G502">
        <v>0.54709114393000002</v>
      </c>
      <c r="H502">
        <v>8.3504309502999998</v>
      </c>
      <c r="I502">
        <v>363116.52403999999</v>
      </c>
      <c r="J502" t="s">
        <v>1133</v>
      </c>
      <c r="K502">
        <v>11.038357466000001</v>
      </c>
    </row>
    <row r="503" spans="1:11" x14ac:dyDescent="0.25">
      <c r="A503">
        <f t="shared" si="13"/>
        <v>499</v>
      </c>
      <c r="B503" s="2" t="s">
        <v>481</v>
      </c>
      <c r="C503" t="s">
        <v>1507</v>
      </c>
      <c r="D503" t="s">
        <v>1141</v>
      </c>
      <c r="E503" t="s">
        <v>1072</v>
      </c>
      <c r="F503">
        <v>0</v>
      </c>
      <c r="G503">
        <v>-0.45126165086999998</v>
      </c>
      <c r="H503">
        <v>1.4524367143000001</v>
      </c>
      <c r="I503">
        <v>153080.65215000001</v>
      </c>
      <c r="J503" t="s">
        <v>1131</v>
      </c>
      <c r="K503">
        <v>3.0632268192000001</v>
      </c>
    </row>
    <row r="504" spans="1:11" x14ac:dyDescent="0.25">
      <c r="A504">
        <f t="shared" si="13"/>
        <v>500</v>
      </c>
      <c r="B504" s="2" t="s">
        <v>482</v>
      </c>
      <c r="C504" t="s">
        <v>1508</v>
      </c>
      <c r="D504" t="s">
        <v>1141</v>
      </c>
      <c r="E504" t="s">
        <v>1073</v>
      </c>
      <c r="F504">
        <v>0.25711610604000001</v>
      </c>
      <c r="G504">
        <v>0.29195966401000001</v>
      </c>
      <c r="H504">
        <v>1.4720253091</v>
      </c>
      <c r="I504">
        <v>4279.8366462000004</v>
      </c>
      <c r="J504" t="s">
        <v>1127</v>
      </c>
      <c r="K504">
        <v>3.5300435832999999</v>
      </c>
    </row>
    <row r="505" spans="1:11" x14ac:dyDescent="0.25">
      <c r="A505">
        <f t="shared" si="13"/>
        <v>501</v>
      </c>
      <c r="B505" s="2" t="s">
        <v>483</v>
      </c>
      <c r="C505" t="s">
        <v>1509</v>
      </c>
      <c r="D505" t="s">
        <v>1141</v>
      </c>
      <c r="E505" t="s">
        <v>1074</v>
      </c>
      <c r="F505">
        <v>0</v>
      </c>
      <c r="G505">
        <v>-1.4073466279</v>
      </c>
      <c r="H505">
        <v>-16.871373592000001</v>
      </c>
      <c r="I505">
        <v>0.17366854118</v>
      </c>
      <c r="J505" t="s">
        <v>1130</v>
      </c>
    </row>
    <row r="506" spans="1:11" x14ac:dyDescent="0.25">
      <c r="A506">
        <f t="shared" si="13"/>
        <v>502</v>
      </c>
      <c r="B506" s="2" t="s">
        <v>484</v>
      </c>
      <c r="C506" t="s">
        <v>1509</v>
      </c>
      <c r="D506" t="s">
        <v>1142</v>
      </c>
      <c r="E506" t="s">
        <v>1075</v>
      </c>
      <c r="F506">
        <v>0</v>
      </c>
      <c r="G506">
        <v>-1.4073466279</v>
      </c>
      <c r="H506">
        <v>-16.871373592000001</v>
      </c>
      <c r="I506">
        <v>58.253491124999996</v>
      </c>
      <c r="J506" t="s">
        <v>1130</v>
      </c>
      <c r="K506">
        <v>0.55770144382999998</v>
      </c>
    </row>
    <row r="507" spans="1:11" x14ac:dyDescent="0.25">
      <c r="A507">
        <f t="shared" si="13"/>
        <v>503</v>
      </c>
      <c r="B507" s="2" t="s">
        <v>485</v>
      </c>
      <c r="C507" t="s">
        <v>1510</v>
      </c>
      <c r="D507" t="s">
        <v>1141</v>
      </c>
      <c r="E507" t="s">
        <v>1076</v>
      </c>
      <c r="F507">
        <v>0.18378327981000001</v>
      </c>
      <c r="G507">
        <v>0.18917217686999999</v>
      </c>
      <c r="H507">
        <v>2.1098285216999999</v>
      </c>
      <c r="I507">
        <v>398832.00936000003</v>
      </c>
      <c r="J507" t="s">
        <v>1133</v>
      </c>
      <c r="K507">
        <v>3.7035506992</v>
      </c>
    </row>
    <row r="508" spans="1:11" x14ac:dyDescent="0.25">
      <c r="A508">
        <f t="shared" si="13"/>
        <v>504</v>
      </c>
      <c r="B508" s="2" t="s">
        <v>486</v>
      </c>
      <c r="C508" t="s">
        <v>1511</v>
      </c>
      <c r="D508" t="s">
        <v>1141</v>
      </c>
      <c r="E508" t="s">
        <v>1077</v>
      </c>
      <c r="F508">
        <v>0</v>
      </c>
      <c r="G508">
        <v>4.6635239368E-2</v>
      </c>
      <c r="H508">
        <v>0.45294509562000002</v>
      </c>
      <c r="I508">
        <v>1848.0297009000001</v>
      </c>
      <c r="J508" t="s">
        <v>1127</v>
      </c>
      <c r="K508">
        <v>0.43583335055</v>
      </c>
    </row>
    <row r="509" spans="1:11" x14ac:dyDescent="0.25">
      <c r="A509">
        <f t="shared" si="13"/>
        <v>505</v>
      </c>
      <c r="B509" s="2" t="s">
        <v>487</v>
      </c>
      <c r="C509" t="s">
        <v>1512</v>
      </c>
      <c r="D509" t="s">
        <v>1141</v>
      </c>
      <c r="E509" t="s">
        <v>1078</v>
      </c>
      <c r="F509">
        <v>0.13175206611000001</v>
      </c>
      <c r="G509">
        <v>0.25272639317000001</v>
      </c>
      <c r="H509">
        <v>1.5585740588999999</v>
      </c>
      <c r="I509">
        <v>455056.33007999999</v>
      </c>
      <c r="J509" t="s">
        <v>1135</v>
      </c>
      <c r="K509">
        <v>6.9588746824000003</v>
      </c>
    </row>
    <row r="510" spans="1:11" x14ac:dyDescent="0.25">
      <c r="A510">
        <f t="shared" si="13"/>
        <v>506</v>
      </c>
      <c r="B510" s="2" t="s">
        <v>488</v>
      </c>
      <c r="C510" t="s">
        <v>1513</v>
      </c>
      <c r="D510" t="s">
        <v>1142</v>
      </c>
      <c r="E510" t="s">
        <v>1079</v>
      </c>
      <c r="F510">
        <v>3.5599696407000003E-2</v>
      </c>
      <c r="G510">
        <v>0.14229738744000001</v>
      </c>
      <c r="H510">
        <v>0.48875107843999999</v>
      </c>
      <c r="I510">
        <v>5509.1080344000002</v>
      </c>
      <c r="J510" t="s">
        <v>1129</v>
      </c>
      <c r="K510">
        <v>3.1045380373000002</v>
      </c>
    </row>
    <row r="511" spans="1:11" x14ac:dyDescent="0.25">
      <c r="A511">
        <f t="shared" si="13"/>
        <v>507</v>
      </c>
      <c r="B511" s="2" t="s">
        <v>489</v>
      </c>
      <c r="C511" t="s">
        <v>1514</v>
      </c>
      <c r="D511" t="s">
        <v>1141</v>
      </c>
      <c r="E511" t="s">
        <v>1080</v>
      </c>
      <c r="F511">
        <v>0.44455082694999998</v>
      </c>
      <c r="G511">
        <v>0.71597041673999995</v>
      </c>
      <c r="H511">
        <v>5.4485967307000003</v>
      </c>
      <c r="I511">
        <v>562.15692278999995</v>
      </c>
      <c r="J511" t="s">
        <v>1123</v>
      </c>
      <c r="K511">
        <v>7.3224134014000004</v>
      </c>
    </row>
    <row r="512" spans="1:11" x14ac:dyDescent="0.25">
      <c r="A512">
        <f t="shared" si="13"/>
        <v>508</v>
      </c>
      <c r="B512" s="2" t="s">
        <v>490</v>
      </c>
      <c r="C512" t="s">
        <v>1514</v>
      </c>
      <c r="D512" t="s">
        <v>1142</v>
      </c>
      <c r="E512" t="s">
        <v>1081</v>
      </c>
      <c r="F512">
        <v>0.44455082694999998</v>
      </c>
      <c r="G512">
        <v>0.71597041673999995</v>
      </c>
      <c r="H512">
        <v>5.4485967307000003</v>
      </c>
      <c r="I512">
        <v>429741.40908000001</v>
      </c>
      <c r="J512" t="s">
        <v>1123</v>
      </c>
      <c r="K512">
        <v>5.4737363931000003</v>
      </c>
    </row>
    <row r="513" spans="1:11" x14ac:dyDescent="0.25">
      <c r="A513">
        <f t="shared" si="13"/>
        <v>509</v>
      </c>
      <c r="B513" s="2" t="s">
        <v>491</v>
      </c>
      <c r="C513" t="s">
        <v>1515</v>
      </c>
      <c r="D513" t="s">
        <v>1141</v>
      </c>
      <c r="E513" t="s">
        <v>1082</v>
      </c>
      <c r="F513">
        <v>2.6943170488999999E-2</v>
      </c>
      <c r="G513">
        <v>0.15194379524000001</v>
      </c>
      <c r="H513">
        <v>1.1598517290000001</v>
      </c>
      <c r="I513">
        <v>0</v>
      </c>
      <c r="J513" t="s">
        <v>1127</v>
      </c>
    </row>
    <row r="514" spans="1:11" x14ac:dyDescent="0.25">
      <c r="A514">
        <f t="shared" ref="A514:A548" si="14">ROW()-ROW($A$4)</f>
        <v>510</v>
      </c>
      <c r="B514" s="2" t="s">
        <v>492</v>
      </c>
      <c r="C514" t="s">
        <v>1515</v>
      </c>
      <c r="D514" t="s">
        <v>1142</v>
      </c>
      <c r="E514" t="s">
        <v>1083</v>
      </c>
      <c r="F514">
        <v>2.9637587238000002E-2</v>
      </c>
      <c r="G514">
        <v>0.15194379524000001</v>
      </c>
      <c r="H514">
        <v>1.1598517290000001</v>
      </c>
      <c r="I514">
        <v>2.9380674476999999</v>
      </c>
      <c r="J514" t="s">
        <v>1127</v>
      </c>
      <c r="K514">
        <v>3.3007663231</v>
      </c>
    </row>
    <row r="515" spans="1:11" x14ac:dyDescent="0.25">
      <c r="A515">
        <f t="shared" si="14"/>
        <v>511</v>
      </c>
      <c r="B515" s="2" t="s">
        <v>493</v>
      </c>
      <c r="C515" t="s">
        <v>1516</v>
      </c>
      <c r="D515" t="s">
        <v>1141</v>
      </c>
      <c r="E515" t="s">
        <v>1084</v>
      </c>
      <c r="F515">
        <v>2.7138035572000001E-2</v>
      </c>
      <c r="G515">
        <v>0.11700763213</v>
      </c>
      <c r="H515">
        <v>1.4607625143</v>
      </c>
      <c r="I515">
        <v>15829.961288</v>
      </c>
      <c r="J515" t="s">
        <v>1131</v>
      </c>
      <c r="K515">
        <v>1.1980253238</v>
      </c>
    </row>
    <row r="516" spans="1:11" x14ac:dyDescent="0.25">
      <c r="A516">
        <f t="shared" si="14"/>
        <v>512</v>
      </c>
      <c r="B516" s="2" t="s">
        <v>494</v>
      </c>
      <c r="C516" t="s">
        <v>1517</v>
      </c>
      <c r="D516" t="s">
        <v>1141</v>
      </c>
      <c r="E516" t="s">
        <v>1085</v>
      </c>
      <c r="F516">
        <v>3.6607479131000001E-2</v>
      </c>
      <c r="G516">
        <v>-0.27797505879000001</v>
      </c>
      <c r="H516">
        <v>3.9508382144</v>
      </c>
      <c r="I516">
        <v>619.45170300999996</v>
      </c>
      <c r="J516" t="s">
        <v>1128</v>
      </c>
      <c r="K516">
        <v>0.86753557929000003</v>
      </c>
    </row>
    <row r="517" spans="1:11" x14ac:dyDescent="0.25">
      <c r="A517">
        <f t="shared" si="14"/>
        <v>513</v>
      </c>
      <c r="B517" s="2" t="s">
        <v>495</v>
      </c>
      <c r="C517" t="s">
        <v>1518</v>
      </c>
      <c r="D517" t="s">
        <v>1141</v>
      </c>
      <c r="E517" t="s">
        <v>1086</v>
      </c>
      <c r="F517">
        <v>0.2443402391</v>
      </c>
      <c r="G517">
        <v>0.56481228208000001</v>
      </c>
      <c r="H517">
        <v>4.5300276965000004</v>
      </c>
      <c r="I517">
        <v>67304.643603999997</v>
      </c>
      <c r="J517" t="s">
        <v>1136</v>
      </c>
      <c r="K517">
        <v>6.0066511060999996</v>
      </c>
    </row>
    <row r="518" spans="1:11" x14ac:dyDescent="0.25">
      <c r="A518">
        <f t="shared" si="14"/>
        <v>514</v>
      </c>
      <c r="B518" s="2" t="s">
        <v>496</v>
      </c>
      <c r="C518" t="s">
        <v>1519</v>
      </c>
      <c r="D518" t="s">
        <v>1141</v>
      </c>
      <c r="E518" t="s">
        <v>1087</v>
      </c>
      <c r="F518">
        <v>6.9666464151999993E-2</v>
      </c>
      <c r="G518">
        <v>0.39461366014999999</v>
      </c>
      <c r="H518">
        <v>2.3159642943000001</v>
      </c>
      <c r="I518">
        <v>517180.29177000001</v>
      </c>
      <c r="J518" t="s">
        <v>1121</v>
      </c>
      <c r="K518">
        <v>5.4758019539999996</v>
      </c>
    </row>
    <row r="519" spans="1:11" x14ac:dyDescent="0.25">
      <c r="A519">
        <f t="shared" si="14"/>
        <v>515</v>
      </c>
      <c r="B519" s="2" t="s">
        <v>497</v>
      </c>
      <c r="C519" t="s">
        <v>1520</v>
      </c>
      <c r="D519" t="s">
        <v>1141</v>
      </c>
      <c r="E519" t="s">
        <v>1088</v>
      </c>
      <c r="F519">
        <v>4.0974077624000002E-2</v>
      </c>
      <c r="G519">
        <v>4.1153211388000002E-2</v>
      </c>
      <c r="H519">
        <v>0.59531191881000001</v>
      </c>
      <c r="I519">
        <v>902.27486983999995</v>
      </c>
      <c r="J519" t="s">
        <v>1127</v>
      </c>
      <c r="K519">
        <v>0.54324251750999997</v>
      </c>
    </row>
    <row r="520" spans="1:11" x14ac:dyDescent="0.25">
      <c r="A520">
        <f t="shared" si="14"/>
        <v>516</v>
      </c>
      <c r="B520" s="2" t="s">
        <v>498</v>
      </c>
      <c r="C520" t="s">
        <v>1521</v>
      </c>
      <c r="D520" t="s">
        <v>1141</v>
      </c>
      <c r="E520" t="s">
        <v>1089</v>
      </c>
      <c r="F520">
        <v>3.0551974640999999E-2</v>
      </c>
      <c r="G520">
        <v>7.3192326934000004E-2</v>
      </c>
      <c r="H520">
        <v>0.61052601285999997</v>
      </c>
      <c r="I520">
        <v>4573.0604150999998</v>
      </c>
      <c r="J520" t="s">
        <v>1133</v>
      </c>
      <c r="K520">
        <v>0.82415880032</v>
      </c>
    </row>
    <row r="521" spans="1:11" x14ac:dyDescent="0.25">
      <c r="A521">
        <f t="shared" si="14"/>
        <v>517</v>
      </c>
      <c r="B521" s="2" t="s">
        <v>499</v>
      </c>
      <c r="C521" t="s">
        <v>1522</v>
      </c>
      <c r="D521" t="s">
        <v>1141</v>
      </c>
      <c r="E521" t="s">
        <v>1090</v>
      </c>
      <c r="F521">
        <v>0.63276932186000001</v>
      </c>
      <c r="G521">
        <v>1.4963079415</v>
      </c>
      <c r="H521">
        <v>5.4169665634999999</v>
      </c>
      <c r="I521">
        <v>2689.1757084999999</v>
      </c>
      <c r="J521" t="s">
        <v>1137</v>
      </c>
      <c r="K521">
        <v>14.539483196000001</v>
      </c>
    </row>
    <row r="522" spans="1:11" x14ac:dyDescent="0.25">
      <c r="A522">
        <f t="shared" si="14"/>
        <v>518</v>
      </c>
      <c r="B522" s="2" t="s">
        <v>500</v>
      </c>
      <c r="C522" t="s">
        <v>1522</v>
      </c>
      <c r="D522" t="s">
        <v>1143</v>
      </c>
      <c r="E522" t="s">
        <v>1091</v>
      </c>
      <c r="F522">
        <v>0.70944711635000002</v>
      </c>
      <c r="G522">
        <v>1.4963079415</v>
      </c>
      <c r="H522">
        <v>5.4169665634999999</v>
      </c>
      <c r="I522">
        <v>39.983588484000002</v>
      </c>
      <c r="J522" t="s">
        <v>1137</v>
      </c>
      <c r="K522">
        <v>16.311734451</v>
      </c>
    </row>
    <row r="523" spans="1:11" x14ac:dyDescent="0.25">
      <c r="A523">
        <f t="shared" si="14"/>
        <v>519</v>
      </c>
      <c r="B523" s="2" t="s">
        <v>501</v>
      </c>
      <c r="C523" t="s">
        <v>1522</v>
      </c>
      <c r="D523" t="s">
        <v>1144</v>
      </c>
      <c r="E523" t="s">
        <v>1092</v>
      </c>
      <c r="F523">
        <v>0.69604625404999998</v>
      </c>
      <c r="G523">
        <v>1.4963079415</v>
      </c>
      <c r="H523">
        <v>5.4169665634999999</v>
      </c>
      <c r="I523">
        <v>58375.765551999997</v>
      </c>
      <c r="J523" t="s">
        <v>1137</v>
      </c>
      <c r="K523">
        <v>15.820130956</v>
      </c>
    </row>
    <row r="524" spans="1:11" x14ac:dyDescent="0.25">
      <c r="A524">
        <f t="shared" si="14"/>
        <v>520</v>
      </c>
      <c r="B524" s="2" t="s">
        <v>572</v>
      </c>
      <c r="C524" t="s">
        <v>1523</v>
      </c>
      <c r="D524" t="s">
        <v>1141</v>
      </c>
      <c r="E524" t="s">
        <v>1093</v>
      </c>
      <c r="G524">
        <v>0.14335248392</v>
      </c>
      <c r="H524">
        <v>0.40959539086000002</v>
      </c>
      <c r="I524">
        <v>0</v>
      </c>
      <c r="J524" t="s">
        <v>1123</v>
      </c>
    </row>
    <row r="525" spans="1:11" x14ac:dyDescent="0.25">
      <c r="A525">
        <f t="shared" si="14"/>
        <v>521</v>
      </c>
      <c r="B525" s="2" t="s">
        <v>502</v>
      </c>
      <c r="C525" t="s">
        <v>1524</v>
      </c>
      <c r="D525" t="s">
        <v>1141</v>
      </c>
      <c r="E525" t="s">
        <v>1094</v>
      </c>
      <c r="F525">
        <v>5.9597074939000003E-2</v>
      </c>
      <c r="G525">
        <v>-7.5562269092999998E-2</v>
      </c>
      <c r="H525">
        <v>3.8037064539999998</v>
      </c>
      <c r="I525">
        <v>27818.563150000002</v>
      </c>
      <c r="J525" t="s">
        <v>1125</v>
      </c>
      <c r="K525">
        <v>1.9003160308</v>
      </c>
    </row>
    <row r="526" spans="1:11" x14ac:dyDescent="0.25">
      <c r="A526">
        <f t="shared" si="14"/>
        <v>522</v>
      </c>
      <c r="B526" s="2" t="s">
        <v>503</v>
      </c>
      <c r="C526" t="s">
        <v>1524</v>
      </c>
      <c r="D526" t="s">
        <v>1143</v>
      </c>
      <c r="E526" t="s">
        <v>1095</v>
      </c>
      <c r="F526">
        <v>6.5556782433000005E-2</v>
      </c>
      <c r="G526">
        <v>-7.5562269092999998E-2</v>
      </c>
      <c r="H526">
        <v>3.8037064539999998</v>
      </c>
      <c r="I526">
        <v>354142.41885999998</v>
      </c>
      <c r="J526" t="s">
        <v>1125</v>
      </c>
      <c r="K526">
        <v>1.9189060789000001</v>
      </c>
    </row>
    <row r="527" spans="1:11" x14ac:dyDescent="0.25">
      <c r="A527">
        <f t="shared" si="14"/>
        <v>523</v>
      </c>
      <c r="B527" s="2" t="s">
        <v>504</v>
      </c>
      <c r="C527" t="s">
        <v>1524</v>
      </c>
      <c r="D527" t="s">
        <v>1144</v>
      </c>
      <c r="E527" t="s">
        <v>1096</v>
      </c>
      <c r="F527">
        <v>6.5556782433000005E-2</v>
      </c>
      <c r="G527">
        <v>-7.5562269092999998E-2</v>
      </c>
      <c r="H527">
        <v>3.8037064539999998</v>
      </c>
      <c r="I527">
        <v>1.5846623595</v>
      </c>
      <c r="J527" t="s">
        <v>1125</v>
      </c>
    </row>
    <row r="528" spans="1:11" x14ac:dyDescent="0.25">
      <c r="A528">
        <f t="shared" si="14"/>
        <v>524</v>
      </c>
      <c r="B528" s="2" t="s">
        <v>505</v>
      </c>
      <c r="C528" t="s">
        <v>1525</v>
      </c>
      <c r="D528" t="s">
        <v>1141</v>
      </c>
      <c r="E528" t="s">
        <v>1097</v>
      </c>
      <c r="F528">
        <v>1.2187093519000001</v>
      </c>
      <c r="G528">
        <v>2.1316486231999998</v>
      </c>
      <c r="H528">
        <v>8.8259270365999996</v>
      </c>
      <c r="I528">
        <v>5715565.1206</v>
      </c>
      <c r="J528" t="s">
        <v>1134</v>
      </c>
      <c r="K528">
        <v>15.946130171</v>
      </c>
    </row>
    <row r="529" spans="1:11" x14ac:dyDescent="0.25">
      <c r="A529">
        <f t="shared" si="14"/>
        <v>525</v>
      </c>
      <c r="B529" s="2" t="s">
        <v>506</v>
      </c>
      <c r="C529" t="s">
        <v>1526</v>
      </c>
      <c r="D529" t="s">
        <v>1141</v>
      </c>
      <c r="E529" t="s">
        <v>1098</v>
      </c>
      <c r="F529">
        <v>0.24442517015000001</v>
      </c>
      <c r="G529">
        <v>0.50482287342999999</v>
      </c>
      <c r="H529">
        <v>3.3863136208000002</v>
      </c>
      <c r="I529">
        <v>41840.026087999999</v>
      </c>
      <c r="J529" t="s">
        <v>1127</v>
      </c>
      <c r="K529">
        <v>4.2343998513000001</v>
      </c>
    </row>
    <row r="530" spans="1:11" x14ac:dyDescent="0.25">
      <c r="A530">
        <f t="shared" si="14"/>
        <v>526</v>
      </c>
      <c r="B530" s="2" t="s">
        <v>507</v>
      </c>
      <c r="C530" t="s">
        <v>1527</v>
      </c>
      <c r="D530" t="s">
        <v>1141</v>
      </c>
      <c r="E530" t="s">
        <v>1099</v>
      </c>
      <c r="F530">
        <v>6.9078315170999993E-2</v>
      </c>
      <c r="G530">
        <v>0.12429784631</v>
      </c>
      <c r="H530">
        <v>0.88864571582999996</v>
      </c>
      <c r="I530">
        <v>305719.64804</v>
      </c>
      <c r="J530" t="s">
        <v>1127</v>
      </c>
      <c r="K530">
        <v>2.0800198293999999</v>
      </c>
    </row>
    <row r="531" spans="1:11" x14ac:dyDescent="0.25">
      <c r="A531">
        <f t="shared" si="14"/>
        <v>527</v>
      </c>
      <c r="B531" s="2" t="s">
        <v>508</v>
      </c>
      <c r="C531" t="s">
        <v>1528</v>
      </c>
      <c r="D531" t="s">
        <v>1141</v>
      </c>
      <c r="E531" t="s">
        <v>1100</v>
      </c>
      <c r="F531">
        <v>2.3097034286999999E-2</v>
      </c>
      <c r="G531">
        <v>0.45736615493999999</v>
      </c>
      <c r="H531">
        <v>1.8104953339000001</v>
      </c>
      <c r="I531">
        <v>4280.428073</v>
      </c>
      <c r="J531" t="s">
        <v>1130</v>
      </c>
      <c r="K531">
        <v>4.2137442421999998</v>
      </c>
    </row>
    <row r="532" spans="1:11" x14ac:dyDescent="0.25">
      <c r="A532">
        <f t="shared" si="14"/>
        <v>528</v>
      </c>
      <c r="B532" s="2" t="s">
        <v>509</v>
      </c>
      <c r="C532" t="s">
        <v>1529</v>
      </c>
      <c r="D532" t="s">
        <v>1141</v>
      </c>
      <c r="E532" t="s">
        <v>1101</v>
      </c>
      <c r="F532">
        <v>0.17018022343</v>
      </c>
      <c r="G532">
        <v>0.36449981246000002</v>
      </c>
      <c r="H532">
        <v>2.4279090702000001</v>
      </c>
      <c r="I532">
        <v>1081459.7374</v>
      </c>
      <c r="J532" t="s">
        <v>1121</v>
      </c>
      <c r="K532">
        <v>4.7012166153999999</v>
      </c>
    </row>
    <row r="533" spans="1:11" x14ac:dyDescent="0.25">
      <c r="A533">
        <f t="shared" si="14"/>
        <v>529</v>
      </c>
      <c r="B533" s="2" t="s">
        <v>510</v>
      </c>
      <c r="C533" t="s">
        <v>1530</v>
      </c>
      <c r="D533" t="s">
        <v>1141</v>
      </c>
      <c r="E533" t="s">
        <v>1102</v>
      </c>
      <c r="F533">
        <v>8.0156616742000003E-2</v>
      </c>
      <c r="G533">
        <v>0.15086233770999999</v>
      </c>
      <c r="H533">
        <v>0.86762907291000002</v>
      </c>
      <c r="I533">
        <v>10247.265959</v>
      </c>
      <c r="J533" t="s">
        <v>1122</v>
      </c>
      <c r="K533">
        <v>2.2018879227000001</v>
      </c>
    </row>
    <row r="534" spans="1:11" x14ac:dyDescent="0.25">
      <c r="A534">
        <f t="shared" si="14"/>
        <v>530</v>
      </c>
      <c r="B534" s="2" t="s">
        <v>573</v>
      </c>
      <c r="C534" t="s">
        <v>1531</v>
      </c>
      <c r="D534" t="s">
        <v>1141</v>
      </c>
      <c r="E534" t="s">
        <v>1103</v>
      </c>
      <c r="F534">
        <v>7.2435088733999994E-2</v>
      </c>
      <c r="G534">
        <v>0.32468853849000001</v>
      </c>
      <c r="H534">
        <v>1.5933209618999999</v>
      </c>
      <c r="I534">
        <v>287670.69338999997</v>
      </c>
      <c r="J534" t="s">
        <v>1129</v>
      </c>
      <c r="K534">
        <v>7.0745460930000004</v>
      </c>
    </row>
    <row r="535" spans="1:11" x14ac:dyDescent="0.25">
      <c r="A535">
        <f t="shared" si="14"/>
        <v>531</v>
      </c>
      <c r="B535" s="2" t="s">
        <v>511</v>
      </c>
      <c r="C535" t="s">
        <v>1532</v>
      </c>
      <c r="D535" t="s">
        <v>1141</v>
      </c>
      <c r="E535" t="s">
        <v>1104</v>
      </c>
      <c r="F535">
        <v>0</v>
      </c>
      <c r="G535">
        <v>0.11169060645999999</v>
      </c>
      <c r="H535">
        <v>1.9526422047000001</v>
      </c>
      <c r="I535">
        <v>91860.729466000004</v>
      </c>
      <c r="J535" t="s">
        <v>1129</v>
      </c>
      <c r="K535">
        <v>2.8814574598</v>
      </c>
    </row>
    <row r="536" spans="1:11" x14ac:dyDescent="0.25">
      <c r="A536">
        <f t="shared" si="14"/>
        <v>532</v>
      </c>
      <c r="B536" s="2" t="s">
        <v>512</v>
      </c>
      <c r="C536" t="s">
        <v>1533</v>
      </c>
      <c r="D536" t="s">
        <v>1141</v>
      </c>
      <c r="E536" t="s">
        <v>1105</v>
      </c>
      <c r="F536">
        <v>0</v>
      </c>
      <c r="G536">
        <v>-0.94643430332</v>
      </c>
      <c r="H536">
        <v>0.16858139777</v>
      </c>
      <c r="I536">
        <v>8480.2528168999997</v>
      </c>
      <c r="J536" t="s">
        <v>1131</v>
      </c>
      <c r="K536">
        <v>1.0720261087</v>
      </c>
    </row>
    <row r="537" spans="1:11" x14ac:dyDescent="0.25">
      <c r="A537">
        <f t="shared" si="14"/>
        <v>533</v>
      </c>
      <c r="B537" s="2" t="s">
        <v>513</v>
      </c>
      <c r="C537" t="s">
        <v>1534</v>
      </c>
      <c r="D537" t="s">
        <v>1141</v>
      </c>
      <c r="E537" t="s">
        <v>1106</v>
      </c>
      <c r="F537">
        <v>0.18742528312000001</v>
      </c>
      <c r="G537">
        <v>0.45935954409000002</v>
      </c>
      <c r="H537">
        <v>1.6172472706000001</v>
      </c>
      <c r="I537">
        <v>46899.832186</v>
      </c>
      <c r="J537" t="s">
        <v>1130</v>
      </c>
      <c r="K537">
        <v>4.1600396587999997</v>
      </c>
    </row>
    <row r="538" spans="1:11" x14ac:dyDescent="0.25">
      <c r="A538">
        <f t="shared" si="14"/>
        <v>534</v>
      </c>
      <c r="B538" s="2" t="s">
        <v>514</v>
      </c>
      <c r="C538" t="s">
        <v>1535</v>
      </c>
      <c r="D538" t="s">
        <v>1141</v>
      </c>
      <c r="E538" t="s">
        <v>1107</v>
      </c>
      <c r="F538">
        <v>2.6789969861000002E-3</v>
      </c>
      <c r="G538">
        <v>-1.6528674387000001E-3</v>
      </c>
      <c r="H538">
        <v>2.0292912671000001</v>
      </c>
      <c r="I538">
        <v>371.70281462999998</v>
      </c>
      <c r="J538" t="s">
        <v>1129</v>
      </c>
      <c r="K538">
        <v>0.86547001838000004</v>
      </c>
    </row>
    <row r="539" spans="1:11" x14ac:dyDescent="0.25">
      <c r="A539">
        <f t="shared" si="14"/>
        <v>535</v>
      </c>
      <c r="B539" s="2" t="s">
        <v>515</v>
      </c>
      <c r="C539" t="s">
        <v>1536</v>
      </c>
      <c r="D539" t="s">
        <v>1141</v>
      </c>
      <c r="E539" t="s">
        <v>1108</v>
      </c>
      <c r="F539">
        <v>0.12297171571</v>
      </c>
      <c r="G539">
        <v>0.24651708357999999</v>
      </c>
      <c r="H539">
        <v>0.76746946715999997</v>
      </c>
      <c r="I539">
        <v>718588.91729000001</v>
      </c>
      <c r="J539" t="s">
        <v>1126</v>
      </c>
      <c r="K539">
        <v>7.6239852931999996</v>
      </c>
    </row>
    <row r="540" spans="1:11" x14ac:dyDescent="0.25">
      <c r="A540">
        <f t="shared" si="14"/>
        <v>536</v>
      </c>
      <c r="B540" s="2" t="s">
        <v>516</v>
      </c>
      <c r="C540" t="s">
        <v>1537</v>
      </c>
      <c r="D540" t="s">
        <v>1141</v>
      </c>
      <c r="E540" t="s">
        <v>1109</v>
      </c>
      <c r="F540">
        <v>0</v>
      </c>
      <c r="G540">
        <v>-0.11175934334</v>
      </c>
      <c r="H540">
        <v>0.4923357303</v>
      </c>
      <c r="I540">
        <v>731.50802680000004</v>
      </c>
      <c r="J540" t="s">
        <v>1129</v>
      </c>
      <c r="K540">
        <v>0.28504740462</v>
      </c>
    </row>
    <row r="541" spans="1:11" x14ac:dyDescent="0.25">
      <c r="A541">
        <f t="shared" si="14"/>
        <v>537</v>
      </c>
      <c r="B541" s="2" t="s">
        <v>517</v>
      </c>
      <c r="C541" t="s">
        <v>1538</v>
      </c>
      <c r="D541" t="s">
        <v>1141</v>
      </c>
      <c r="E541" t="s">
        <v>1110</v>
      </c>
      <c r="F541">
        <v>0</v>
      </c>
      <c r="G541">
        <v>-0.46461839542</v>
      </c>
      <c r="H541">
        <v>-1.0077607124000001</v>
      </c>
      <c r="I541">
        <v>0</v>
      </c>
      <c r="J541" t="s">
        <v>1136</v>
      </c>
    </row>
    <row r="542" spans="1:11" x14ac:dyDescent="0.25">
      <c r="A542">
        <f t="shared" si="14"/>
        <v>538</v>
      </c>
      <c r="B542" s="2" t="s">
        <v>518</v>
      </c>
      <c r="C542" t="s">
        <v>1538</v>
      </c>
      <c r="D542" t="s">
        <v>1142</v>
      </c>
      <c r="E542" t="s">
        <v>1111</v>
      </c>
      <c r="F542">
        <v>0</v>
      </c>
      <c r="G542">
        <v>-0.46461839542</v>
      </c>
      <c r="H542">
        <v>-1.0077607124000001</v>
      </c>
      <c r="I542">
        <v>76.615852184000005</v>
      </c>
      <c r="J542" t="s">
        <v>1136</v>
      </c>
      <c r="K542">
        <v>1.3426145869999999</v>
      </c>
    </row>
    <row r="543" spans="1:11" x14ac:dyDescent="0.25">
      <c r="A543">
        <f t="shared" si="14"/>
        <v>539</v>
      </c>
      <c r="B543" s="2" t="s">
        <v>519</v>
      </c>
      <c r="C543" t="s">
        <v>1539</v>
      </c>
      <c r="D543" t="s">
        <v>1141</v>
      </c>
      <c r="E543" t="s">
        <v>1112</v>
      </c>
      <c r="F543">
        <v>6.9431752718000006E-2</v>
      </c>
      <c r="G543">
        <v>4.7342375362999997E-2</v>
      </c>
      <c r="H543">
        <v>0.34022425545000001</v>
      </c>
      <c r="I543">
        <v>212.96335873000001</v>
      </c>
      <c r="J543" t="s">
        <v>1139</v>
      </c>
      <c r="K543">
        <v>0.90884679734999996</v>
      </c>
    </row>
    <row r="544" spans="1:11" x14ac:dyDescent="0.25">
      <c r="A544">
        <f t="shared" si="14"/>
        <v>540</v>
      </c>
      <c r="B544" s="2" t="s">
        <v>520</v>
      </c>
      <c r="C544" t="s">
        <v>1539</v>
      </c>
      <c r="D544" t="s">
        <v>1142</v>
      </c>
      <c r="E544" t="s">
        <v>1113</v>
      </c>
      <c r="F544">
        <v>7.6374927918999996E-2</v>
      </c>
      <c r="G544">
        <v>4.7342375362999997E-2</v>
      </c>
      <c r="H544">
        <v>0.34022425545000001</v>
      </c>
      <c r="I544">
        <v>657.09522222999999</v>
      </c>
      <c r="J544" t="s">
        <v>1139</v>
      </c>
      <c r="K544">
        <v>0.95635469811999996</v>
      </c>
    </row>
    <row r="545" spans="1:11" x14ac:dyDescent="0.25">
      <c r="A545">
        <f t="shared" si="14"/>
        <v>541</v>
      </c>
      <c r="B545" s="2" t="s">
        <v>521</v>
      </c>
      <c r="C545" t="s">
        <v>1540</v>
      </c>
      <c r="D545" t="s">
        <v>1141</v>
      </c>
      <c r="E545" t="s">
        <v>1114</v>
      </c>
      <c r="F545">
        <v>0.12455327569000001</v>
      </c>
      <c r="G545">
        <v>0.18029558711999999</v>
      </c>
      <c r="H545">
        <v>1.0433913161999999</v>
      </c>
      <c r="I545">
        <v>14219.803271000001</v>
      </c>
      <c r="J545" t="s">
        <v>1128</v>
      </c>
      <c r="K545">
        <v>3.6064693367</v>
      </c>
    </row>
    <row r="546" spans="1:11" x14ac:dyDescent="0.25">
      <c r="A546">
        <f t="shared" si="14"/>
        <v>542</v>
      </c>
      <c r="B546" s="2" t="s">
        <v>522</v>
      </c>
      <c r="C546" t="s">
        <v>1541</v>
      </c>
      <c r="D546" t="s">
        <v>1141</v>
      </c>
      <c r="E546" t="s">
        <v>1115</v>
      </c>
      <c r="F546">
        <v>8.9025982419999997E-2</v>
      </c>
      <c r="G546">
        <v>0.12145092914</v>
      </c>
      <c r="H546">
        <v>0.57352859436000003</v>
      </c>
      <c r="I546">
        <v>15036.626281000001</v>
      </c>
      <c r="J546" t="s">
        <v>1124</v>
      </c>
      <c r="K546">
        <v>1.4975316546999999</v>
      </c>
    </row>
    <row r="547" spans="1:11" x14ac:dyDescent="0.25">
      <c r="A547">
        <f t="shared" si="14"/>
        <v>543</v>
      </c>
      <c r="B547" s="2" t="s">
        <v>523</v>
      </c>
      <c r="C547" t="s">
        <v>1542</v>
      </c>
      <c r="D547" t="s">
        <v>1141</v>
      </c>
      <c r="E547" t="s">
        <v>1116</v>
      </c>
      <c r="F547">
        <v>0.21371965683999999</v>
      </c>
      <c r="G547">
        <v>0.57944031364000004</v>
      </c>
      <c r="H547">
        <v>3.6736914020000002</v>
      </c>
      <c r="I547">
        <v>9.9785367087000001</v>
      </c>
      <c r="J547" t="s">
        <v>1129</v>
      </c>
    </row>
    <row r="548" spans="1:11" x14ac:dyDescent="0.25">
      <c r="A548">
        <f t="shared" si="14"/>
        <v>544</v>
      </c>
      <c r="B548" s="2" t="s">
        <v>524</v>
      </c>
      <c r="C548" t="s">
        <v>1542</v>
      </c>
      <c r="D548" t="s">
        <v>1142</v>
      </c>
      <c r="E548" t="s">
        <v>1117</v>
      </c>
      <c r="F548">
        <v>0.23509162239</v>
      </c>
      <c r="G548">
        <v>0.57944031364000004</v>
      </c>
      <c r="H548">
        <v>3.6736914020000002</v>
      </c>
      <c r="I548">
        <v>24.252596147999999</v>
      </c>
      <c r="J548" t="s">
        <v>1129</v>
      </c>
      <c r="K548">
        <v>6.3392064115000002</v>
      </c>
    </row>
    <row r="549" spans="1:11" x14ac:dyDescent="0.25">
      <c r="A549">
        <f>A548+1</f>
        <v>545</v>
      </c>
      <c r="B549" s="4" t="s">
        <v>533</v>
      </c>
      <c r="C549" t="s">
        <v>1543</v>
      </c>
      <c r="D549" t="s">
        <v>1141</v>
      </c>
      <c r="E549" t="s">
        <v>1118</v>
      </c>
      <c r="G549">
        <v>7.9906528498000003E-3</v>
      </c>
      <c r="H549">
        <v>4.7078103859000002</v>
      </c>
      <c r="I549">
        <v>0</v>
      </c>
      <c r="J549" t="s">
        <v>1127</v>
      </c>
    </row>
    <row r="550" spans="1:11" x14ac:dyDescent="0.25">
      <c r="A550">
        <f t="shared" ref="A550:A565" si="15">ROW()-ROW($A$4)</f>
        <v>546</v>
      </c>
      <c r="B550" s="2" t="s">
        <v>525</v>
      </c>
      <c r="C550" t="s">
        <v>1544</v>
      </c>
      <c r="D550" t="s">
        <v>1141</v>
      </c>
      <c r="E550" t="s">
        <v>1119</v>
      </c>
      <c r="F550">
        <v>5.5291246077999998E-2</v>
      </c>
      <c r="G550">
        <v>0.12938945017</v>
      </c>
      <c r="H550">
        <v>2.2223027156000001</v>
      </c>
      <c r="I550">
        <v>241113.05937999999</v>
      </c>
      <c r="J550" t="s">
        <v>1127</v>
      </c>
      <c r="K550">
        <v>4.6309875447</v>
      </c>
    </row>
    <row r="551" spans="1:11" x14ac:dyDescent="0.25">
      <c r="A551">
        <f t="shared" si="15"/>
        <v>547</v>
      </c>
      <c r="B551" s="2" t="s">
        <v>526</v>
      </c>
      <c r="C551" t="s">
        <v>1545</v>
      </c>
      <c r="D551" t="s">
        <v>1141</v>
      </c>
      <c r="E551" t="s">
        <v>1120</v>
      </c>
      <c r="F551">
        <v>0</v>
      </c>
      <c r="G551">
        <v>-8.6006531307999998E-2</v>
      </c>
      <c r="H551">
        <v>0.99668957639</v>
      </c>
      <c r="I551">
        <v>53210.056739</v>
      </c>
      <c r="J551" t="s">
        <v>1127</v>
      </c>
      <c r="K551">
        <v>1.1773697147</v>
      </c>
    </row>
    <row r="552" spans="1:11" x14ac:dyDescent="0.25">
      <c r="A552">
        <f t="shared" si="15"/>
        <v>548</v>
      </c>
      <c r="B552" s="2"/>
    </row>
    <row r="553" spans="1:11" x14ac:dyDescent="0.25">
      <c r="A553">
        <f t="shared" si="15"/>
        <v>549</v>
      </c>
      <c r="B553" s="2"/>
    </row>
    <row r="554" spans="1:11" x14ac:dyDescent="0.25">
      <c r="A554">
        <f t="shared" si="15"/>
        <v>550</v>
      </c>
      <c r="B554" s="2"/>
    </row>
    <row r="555" spans="1:11" x14ac:dyDescent="0.25">
      <c r="A555">
        <f t="shared" si="15"/>
        <v>551</v>
      </c>
      <c r="B555" s="2"/>
    </row>
    <row r="556" spans="1:11" x14ac:dyDescent="0.25">
      <c r="A556">
        <f t="shared" si="15"/>
        <v>552</v>
      </c>
      <c r="B556" s="2"/>
    </row>
    <row r="557" spans="1:11" x14ac:dyDescent="0.25">
      <c r="A557">
        <f t="shared" si="15"/>
        <v>553</v>
      </c>
      <c r="B557" s="2"/>
    </row>
    <row r="558" spans="1:11" x14ac:dyDescent="0.25">
      <c r="A558">
        <f t="shared" si="15"/>
        <v>554</v>
      </c>
      <c r="B558" s="2"/>
    </row>
    <row r="559" spans="1:11" x14ac:dyDescent="0.25">
      <c r="A559">
        <f t="shared" si="15"/>
        <v>555</v>
      </c>
      <c r="B559" s="2"/>
    </row>
    <row r="560" spans="1:11" x14ac:dyDescent="0.25">
      <c r="A560">
        <f t="shared" si="15"/>
        <v>556</v>
      </c>
      <c r="B560" s="2"/>
    </row>
    <row r="561" spans="1:2" x14ac:dyDescent="0.25">
      <c r="A561">
        <f t="shared" si="15"/>
        <v>557</v>
      </c>
      <c r="B561" s="5"/>
    </row>
    <row r="562" spans="1:2" x14ac:dyDescent="0.25">
      <c r="A562">
        <f t="shared" si="15"/>
        <v>558</v>
      </c>
      <c r="B562" s="5"/>
    </row>
    <row r="563" spans="1:2" x14ac:dyDescent="0.25">
      <c r="A563">
        <f t="shared" si="15"/>
        <v>559</v>
      </c>
      <c r="B563" s="5"/>
    </row>
    <row r="564" spans="1:2" x14ac:dyDescent="0.25">
      <c r="A564">
        <f t="shared" si="15"/>
        <v>560</v>
      </c>
      <c r="B564" s="5"/>
    </row>
    <row r="565" spans="1:2" x14ac:dyDescent="0.25">
      <c r="A565">
        <f t="shared" si="15"/>
        <v>561</v>
      </c>
      <c r="B565" s="5"/>
    </row>
  </sheetData>
  <autoFilter ref="A4:K565" xr:uid="{C5B1C275-474F-4760-AE72-49240951837A}">
    <sortState xmlns:xlrd2="http://schemas.microsoft.com/office/spreadsheetml/2017/richdata2" ref="A5:K565">
      <sortCondition ref="B4:B565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3CB-4845-4414-B8A7-A398E221B817}">
  <dimension ref="A1:K562"/>
  <sheetViews>
    <sheetView workbookViewId="0">
      <selection activeCell="R4" sqref="R4"/>
    </sheetView>
  </sheetViews>
  <sheetFormatPr defaultRowHeight="15" x14ac:dyDescent="0.25"/>
  <sheetData>
    <row r="1" spans="1:11" x14ac:dyDescent="0.25">
      <c r="A1" t="s">
        <v>527</v>
      </c>
      <c r="B1" t="s">
        <v>528</v>
      </c>
      <c r="C1" t="s">
        <v>1546</v>
      </c>
      <c r="D1" t="s">
        <v>1547</v>
      </c>
      <c r="E1" t="s">
        <v>1548</v>
      </c>
      <c r="F1" t="s">
        <v>1549</v>
      </c>
      <c r="G1" t="s">
        <v>1550</v>
      </c>
      <c r="H1" t="s">
        <v>1551</v>
      </c>
      <c r="I1" t="s">
        <v>1552</v>
      </c>
      <c r="J1" t="s">
        <v>1553</v>
      </c>
      <c r="K1" t="s">
        <v>1554</v>
      </c>
    </row>
    <row r="2" spans="1:11" x14ac:dyDescent="0.25">
      <c r="A2">
        <v>1</v>
      </c>
      <c r="B2" t="s">
        <v>0</v>
      </c>
      <c r="C2" t="s">
        <v>1153</v>
      </c>
      <c r="D2" t="s">
        <v>1141</v>
      </c>
      <c r="E2" t="s">
        <v>574</v>
      </c>
      <c r="F2">
        <v>0</v>
      </c>
      <c r="G2">
        <v>0.48440485128999999</v>
      </c>
      <c r="H2">
        <v>4.5435112930999999</v>
      </c>
      <c r="I2">
        <v>704951.59317999997</v>
      </c>
      <c r="J2" t="s">
        <v>1121</v>
      </c>
      <c r="K2">
        <v>6.0743592341000001</v>
      </c>
    </row>
    <row r="3" spans="1:11" x14ac:dyDescent="0.25">
      <c r="A3">
        <v>2</v>
      </c>
      <c r="B3" t="s">
        <v>1</v>
      </c>
      <c r="C3" t="s">
        <v>1154</v>
      </c>
      <c r="D3" t="s">
        <v>1141</v>
      </c>
      <c r="E3" t="s">
        <v>575</v>
      </c>
      <c r="F3">
        <v>2.2358852971000001E-2</v>
      </c>
      <c r="G3">
        <v>0.24063754545999999</v>
      </c>
      <c r="H3">
        <v>1.2300269263000001</v>
      </c>
      <c r="I3">
        <v>53920.549937999996</v>
      </c>
      <c r="J3" t="s">
        <v>1122</v>
      </c>
      <c r="K3">
        <v>2.2895350015</v>
      </c>
    </row>
    <row r="4" spans="1:11" x14ac:dyDescent="0.25">
      <c r="A4">
        <v>3</v>
      </c>
      <c r="B4" t="s">
        <v>559</v>
      </c>
      <c r="C4" t="s">
        <v>1155</v>
      </c>
      <c r="D4" t="s">
        <v>1141</v>
      </c>
      <c r="E4" t="s">
        <v>576</v>
      </c>
      <c r="G4">
        <v>-1.3647214742E-5</v>
      </c>
      <c r="H4">
        <v>6.3708691282999997E-6</v>
      </c>
      <c r="I4">
        <v>0</v>
      </c>
      <c r="J4" t="s">
        <v>1123</v>
      </c>
    </row>
    <row r="5" spans="1:11" x14ac:dyDescent="0.25">
      <c r="A5">
        <v>4</v>
      </c>
      <c r="B5" t="s">
        <v>2</v>
      </c>
      <c r="C5" t="s">
        <v>1156</v>
      </c>
      <c r="D5" t="s">
        <v>1142</v>
      </c>
      <c r="E5" t="s">
        <v>577</v>
      </c>
      <c r="F5">
        <v>0.24438524657999999</v>
      </c>
      <c r="G5">
        <v>0.75836465770000006</v>
      </c>
      <c r="H5">
        <v>5.0874636275</v>
      </c>
      <c r="I5">
        <v>50040.493340000001</v>
      </c>
      <c r="J5" t="s">
        <v>1124</v>
      </c>
      <c r="K5">
        <v>4.4554756357</v>
      </c>
    </row>
    <row r="6" spans="1:11" x14ac:dyDescent="0.25">
      <c r="A6">
        <v>5</v>
      </c>
      <c r="B6" t="s">
        <v>3</v>
      </c>
      <c r="C6" t="s">
        <v>1157</v>
      </c>
      <c r="D6" t="s">
        <v>1141</v>
      </c>
      <c r="E6" t="s">
        <v>578</v>
      </c>
      <c r="F6">
        <v>6.7858060689999999E-2</v>
      </c>
      <c r="G6">
        <v>0.28891840047</v>
      </c>
      <c r="H6">
        <v>2.0460749593999998</v>
      </c>
      <c r="I6">
        <v>12.957106417</v>
      </c>
      <c r="J6" t="s">
        <v>1125</v>
      </c>
    </row>
    <row r="7" spans="1:11" x14ac:dyDescent="0.25">
      <c r="A7">
        <v>6</v>
      </c>
      <c r="B7" t="s">
        <v>4</v>
      </c>
      <c r="C7" t="s">
        <v>1157</v>
      </c>
      <c r="D7" t="s">
        <v>1142</v>
      </c>
      <c r="E7" t="s">
        <v>579</v>
      </c>
      <c r="F7">
        <v>7.4648611249000005E-2</v>
      </c>
      <c r="G7">
        <v>0.28891840047</v>
      </c>
      <c r="H7">
        <v>2.0460749593999998</v>
      </c>
      <c r="I7">
        <v>284.75472077000001</v>
      </c>
      <c r="J7" t="s">
        <v>1125</v>
      </c>
      <c r="K7">
        <v>1.7809745720000001</v>
      </c>
    </row>
    <row r="8" spans="1:11" x14ac:dyDescent="0.25">
      <c r="A8">
        <v>7</v>
      </c>
      <c r="B8" t="s">
        <v>5</v>
      </c>
      <c r="C8" t="s">
        <v>1158</v>
      </c>
      <c r="D8" t="s">
        <v>1141</v>
      </c>
      <c r="E8" t="s">
        <v>580</v>
      </c>
      <c r="F8">
        <v>0</v>
      </c>
      <c r="G8">
        <v>-2.9300257193000001E-2</v>
      </c>
      <c r="H8">
        <v>0.23398224318999999</v>
      </c>
      <c r="I8">
        <v>17044.365215000002</v>
      </c>
      <c r="J8" t="s">
        <v>1126</v>
      </c>
      <c r="K8">
        <v>0.17627393375</v>
      </c>
    </row>
    <row r="9" spans="1:11" x14ac:dyDescent="0.25">
      <c r="A9">
        <v>8</v>
      </c>
      <c r="B9" t="s">
        <v>6</v>
      </c>
      <c r="C9" t="s">
        <v>1159</v>
      </c>
      <c r="D9" t="s">
        <v>1141</v>
      </c>
      <c r="E9" t="s">
        <v>581</v>
      </c>
      <c r="F9">
        <v>0</v>
      </c>
      <c r="G9">
        <v>5.2519492717000002E-2</v>
      </c>
      <c r="H9">
        <v>1.5182458998999999</v>
      </c>
      <c r="I9">
        <v>87633.889601000003</v>
      </c>
      <c r="J9" t="s">
        <v>1123</v>
      </c>
      <c r="K9">
        <v>2.2024111032000002</v>
      </c>
    </row>
    <row r="10" spans="1:11" x14ac:dyDescent="0.25">
      <c r="A10">
        <v>9</v>
      </c>
      <c r="B10" t="s">
        <v>7</v>
      </c>
      <c r="C10" t="s">
        <v>1160</v>
      </c>
      <c r="D10" t="s">
        <v>1141</v>
      </c>
      <c r="E10" t="s">
        <v>582</v>
      </c>
      <c r="G10">
        <v>1.0561214730000001E-2</v>
      </c>
      <c r="H10">
        <v>0.28478707821999999</v>
      </c>
      <c r="I10">
        <v>0</v>
      </c>
      <c r="J10" t="s">
        <v>1123</v>
      </c>
    </row>
    <row r="11" spans="1:11" x14ac:dyDescent="0.25">
      <c r="A11">
        <v>10</v>
      </c>
      <c r="B11" t="s">
        <v>8</v>
      </c>
      <c r="C11" t="s">
        <v>1161</v>
      </c>
      <c r="D11" t="s">
        <v>1141</v>
      </c>
      <c r="E11" t="s">
        <v>583</v>
      </c>
      <c r="F11">
        <v>0.11768548947</v>
      </c>
      <c r="G11">
        <v>8.5553798122999999E-2</v>
      </c>
      <c r="H11">
        <v>0.82235586990999998</v>
      </c>
      <c r="I11">
        <v>13.737674723</v>
      </c>
      <c r="J11" t="s">
        <v>1123</v>
      </c>
      <c r="K11">
        <v>1.6067267754000001</v>
      </c>
    </row>
    <row r="12" spans="1:11" x14ac:dyDescent="0.25">
      <c r="A12">
        <v>11</v>
      </c>
      <c r="B12" t="s">
        <v>9</v>
      </c>
      <c r="C12" t="s">
        <v>1162</v>
      </c>
      <c r="D12" t="s">
        <v>1141</v>
      </c>
      <c r="E12" t="s">
        <v>584</v>
      </c>
      <c r="G12">
        <v>1.0231086742000001E-3</v>
      </c>
      <c r="H12">
        <v>0.27709815332999999</v>
      </c>
      <c r="I12">
        <v>0</v>
      </c>
      <c r="J12" t="s">
        <v>1122</v>
      </c>
    </row>
    <row r="13" spans="1:11" x14ac:dyDescent="0.25">
      <c r="A13">
        <v>12</v>
      </c>
      <c r="B13" t="s">
        <v>10</v>
      </c>
      <c r="C13" t="s">
        <v>1163</v>
      </c>
      <c r="D13" t="s">
        <v>1141</v>
      </c>
      <c r="E13" t="s">
        <v>585</v>
      </c>
      <c r="F13">
        <v>7.9303503510000008E-3</v>
      </c>
      <c r="G13">
        <v>-0.24344777007999999</v>
      </c>
      <c r="H13">
        <v>1.3076258002000001</v>
      </c>
      <c r="I13">
        <v>1027.9713059999999</v>
      </c>
      <c r="J13" t="s">
        <v>1122</v>
      </c>
      <c r="K13">
        <v>0.81045486778999998</v>
      </c>
    </row>
    <row r="14" spans="1:11" x14ac:dyDescent="0.25">
      <c r="A14">
        <v>13</v>
      </c>
      <c r="B14" t="s">
        <v>11</v>
      </c>
      <c r="C14" t="s">
        <v>1164</v>
      </c>
      <c r="D14" t="s">
        <v>1141</v>
      </c>
      <c r="E14" t="s">
        <v>586</v>
      </c>
      <c r="F14">
        <v>0</v>
      </c>
      <c r="G14">
        <v>0.22585301308</v>
      </c>
      <c r="H14">
        <v>3.7125080336999998</v>
      </c>
      <c r="I14">
        <v>0.67706504214999996</v>
      </c>
      <c r="J14" t="s">
        <v>1127</v>
      </c>
    </row>
    <row r="15" spans="1:11" x14ac:dyDescent="0.25">
      <c r="A15">
        <v>14</v>
      </c>
      <c r="B15" t="s">
        <v>12</v>
      </c>
      <c r="C15" t="s">
        <v>1164</v>
      </c>
      <c r="D15" t="s">
        <v>1143</v>
      </c>
      <c r="E15" t="s">
        <v>587</v>
      </c>
      <c r="F15">
        <v>6.4336904764000002E-2</v>
      </c>
      <c r="G15">
        <v>0.22585301308</v>
      </c>
      <c r="H15">
        <v>3.7125080336999998</v>
      </c>
      <c r="I15">
        <v>1.5379617032999999</v>
      </c>
      <c r="J15" t="s">
        <v>1127</v>
      </c>
    </row>
    <row r="16" spans="1:11" x14ac:dyDescent="0.25">
      <c r="A16">
        <v>15</v>
      </c>
      <c r="B16" t="s">
        <v>13</v>
      </c>
      <c r="C16" t="s">
        <v>1164</v>
      </c>
      <c r="D16" t="s">
        <v>1144</v>
      </c>
      <c r="E16" t="s">
        <v>588</v>
      </c>
      <c r="F16">
        <v>0.15441290095999999</v>
      </c>
      <c r="G16">
        <v>0.22585301308</v>
      </c>
      <c r="H16">
        <v>3.7125080336999998</v>
      </c>
      <c r="I16">
        <v>4.0108832381999999</v>
      </c>
      <c r="J16" t="s">
        <v>1127</v>
      </c>
    </row>
    <row r="17" spans="1:11" x14ac:dyDescent="0.25">
      <c r="A17">
        <v>16</v>
      </c>
      <c r="B17" t="s">
        <v>14</v>
      </c>
      <c r="C17" t="s">
        <v>1164</v>
      </c>
      <c r="D17" t="s">
        <v>1145</v>
      </c>
      <c r="E17" t="s">
        <v>589</v>
      </c>
      <c r="F17">
        <v>9.0074037024999998E-2</v>
      </c>
      <c r="G17">
        <v>0.22585301308</v>
      </c>
      <c r="H17">
        <v>3.7125080336999998</v>
      </c>
      <c r="I17">
        <v>0</v>
      </c>
      <c r="J17" t="s">
        <v>1127</v>
      </c>
    </row>
    <row r="18" spans="1:11" x14ac:dyDescent="0.25">
      <c r="A18">
        <v>17</v>
      </c>
      <c r="B18" t="s">
        <v>15</v>
      </c>
      <c r="C18" t="s">
        <v>1164</v>
      </c>
      <c r="D18" t="s">
        <v>1146</v>
      </c>
      <c r="E18" t="s">
        <v>590</v>
      </c>
      <c r="F18">
        <v>6.4336904764000002E-2</v>
      </c>
      <c r="G18">
        <v>0.22585301308</v>
      </c>
      <c r="H18">
        <v>3.7125080336999998</v>
      </c>
      <c r="I18">
        <v>0</v>
      </c>
      <c r="J18" t="s">
        <v>1127</v>
      </c>
    </row>
    <row r="19" spans="1:11" x14ac:dyDescent="0.25">
      <c r="A19">
        <v>18</v>
      </c>
      <c r="B19" t="s">
        <v>16</v>
      </c>
      <c r="C19" t="s">
        <v>1164</v>
      </c>
      <c r="D19" t="s">
        <v>1147</v>
      </c>
      <c r="E19" t="s">
        <v>591</v>
      </c>
      <c r="F19">
        <v>7.7207430064999999E-2</v>
      </c>
      <c r="G19">
        <v>0.22585301308</v>
      </c>
      <c r="H19">
        <v>3.7125080336999998</v>
      </c>
      <c r="I19">
        <v>0</v>
      </c>
      <c r="J19" t="s">
        <v>1127</v>
      </c>
    </row>
    <row r="20" spans="1:11" x14ac:dyDescent="0.25">
      <c r="A20">
        <v>19</v>
      </c>
      <c r="B20" t="s">
        <v>17</v>
      </c>
      <c r="C20" t="s">
        <v>1164</v>
      </c>
      <c r="D20" t="s">
        <v>1148</v>
      </c>
      <c r="E20" t="s">
        <v>592</v>
      </c>
      <c r="F20">
        <v>0</v>
      </c>
      <c r="G20">
        <v>0.22585301308</v>
      </c>
      <c r="H20">
        <v>3.7125080336999998</v>
      </c>
      <c r="I20">
        <v>6.0464511247999999</v>
      </c>
      <c r="J20" t="s">
        <v>1127</v>
      </c>
    </row>
    <row r="21" spans="1:11" x14ac:dyDescent="0.25">
      <c r="A21">
        <v>20</v>
      </c>
      <c r="B21" t="s">
        <v>18</v>
      </c>
      <c r="C21" t="s">
        <v>1165</v>
      </c>
      <c r="D21" t="s">
        <v>1141</v>
      </c>
      <c r="E21" t="s">
        <v>593</v>
      </c>
      <c r="F21">
        <v>0</v>
      </c>
      <c r="H21">
        <v>2.1290725519999998</v>
      </c>
      <c r="I21">
        <v>45.840158744</v>
      </c>
      <c r="J21" t="s">
        <v>1124</v>
      </c>
      <c r="K21">
        <v>1.1731334211</v>
      </c>
    </row>
    <row r="22" spans="1:11" x14ac:dyDescent="0.25">
      <c r="A22">
        <v>21</v>
      </c>
      <c r="B22" t="s">
        <v>19</v>
      </c>
      <c r="C22" t="s">
        <v>1165</v>
      </c>
      <c r="D22" t="s">
        <v>1142</v>
      </c>
      <c r="E22" t="s">
        <v>594</v>
      </c>
      <c r="F22">
        <v>9.5169553520000005E-2</v>
      </c>
      <c r="H22">
        <v>2.1290725519999998</v>
      </c>
      <c r="I22">
        <v>58.492898762999999</v>
      </c>
      <c r="J22" t="s">
        <v>1124</v>
      </c>
      <c r="K22">
        <v>1.1326106777</v>
      </c>
    </row>
    <row r="23" spans="1:11" x14ac:dyDescent="0.25">
      <c r="A23">
        <v>22</v>
      </c>
      <c r="B23" t="s">
        <v>20</v>
      </c>
      <c r="C23" t="s">
        <v>1166</v>
      </c>
      <c r="D23" t="s">
        <v>1141</v>
      </c>
      <c r="E23" t="s">
        <v>595</v>
      </c>
      <c r="F23">
        <v>0</v>
      </c>
      <c r="G23">
        <v>0.14914697883</v>
      </c>
      <c r="H23">
        <v>2.6628911891000002</v>
      </c>
      <c r="I23">
        <v>10.349342890999999</v>
      </c>
      <c r="J23" t="s">
        <v>1127</v>
      </c>
    </row>
    <row r="24" spans="1:11" x14ac:dyDescent="0.25">
      <c r="A24">
        <v>23</v>
      </c>
      <c r="B24" t="s">
        <v>21</v>
      </c>
      <c r="C24" t="s">
        <v>1166</v>
      </c>
      <c r="D24" t="s">
        <v>1143</v>
      </c>
      <c r="E24" t="s">
        <v>596</v>
      </c>
      <c r="F24">
        <v>0.11371980651999999</v>
      </c>
      <c r="G24">
        <v>0.14914697883</v>
      </c>
      <c r="H24">
        <v>2.6628911891000002</v>
      </c>
      <c r="I24">
        <v>6.9165584768999997</v>
      </c>
      <c r="J24" t="s">
        <v>1127</v>
      </c>
    </row>
    <row r="25" spans="1:11" x14ac:dyDescent="0.25">
      <c r="A25">
        <v>24</v>
      </c>
      <c r="B25" t="s">
        <v>22</v>
      </c>
      <c r="C25" t="s">
        <v>1166</v>
      </c>
      <c r="D25" t="s">
        <v>1144</v>
      </c>
      <c r="E25" t="s">
        <v>597</v>
      </c>
      <c r="F25">
        <v>0</v>
      </c>
      <c r="G25">
        <v>0.14914697883</v>
      </c>
      <c r="H25">
        <v>2.6628911891000002</v>
      </c>
      <c r="I25">
        <v>0.45298025303</v>
      </c>
      <c r="J25" t="s">
        <v>1127</v>
      </c>
    </row>
    <row r="26" spans="1:11" x14ac:dyDescent="0.25">
      <c r="A26">
        <v>25</v>
      </c>
      <c r="B26" t="s">
        <v>23</v>
      </c>
      <c r="C26" t="s">
        <v>1167</v>
      </c>
      <c r="D26" t="s">
        <v>1141</v>
      </c>
      <c r="E26" t="s">
        <v>598</v>
      </c>
      <c r="F26">
        <v>3.1019552525000001E-2</v>
      </c>
      <c r="G26">
        <v>0.23496513804999999</v>
      </c>
      <c r="H26">
        <v>3.9800702287999998</v>
      </c>
      <c r="I26">
        <v>41.970995651999999</v>
      </c>
      <c r="J26" t="s">
        <v>1124</v>
      </c>
      <c r="K26">
        <v>2.1598622227000002</v>
      </c>
    </row>
    <row r="27" spans="1:11" x14ac:dyDescent="0.25">
      <c r="A27">
        <v>26</v>
      </c>
      <c r="B27" t="s">
        <v>24</v>
      </c>
      <c r="C27" t="s">
        <v>1167</v>
      </c>
      <c r="D27" t="s">
        <v>1142</v>
      </c>
      <c r="E27" t="s">
        <v>599</v>
      </c>
      <c r="F27">
        <v>0.12648039407</v>
      </c>
      <c r="G27">
        <v>0.23496513804999999</v>
      </c>
      <c r="H27">
        <v>3.9800702287999998</v>
      </c>
      <c r="I27">
        <v>211.79498763999999</v>
      </c>
      <c r="J27" t="s">
        <v>1124</v>
      </c>
      <c r="K27">
        <v>2.1274440280000002</v>
      </c>
    </row>
    <row r="28" spans="1:11" x14ac:dyDescent="0.25">
      <c r="A28">
        <v>27</v>
      </c>
      <c r="B28" t="s">
        <v>25</v>
      </c>
      <c r="C28" t="s">
        <v>1168</v>
      </c>
      <c r="D28" t="s">
        <v>1141</v>
      </c>
      <c r="E28" t="s">
        <v>600</v>
      </c>
      <c r="G28">
        <v>-276.03694473000002</v>
      </c>
      <c r="H28">
        <v>2457.1856229999999</v>
      </c>
      <c r="I28">
        <v>0</v>
      </c>
      <c r="J28" t="s">
        <v>1125</v>
      </c>
    </row>
    <row r="29" spans="1:11" x14ac:dyDescent="0.25">
      <c r="A29">
        <v>28</v>
      </c>
      <c r="B29" t="s">
        <v>26</v>
      </c>
      <c r="C29" t="s">
        <v>1168</v>
      </c>
      <c r="D29" t="s">
        <v>1142</v>
      </c>
      <c r="E29" t="s">
        <v>601</v>
      </c>
      <c r="F29">
        <v>0</v>
      </c>
      <c r="G29">
        <v>-276.03694473000002</v>
      </c>
      <c r="H29">
        <v>2457.1856229999999</v>
      </c>
      <c r="I29">
        <v>0</v>
      </c>
      <c r="J29" t="s">
        <v>1125</v>
      </c>
    </row>
    <row r="30" spans="1:11" x14ac:dyDescent="0.25">
      <c r="A30">
        <v>29</v>
      </c>
      <c r="B30" t="s">
        <v>27</v>
      </c>
      <c r="C30" t="s">
        <v>1169</v>
      </c>
      <c r="D30" t="s">
        <v>1141</v>
      </c>
      <c r="E30" t="s">
        <v>602</v>
      </c>
      <c r="G30">
        <v>0.21651230335999999</v>
      </c>
      <c r="H30">
        <v>0.89915519187000004</v>
      </c>
      <c r="I30">
        <v>0</v>
      </c>
      <c r="J30" t="s">
        <v>1128</v>
      </c>
    </row>
    <row r="31" spans="1:11" x14ac:dyDescent="0.25">
      <c r="A31">
        <v>30</v>
      </c>
      <c r="B31" t="s">
        <v>28</v>
      </c>
      <c r="C31" t="s">
        <v>1169</v>
      </c>
      <c r="D31" t="s">
        <v>1143</v>
      </c>
      <c r="E31" t="s">
        <v>603</v>
      </c>
      <c r="G31">
        <v>0.21651230335999999</v>
      </c>
      <c r="H31">
        <v>0.89915519187000004</v>
      </c>
      <c r="I31">
        <v>0</v>
      </c>
      <c r="J31" t="s">
        <v>1128</v>
      </c>
    </row>
    <row r="32" spans="1:11" x14ac:dyDescent="0.25">
      <c r="A32">
        <v>31</v>
      </c>
      <c r="B32" t="s">
        <v>29</v>
      </c>
      <c r="C32" t="s">
        <v>1169</v>
      </c>
      <c r="D32" t="s">
        <v>1144</v>
      </c>
      <c r="E32" t="s">
        <v>604</v>
      </c>
      <c r="G32">
        <v>0.21651230335999999</v>
      </c>
      <c r="H32">
        <v>0.89915519187000004</v>
      </c>
      <c r="I32">
        <v>0</v>
      </c>
      <c r="J32" t="s">
        <v>1128</v>
      </c>
    </row>
    <row r="33" spans="1:11" x14ac:dyDescent="0.25">
      <c r="A33">
        <v>32</v>
      </c>
      <c r="B33" t="s">
        <v>30</v>
      </c>
      <c r="C33" t="s">
        <v>1170</v>
      </c>
      <c r="D33" t="s">
        <v>1141</v>
      </c>
      <c r="E33" t="s">
        <v>605</v>
      </c>
      <c r="F33">
        <v>0</v>
      </c>
      <c r="G33">
        <v>-0.50451188356999999</v>
      </c>
      <c r="H33">
        <v>1.5207385252000001</v>
      </c>
      <c r="I33">
        <v>2604.0412445000002</v>
      </c>
      <c r="J33" t="s">
        <v>1127</v>
      </c>
      <c r="K33">
        <v>2.3097963732000002</v>
      </c>
    </row>
    <row r="34" spans="1:11" x14ac:dyDescent="0.25">
      <c r="A34">
        <v>33</v>
      </c>
      <c r="B34" t="s">
        <v>31</v>
      </c>
      <c r="C34" t="s">
        <v>1171</v>
      </c>
      <c r="D34" t="s">
        <v>1141</v>
      </c>
      <c r="E34" t="s">
        <v>606</v>
      </c>
      <c r="F34">
        <v>6.7004670874E-2</v>
      </c>
      <c r="G34">
        <v>0.13976162516000001</v>
      </c>
      <c r="H34">
        <v>3.4110023507</v>
      </c>
      <c r="I34">
        <v>1037.8260058999999</v>
      </c>
      <c r="J34" t="s">
        <v>1129</v>
      </c>
      <c r="K34">
        <v>1.2643095938</v>
      </c>
    </row>
    <row r="35" spans="1:11" x14ac:dyDescent="0.25">
      <c r="A35">
        <v>34</v>
      </c>
      <c r="B35" t="s">
        <v>560</v>
      </c>
      <c r="C35" t="s">
        <v>1172</v>
      </c>
      <c r="D35" t="s">
        <v>1141</v>
      </c>
      <c r="E35" t="s">
        <v>607</v>
      </c>
      <c r="F35">
        <v>0.1037902983</v>
      </c>
      <c r="G35">
        <v>1.5933874495</v>
      </c>
      <c r="H35">
        <v>5.3954295391000002</v>
      </c>
      <c r="I35">
        <v>477173.23775999999</v>
      </c>
      <c r="J35" t="s">
        <v>1127</v>
      </c>
      <c r="K35">
        <v>5.1828588795000003</v>
      </c>
    </row>
    <row r="36" spans="1:11" x14ac:dyDescent="0.25">
      <c r="A36">
        <v>35</v>
      </c>
      <c r="B36" t="s">
        <v>32</v>
      </c>
      <c r="C36" t="s">
        <v>1173</v>
      </c>
      <c r="D36" t="s">
        <v>1141</v>
      </c>
      <c r="E36" t="s">
        <v>608</v>
      </c>
      <c r="F36">
        <v>0</v>
      </c>
      <c r="G36">
        <v>-7.0193516637000006E-2</v>
      </c>
      <c r="H36">
        <v>1.6324025725</v>
      </c>
      <c r="I36">
        <v>123.53674132</v>
      </c>
      <c r="J36" t="s">
        <v>1130</v>
      </c>
      <c r="K36">
        <v>1.9916928376</v>
      </c>
    </row>
    <row r="37" spans="1:11" x14ac:dyDescent="0.25">
      <c r="A37">
        <v>36</v>
      </c>
      <c r="B37" t="s">
        <v>33</v>
      </c>
      <c r="C37" t="s">
        <v>1173</v>
      </c>
      <c r="D37" t="s">
        <v>1142</v>
      </c>
      <c r="E37" t="s">
        <v>609</v>
      </c>
      <c r="F37">
        <v>0</v>
      </c>
      <c r="G37">
        <v>-7.0193516637000006E-2</v>
      </c>
      <c r="H37">
        <v>1.6324025725</v>
      </c>
      <c r="I37">
        <v>171791.06857</v>
      </c>
      <c r="J37" t="s">
        <v>1130</v>
      </c>
      <c r="K37">
        <v>1.9390132712000001</v>
      </c>
    </row>
    <row r="38" spans="1:11" x14ac:dyDescent="0.25">
      <c r="A38">
        <v>37</v>
      </c>
      <c r="B38" t="s">
        <v>34</v>
      </c>
      <c r="C38" t="s">
        <v>1174</v>
      </c>
      <c r="D38" t="s">
        <v>1141</v>
      </c>
      <c r="E38" t="s">
        <v>610</v>
      </c>
      <c r="F38">
        <v>6.4727661946999998E-2</v>
      </c>
      <c r="G38">
        <v>0.28683666145999998</v>
      </c>
      <c r="H38">
        <v>5.0443947935000004</v>
      </c>
      <c r="I38">
        <v>35840.855129000003</v>
      </c>
      <c r="J38" t="s">
        <v>1124</v>
      </c>
      <c r="K38">
        <v>8.6941545943000005</v>
      </c>
    </row>
    <row r="39" spans="1:11" x14ac:dyDescent="0.25">
      <c r="A39">
        <v>38</v>
      </c>
      <c r="B39" t="s">
        <v>35</v>
      </c>
      <c r="C39" t="s">
        <v>1175</v>
      </c>
      <c r="D39" t="s">
        <v>1141</v>
      </c>
      <c r="E39" t="s">
        <v>611</v>
      </c>
      <c r="F39">
        <v>0</v>
      </c>
      <c r="G39">
        <v>-4.6597624628999998</v>
      </c>
      <c r="H39">
        <v>-3.7723350354999998</v>
      </c>
      <c r="I39">
        <v>27.239598093000001</v>
      </c>
      <c r="J39" t="s">
        <v>1131</v>
      </c>
      <c r="K39">
        <v>0.99280721304999997</v>
      </c>
    </row>
    <row r="40" spans="1:11" x14ac:dyDescent="0.25">
      <c r="A40">
        <v>39</v>
      </c>
      <c r="B40" t="s">
        <v>36</v>
      </c>
      <c r="C40" t="s">
        <v>1176</v>
      </c>
      <c r="D40" t="s">
        <v>1141</v>
      </c>
      <c r="E40" t="s">
        <v>612</v>
      </c>
      <c r="F40">
        <v>0.11780661604999999</v>
      </c>
      <c r="G40">
        <v>0.17257413082</v>
      </c>
      <c r="H40">
        <v>1.6941161486</v>
      </c>
      <c r="I40">
        <v>604.13688386000001</v>
      </c>
      <c r="J40" t="s">
        <v>1123</v>
      </c>
      <c r="K40">
        <v>1.9531962314</v>
      </c>
    </row>
    <row r="41" spans="1:11" x14ac:dyDescent="0.25">
      <c r="A41">
        <v>40</v>
      </c>
      <c r="B41" t="s">
        <v>37</v>
      </c>
      <c r="C41" t="s">
        <v>1176</v>
      </c>
      <c r="D41" t="s">
        <v>1142</v>
      </c>
      <c r="E41" t="s">
        <v>613</v>
      </c>
      <c r="F41">
        <v>0.11780661604999999</v>
      </c>
      <c r="G41">
        <v>0.17257413082</v>
      </c>
      <c r="H41">
        <v>1.6941161486</v>
      </c>
      <c r="I41">
        <v>768.21521498000004</v>
      </c>
      <c r="J41" t="s">
        <v>1123</v>
      </c>
      <c r="K41">
        <v>1.9653530544</v>
      </c>
    </row>
    <row r="42" spans="1:11" x14ac:dyDescent="0.25">
      <c r="A42">
        <v>41</v>
      </c>
      <c r="B42" t="s">
        <v>38</v>
      </c>
      <c r="C42" t="s">
        <v>1176</v>
      </c>
      <c r="D42" t="s">
        <v>1149</v>
      </c>
      <c r="E42" t="s">
        <v>614</v>
      </c>
      <c r="F42">
        <v>0.11780661604999999</v>
      </c>
      <c r="G42">
        <v>0.17257413082</v>
      </c>
      <c r="H42">
        <v>1.6941161486</v>
      </c>
      <c r="I42">
        <v>90421.198472999997</v>
      </c>
      <c r="J42" t="s">
        <v>1123</v>
      </c>
      <c r="K42">
        <v>5.8413534595999996</v>
      </c>
    </row>
    <row r="43" spans="1:11" x14ac:dyDescent="0.25">
      <c r="A43">
        <v>42</v>
      </c>
      <c r="B43" t="s">
        <v>39</v>
      </c>
      <c r="C43" t="s">
        <v>1177</v>
      </c>
      <c r="D43" t="s">
        <v>1141</v>
      </c>
      <c r="E43" t="s">
        <v>615</v>
      </c>
      <c r="F43">
        <v>1.094878086</v>
      </c>
      <c r="G43">
        <v>5.1264675848000003</v>
      </c>
      <c r="H43">
        <v>20.220199869999998</v>
      </c>
      <c r="I43">
        <v>1158.3145208999999</v>
      </c>
      <c r="J43" t="s">
        <v>1124</v>
      </c>
      <c r="K43">
        <v>16.450207678999998</v>
      </c>
    </row>
    <row r="44" spans="1:11" x14ac:dyDescent="0.25">
      <c r="A44">
        <v>43</v>
      </c>
      <c r="B44" t="s">
        <v>40</v>
      </c>
      <c r="C44" t="s">
        <v>1178</v>
      </c>
      <c r="D44" t="s">
        <v>1141</v>
      </c>
      <c r="E44" t="s">
        <v>616</v>
      </c>
      <c r="F44">
        <v>0.1433972912</v>
      </c>
      <c r="G44">
        <v>0.18819649098999999</v>
      </c>
      <c r="H44">
        <v>1.1210777436999999</v>
      </c>
      <c r="I44">
        <v>1397369.5754</v>
      </c>
      <c r="J44" t="s">
        <v>1132</v>
      </c>
      <c r="K44">
        <v>2.7737817850000002</v>
      </c>
    </row>
    <row r="45" spans="1:11" x14ac:dyDescent="0.25">
      <c r="A45">
        <v>44</v>
      </c>
      <c r="B45" t="s">
        <v>41</v>
      </c>
      <c r="C45" t="s">
        <v>1179</v>
      </c>
      <c r="D45" t="s">
        <v>1141</v>
      </c>
      <c r="E45" t="s">
        <v>617</v>
      </c>
      <c r="F45">
        <v>2.7316994888000001E-2</v>
      </c>
      <c r="G45">
        <v>-0.21061656471000001</v>
      </c>
      <c r="H45">
        <v>1.9595700505</v>
      </c>
      <c r="I45">
        <v>89726.980758000005</v>
      </c>
      <c r="J45" t="s">
        <v>1127</v>
      </c>
      <c r="K45">
        <v>3.0229966569000002</v>
      </c>
    </row>
    <row r="46" spans="1:11" x14ac:dyDescent="0.25">
      <c r="A46">
        <v>45</v>
      </c>
      <c r="B46" t="s">
        <v>42</v>
      </c>
      <c r="C46" t="s">
        <v>1180</v>
      </c>
      <c r="D46" t="s">
        <v>1141</v>
      </c>
      <c r="E46" t="s">
        <v>618</v>
      </c>
      <c r="F46">
        <v>0</v>
      </c>
      <c r="I46">
        <v>118526.50990999999</v>
      </c>
      <c r="J46" t="s">
        <v>1129</v>
      </c>
      <c r="K46">
        <v>0.18640461958999999</v>
      </c>
    </row>
    <row r="47" spans="1:11" x14ac:dyDescent="0.25">
      <c r="A47">
        <v>46</v>
      </c>
      <c r="B47" t="s">
        <v>43</v>
      </c>
      <c r="C47" t="s">
        <v>1181</v>
      </c>
      <c r="D47" t="s">
        <v>1141</v>
      </c>
      <c r="E47" t="s">
        <v>619</v>
      </c>
      <c r="F47">
        <v>0</v>
      </c>
      <c r="G47">
        <v>-4.9146523407999999E-2</v>
      </c>
      <c r="H47">
        <v>4.7442941969000003</v>
      </c>
      <c r="I47">
        <v>2.3980121886000001</v>
      </c>
      <c r="J47" t="s">
        <v>1123</v>
      </c>
    </row>
    <row r="48" spans="1:11" x14ac:dyDescent="0.25">
      <c r="A48">
        <v>47</v>
      </c>
      <c r="B48" t="s">
        <v>44</v>
      </c>
      <c r="C48" t="s">
        <v>1182</v>
      </c>
      <c r="D48" t="s">
        <v>1141</v>
      </c>
      <c r="E48" t="s">
        <v>620</v>
      </c>
      <c r="F48">
        <v>0</v>
      </c>
      <c r="G48">
        <v>-6.0359643694000001E-2</v>
      </c>
      <c r="H48">
        <v>1.4198236028</v>
      </c>
      <c r="I48">
        <v>129020.60948</v>
      </c>
      <c r="J48" t="s">
        <v>1127</v>
      </c>
      <c r="K48">
        <v>0.80437645628999999</v>
      </c>
    </row>
    <row r="49" spans="1:11" x14ac:dyDescent="0.25">
      <c r="A49">
        <v>48</v>
      </c>
      <c r="B49" t="s">
        <v>45</v>
      </c>
      <c r="C49" t="s">
        <v>1183</v>
      </c>
      <c r="D49" t="s">
        <v>1141</v>
      </c>
      <c r="E49" t="s">
        <v>621</v>
      </c>
      <c r="F49">
        <v>0.53742102003000003</v>
      </c>
      <c r="G49">
        <v>0.69671887502999996</v>
      </c>
      <c r="H49">
        <v>5.2098231674999997</v>
      </c>
      <c r="I49">
        <v>555290.72407</v>
      </c>
      <c r="J49" t="s">
        <v>1130</v>
      </c>
      <c r="K49">
        <v>12.023097963</v>
      </c>
    </row>
    <row r="50" spans="1:11" x14ac:dyDescent="0.25">
      <c r="A50">
        <v>49</v>
      </c>
      <c r="B50" t="s">
        <v>46</v>
      </c>
      <c r="C50" t="s">
        <v>1184</v>
      </c>
      <c r="D50" t="s">
        <v>1141</v>
      </c>
      <c r="E50" t="s">
        <v>622</v>
      </c>
      <c r="F50">
        <v>5.6965998309000003E-2</v>
      </c>
      <c r="G50">
        <v>9.7082117465000006E-2</v>
      </c>
      <c r="H50">
        <v>0.70618943585000005</v>
      </c>
      <c r="I50">
        <v>47499.189816999999</v>
      </c>
      <c r="J50" t="s">
        <v>1127</v>
      </c>
      <c r="K50">
        <v>3.3735183871999999</v>
      </c>
    </row>
    <row r="51" spans="1:11" x14ac:dyDescent="0.25">
      <c r="A51">
        <v>50</v>
      </c>
      <c r="B51" t="s">
        <v>47</v>
      </c>
      <c r="C51" t="s">
        <v>1185</v>
      </c>
      <c r="D51" t="s">
        <v>1141</v>
      </c>
      <c r="E51" t="s">
        <v>623</v>
      </c>
      <c r="F51">
        <v>1.7001235016999999E-2</v>
      </c>
      <c r="G51">
        <v>0.14077214908999999</v>
      </c>
      <c r="H51">
        <v>0.63483977492999999</v>
      </c>
      <c r="I51">
        <v>744304.08987000003</v>
      </c>
      <c r="J51" t="s">
        <v>1129</v>
      </c>
      <c r="K51">
        <v>2.6197953600999999</v>
      </c>
    </row>
    <row r="52" spans="1:11" x14ac:dyDescent="0.25">
      <c r="A52">
        <v>51</v>
      </c>
      <c r="B52" t="s">
        <v>48</v>
      </c>
      <c r="C52" t="s">
        <v>1186</v>
      </c>
      <c r="D52" t="s">
        <v>1141</v>
      </c>
      <c r="E52" t="s">
        <v>624</v>
      </c>
      <c r="F52">
        <v>0</v>
      </c>
      <c r="G52">
        <v>1.2894997768000001</v>
      </c>
      <c r="H52">
        <v>1.7480897597E-2</v>
      </c>
      <c r="I52">
        <v>425.16148321999998</v>
      </c>
      <c r="J52" t="s">
        <v>1127</v>
      </c>
      <c r="K52">
        <v>0.66457299159000005</v>
      </c>
    </row>
    <row r="53" spans="1:11" x14ac:dyDescent="0.25">
      <c r="A53">
        <v>52</v>
      </c>
      <c r="B53" t="s">
        <v>49</v>
      </c>
      <c r="C53" t="s">
        <v>1187</v>
      </c>
      <c r="D53" t="s">
        <v>1141</v>
      </c>
      <c r="E53" t="s">
        <v>625</v>
      </c>
      <c r="F53">
        <v>6.2461226281000003E-2</v>
      </c>
      <c r="G53">
        <v>1.9272835145E-2</v>
      </c>
      <c r="H53">
        <v>0.16942835673000001</v>
      </c>
      <c r="I53">
        <v>134.75883769999999</v>
      </c>
      <c r="J53" t="s">
        <v>1133</v>
      </c>
      <c r="K53">
        <v>0.42548880559000002</v>
      </c>
    </row>
    <row r="54" spans="1:11" x14ac:dyDescent="0.25">
      <c r="A54">
        <v>53</v>
      </c>
      <c r="B54" t="s">
        <v>50</v>
      </c>
      <c r="C54" t="s">
        <v>1188</v>
      </c>
      <c r="D54" t="s">
        <v>1141</v>
      </c>
      <c r="E54" t="s">
        <v>626</v>
      </c>
      <c r="F54">
        <v>0.28162847254000001</v>
      </c>
      <c r="G54">
        <v>0.62857328277000002</v>
      </c>
      <c r="H54">
        <v>4.6119235248999999</v>
      </c>
      <c r="I54">
        <v>11290.009731</v>
      </c>
      <c r="J54" t="s">
        <v>1134</v>
      </c>
      <c r="K54">
        <v>6.7124168561999999</v>
      </c>
    </row>
    <row r="55" spans="1:11" x14ac:dyDescent="0.25">
      <c r="A55">
        <v>54</v>
      </c>
      <c r="B55" t="s">
        <v>51</v>
      </c>
      <c r="C55" t="s">
        <v>1189</v>
      </c>
      <c r="D55" t="s">
        <v>1141</v>
      </c>
      <c r="E55" t="s">
        <v>627</v>
      </c>
      <c r="F55">
        <v>0.29936534546999999</v>
      </c>
      <c r="G55">
        <v>0.64244272908</v>
      </c>
      <c r="H55">
        <v>3.0681362052000001</v>
      </c>
      <c r="I55">
        <v>326502.75706999999</v>
      </c>
      <c r="J55" t="s">
        <v>1123</v>
      </c>
      <c r="K55">
        <v>2.6773604549000001</v>
      </c>
    </row>
    <row r="56" spans="1:11" x14ac:dyDescent="0.25">
      <c r="A56">
        <v>55</v>
      </c>
      <c r="B56" t="s">
        <v>52</v>
      </c>
      <c r="C56" t="s">
        <v>1190</v>
      </c>
      <c r="D56" t="s">
        <v>1141</v>
      </c>
      <c r="E56" t="s">
        <v>628</v>
      </c>
      <c r="F56">
        <v>0</v>
      </c>
      <c r="G56">
        <v>-0.13129476910999999</v>
      </c>
      <c r="H56">
        <v>0.32053664155</v>
      </c>
      <c r="I56">
        <v>6582.9981195999999</v>
      </c>
      <c r="J56" t="s">
        <v>1131</v>
      </c>
      <c r="K56">
        <v>0.42143653125000002</v>
      </c>
    </row>
    <row r="57" spans="1:11" x14ac:dyDescent="0.25">
      <c r="A57">
        <v>56</v>
      </c>
      <c r="B57" t="s">
        <v>53</v>
      </c>
      <c r="C57" t="s">
        <v>1190</v>
      </c>
      <c r="D57" t="s">
        <v>1142</v>
      </c>
      <c r="E57" t="s">
        <v>629</v>
      </c>
      <c r="F57">
        <v>0</v>
      </c>
      <c r="G57">
        <v>-0.13129476910999999</v>
      </c>
      <c r="H57">
        <v>0.32053664155</v>
      </c>
      <c r="I57">
        <v>18143.932434999999</v>
      </c>
      <c r="J57" t="s">
        <v>1131</v>
      </c>
      <c r="K57">
        <v>0.44169790295</v>
      </c>
    </row>
    <row r="58" spans="1:11" x14ac:dyDescent="0.25">
      <c r="A58">
        <v>57</v>
      </c>
      <c r="B58" t="s">
        <v>54</v>
      </c>
      <c r="C58" t="s">
        <v>1191</v>
      </c>
      <c r="D58" t="s">
        <v>1142</v>
      </c>
      <c r="E58" t="s">
        <v>630</v>
      </c>
      <c r="F58">
        <v>0</v>
      </c>
      <c r="G58">
        <v>-0.96809511216999999</v>
      </c>
      <c r="H58">
        <v>-11.749623998000001</v>
      </c>
      <c r="I58">
        <v>873088.94810000004</v>
      </c>
      <c r="J58" t="s">
        <v>1128</v>
      </c>
      <c r="K58">
        <v>3.4221456792999998</v>
      </c>
    </row>
    <row r="59" spans="1:11" x14ac:dyDescent="0.25">
      <c r="A59">
        <v>58</v>
      </c>
      <c r="B59" t="s">
        <v>55</v>
      </c>
      <c r="C59" t="s">
        <v>1192</v>
      </c>
      <c r="D59" t="s">
        <v>1141</v>
      </c>
      <c r="E59" t="s">
        <v>631</v>
      </c>
      <c r="F59">
        <v>8.1267479970000001E-2</v>
      </c>
      <c r="G59">
        <v>0.14858124478000001</v>
      </c>
      <c r="H59">
        <v>0.74710625349000004</v>
      </c>
      <c r="I59">
        <v>1891205.9034</v>
      </c>
      <c r="J59" t="s">
        <v>1124</v>
      </c>
      <c r="K59">
        <v>2.6947624353999999</v>
      </c>
    </row>
    <row r="60" spans="1:11" x14ac:dyDescent="0.25">
      <c r="A60">
        <v>59</v>
      </c>
      <c r="B60" t="s">
        <v>56</v>
      </c>
      <c r="C60" t="s">
        <v>1193</v>
      </c>
      <c r="D60" t="s">
        <v>1141</v>
      </c>
      <c r="E60" t="s">
        <v>632</v>
      </c>
      <c r="F60">
        <v>0</v>
      </c>
      <c r="G60">
        <v>-0.76776929485000001</v>
      </c>
      <c r="H60">
        <v>0.51002703762000001</v>
      </c>
      <c r="I60">
        <v>126.05884475000001</v>
      </c>
      <c r="J60" t="s">
        <v>1127</v>
      </c>
      <c r="K60">
        <v>1.6330665585999999</v>
      </c>
    </row>
    <row r="61" spans="1:11" x14ac:dyDescent="0.25">
      <c r="A61">
        <v>60</v>
      </c>
      <c r="B61" t="s">
        <v>57</v>
      </c>
      <c r="C61" t="s">
        <v>1194</v>
      </c>
      <c r="D61" t="s">
        <v>1142</v>
      </c>
      <c r="E61" t="s">
        <v>633</v>
      </c>
      <c r="F61">
        <v>3.2078224134000001E-2</v>
      </c>
      <c r="G61">
        <v>4.7985926361999998E-2</v>
      </c>
      <c r="H61">
        <v>1.3664449966000001</v>
      </c>
      <c r="I61">
        <v>7890.9660320000003</v>
      </c>
      <c r="J61" t="s">
        <v>1124</v>
      </c>
      <c r="K61">
        <v>0.53287407556999999</v>
      </c>
    </row>
    <row r="62" spans="1:11" x14ac:dyDescent="0.25">
      <c r="A62">
        <v>61</v>
      </c>
      <c r="B62" t="s">
        <v>58</v>
      </c>
      <c r="C62" t="s">
        <v>1195</v>
      </c>
      <c r="D62" t="s">
        <v>1142</v>
      </c>
      <c r="E62" t="s">
        <v>634</v>
      </c>
      <c r="F62">
        <v>4.7573309215999997E-2</v>
      </c>
      <c r="G62">
        <v>0.11207837627</v>
      </c>
      <c r="H62">
        <v>1.2906290028</v>
      </c>
      <c r="I62">
        <v>77920.454148999997</v>
      </c>
      <c r="J62" t="s">
        <v>1124</v>
      </c>
      <c r="K62">
        <v>1.6107790497000001</v>
      </c>
    </row>
    <row r="63" spans="1:11" x14ac:dyDescent="0.25">
      <c r="A63">
        <v>62</v>
      </c>
      <c r="B63" t="s">
        <v>59</v>
      </c>
      <c r="C63" t="s">
        <v>1196</v>
      </c>
      <c r="D63" t="s">
        <v>1141</v>
      </c>
      <c r="E63" t="s">
        <v>635</v>
      </c>
      <c r="F63">
        <v>0.67574089018000005</v>
      </c>
      <c r="G63">
        <v>0.83695906847000001</v>
      </c>
      <c r="H63">
        <v>8.1126329015999996</v>
      </c>
      <c r="I63">
        <v>2.1062763942</v>
      </c>
      <c r="J63" t="s">
        <v>1124</v>
      </c>
    </row>
    <row r="64" spans="1:11" x14ac:dyDescent="0.25">
      <c r="A64">
        <v>63</v>
      </c>
      <c r="B64" t="s">
        <v>60</v>
      </c>
      <c r="C64" t="s">
        <v>1196</v>
      </c>
      <c r="D64" t="s">
        <v>1142</v>
      </c>
      <c r="E64" t="s">
        <v>636</v>
      </c>
      <c r="F64">
        <v>0.74331497928000001</v>
      </c>
      <c r="G64">
        <v>0.83695906847000001</v>
      </c>
      <c r="H64">
        <v>8.1126329015999996</v>
      </c>
      <c r="I64">
        <v>65.760450034000002</v>
      </c>
      <c r="J64" t="s">
        <v>1124</v>
      </c>
      <c r="K64">
        <v>4.4473710869999996</v>
      </c>
    </row>
    <row r="65" spans="1:11" x14ac:dyDescent="0.25">
      <c r="A65">
        <v>64</v>
      </c>
      <c r="B65" t="s">
        <v>61</v>
      </c>
      <c r="C65" t="s">
        <v>1197</v>
      </c>
      <c r="D65" t="s">
        <v>1141</v>
      </c>
      <c r="E65" t="s">
        <v>637</v>
      </c>
      <c r="F65">
        <v>0.12505140321</v>
      </c>
      <c r="G65">
        <v>0.21883904739999999</v>
      </c>
      <c r="H65">
        <v>1.3749781425000001</v>
      </c>
      <c r="I65">
        <v>499.98441747999999</v>
      </c>
      <c r="J65" t="s">
        <v>1124</v>
      </c>
      <c r="K65">
        <v>1.7510032007</v>
      </c>
    </row>
    <row r="66" spans="1:11" x14ac:dyDescent="0.25">
      <c r="A66">
        <v>65</v>
      </c>
      <c r="B66" t="s">
        <v>62</v>
      </c>
      <c r="C66" t="s">
        <v>1197</v>
      </c>
      <c r="D66" t="s">
        <v>1142</v>
      </c>
      <c r="E66" t="s">
        <v>638</v>
      </c>
      <c r="F66">
        <v>0.12505140319999999</v>
      </c>
      <c r="G66">
        <v>0.21883904739999999</v>
      </c>
      <c r="H66">
        <v>1.3749781425000001</v>
      </c>
      <c r="I66">
        <v>177.39626521</v>
      </c>
      <c r="J66" t="s">
        <v>1124</v>
      </c>
      <c r="K66">
        <v>1.874597568</v>
      </c>
    </row>
    <row r="67" spans="1:11" x14ac:dyDescent="0.25">
      <c r="A67">
        <v>66</v>
      </c>
      <c r="B67" t="s">
        <v>63</v>
      </c>
      <c r="C67" t="s">
        <v>1198</v>
      </c>
      <c r="D67" t="s">
        <v>1141</v>
      </c>
      <c r="E67" t="s">
        <v>639</v>
      </c>
      <c r="F67">
        <v>0.63380479986000005</v>
      </c>
      <c r="G67">
        <v>4.7210379980999999</v>
      </c>
      <c r="H67">
        <v>39.412286864999999</v>
      </c>
      <c r="I67">
        <v>0</v>
      </c>
      <c r="J67" t="s">
        <v>1124</v>
      </c>
    </row>
    <row r="68" spans="1:11" x14ac:dyDescent="0.25">
      <c r="A68">
        <v>67</v>
      </c>
      <c r="B68" t="s">
        <v>64</v>
      </c>
      <c r="C68" t="s">
        <v>1199</v>
      </c>
      <c r="D68" t="s">
        <v>1141</v>
      </c>
      <c r="E68" t="s">
        <v>640</v>
      </c>
      <c r="F68">
        <v>0.18662260136</v>
      </c>
      <c r="G68">
        <v>0.38682806555999999</v>
      </c>
      <c r="H68">
        <v>4.7843928955999999</v>
      </c>
      <c r="I68">
        <v>510.66349862999999</v>
      </c>
      <c r="J68" t="s">
        <v>1124</v>
      </c>
      <c r="K68">
        <v>2.5731942052000001</v>
      </c>
    </row>
    <row r="69" spans="1:11" x14ac:dyDescent="0.25">
      <c r="A69">
        <v>68</v>
      </c>
      <c r="B69" t="s">
        <v>65</v>
      </c>
      <c r="C69" t="s">
        <v>1199</v>
      </c>
      <c r="D69" t="s">
        <v>1143</v>
      </c>
      <c r="E69" t="s">
        <v>641</v>
      </c>
      <c r="F69">
        <v>0.19019535437000001</v>
      </c>
      <c r="G69">
        <v>0.38682806555999999</v>
      </c>
      <c r="H69">
        <v>4.7843928955999999</v>
      </c>
      <c r="I69">
        <v>0.75614180137999998</v>
      </c>
      <c r="J69" t="s">
        <v>1124</v>
      </c>
    </row>
    <row r="70" spans="1:11" x14ac:dyDescent="0.25">
      <c r="A70">
        <v>69</v>
      </c>
      <c r="B70" t="s">
        <v>66</v>
      </c>
      <c r="C70" t="s">
        <v>1199</v>
      </c>
      <c r="D70" t="s">
        <v>1144</v>
      </c>
      <c r="E70" t="s">
        <v>642</v>
      </c>
      <c r="F70">
        <v>0.18662260136</v>
      </c>
      <c r="G70">
        <v>0.38682806555999999</v>
      </c>
      <c r="H70">
        <v>4.7843928955999999</v>
      </c>
      <c r="I70">
        <v>92228.089340000006</v>
      </c>
      <c r="J70" t="s">
        <v>1124</v>
      </c>
      <c r="K70">
        <v>2.4495998379000001</v>
      </c>
    </row>
    <row r="71" spans="1:11" x14ac:dyDescent="0.25">
      <c r="A71">
        <v>70</v>
      </c>
      <c r="B71" t="s">
        <v>67</v>
      </c>
      <c r="C71" t="s">
        <v>1200</v>
      </c>
      <c r="D71" t="s">
        <v>1141</v>
      </c>
      <c r="E71" t="s">
        <v>643</v>
      </c>
      <c r="F71">
        <v>0</v>
      </c>
      <c r="G71">
        <v>7.1676834328999997</v>
      </c>
      <c r="H71">
        <v>-18.453789011000001</v>
      </c>
      <c r="I71">
        <v>0.23539044109999999</v>
      </c>
      <c r="J71" t="s">
        <v>1126</v>
      </c>
    </row>
    <row r="72" spans="1:11" x14ac:dyDescent="0.25">
      <c r="A72">
        <v>71</v>
      </c>
      <c r="B72" t="s">
        <v>68</v>
      </c>
      <c r="C72" t="s">
        <v>1200</v>
      </c>
      <c r="D72" t="s">
        <v>1142</v>
      </c>
      <c r="E72" t="s">
        <v>644</v>
      </c>
      <c r="F72">
        <v>0</v>
      </c>
      <c r="G72">
        <v>7.1676834328999997</v>
      </c>
      <c r="H72">
        <v>-18.453789011000001</v>
      </c>
      <c r="I72">
        <v>39.824612201999997</v>
      </c>
      <c r="J72" t="s">
        <v>1126</v>
      </c>
    </row>
    <row r="73" spans="1:11" x14ac:dyDescent="0.25">
      <c r="A73">
        <v>72</v>
      </c>
      <c r="B73" t="s">
        <v>69</v>
      </c>
      <c r="C73" t="s">
        <v>1201</v>
      </c>
      <c r="D73" t="s">
        <v>1141</v>
      </c>
      <c r="E73" t="s">
        <v>645</v>
      </c>
      <c r="F73">
        <v>4.1439510269000002E-2</v>
      </c>
      <c r="G73">
        <v>0.19871267022</v>
      </c>
      <c r="H73">
        <v>3.0200720628000002</v>
      </c>
      <c r="I73">
        <v>2.8793993813999998</v>
      </c>
      <c r="J73" t="s">
        <v>1127</v>
      </c>
      <c r="K73">
        <v>2.1727341525999999</v>
      </c>
    </row>
    <row r="74" spans="1:11" x14ac:dyDescent="0.25">
      <c r="A74">
        <v>73</v>
      </c>
      <c r="B74" t="s">
        <v>70</v>
      </c>
      <c r="C74" t="s">
        <v>1201</v>
      </c>
      <c r="D74" t="s">
        <v>1142</v>
      </c>
      <c r="E74" t="s">
        <v>646</v>
      </c>
      <c r="F74">
        <v>4.1439510269000002E-2</v>
      </c>
      <c r="G74">
        <v>0.19871267022</v>
      </c>
      <c r="H74">
        <v>3.0200720628000002</v>
      </c>
      <c r="I74">
        <v>12.22263487</v>
      </c>
      <c r="J74" t="s">
        <v>1127</v>
      </c>
      <c r="K74">
        <v>1.8509619191</v>
      </c>
    </row>
    <row r="75" spans="1:11" x14ac:dyDescent="0.25">
      <c r="A75">
        <v>74</v>
      </c>
      <c r="B75" t="s">
        <v>71</v>
      </c>
      <c r="C75" t="s">
        <v>1202</v>
      </c>
      <c r="D75" t="s">
        <v>1141</v>
      </c>
      <c r="E75" t="s">
        <v>647</v>
      </c>
      <c r="G75">
        <v>-0.51350950309999999</v>
      </c>
      <c r="H75">
        <v>5.4623796416000004E-3</v>
      </c>
      <c r="I75">
        <v>0</v>
      </c>
      <c r="J75" t="s">
        <v>1128</v>
      </c>
    </row>
    <row r="76" spans="1:11" x14ac:dyDescent="0.25">
      <c r="A76">
        <v>75</v>
      </c>
      <c r="B76" t="s">
        <v>72</v>
      </c>
      <c r="C76" t="s">
        <v>1203</v>
      </c>
      <c r="D76" t="s">
        <v>1141</v>
      </c>
      <c r="E76" t="s">
        <v>648</v>
      </c>
      <c r="F76">
        <v>0.68606003475999999</v>
      </c>
      <c r="G76">
        <v>0.74656136291999997</v>
      </c>
      <c r="H76">
        <v>0.92945894731000001</v>
      </c>
      <c r="I76">
        <v>686109.13378999999</v>
      </c>
      <c r="J76" t="s">
        <v>1124</v>
      </c>
      <c r="K76">
        <v>6.3418093405000002</v>
      </c>
    </row>
    <row r="77" spans="1:11" x14ac:dyDescent="0.25">
      <c r="A77">
        <v>76</v>
      </c>
      <c r="B77" t="s">
        <v>73</v>
      </c>
      <c r="C77" t="s">
        <v>1204</v>
      </c>
      <c r="D77" t="s">
        <v>1141</v>
      </c>
      <c r="E77" t="s">
        <v>649</v>
      </c>
      <c r="F77">
        <v>4.4328195771999999E-2</v>
      </c>
      <c r="G77">
        <v>0.21567746968000001</v>
      </c>
      <c r="H77">
        <v>2.5360146531000001</v>
      </c>
      <c r="I77">
        <v>28222.227494999999</v>
      </c>
      <c r="J77" t="s">
        <v>1135</v>
      </c>
      <c r="K77">
        <v>2.5914294398000002</v>
      </c>
    </row>
    <row r="78" spans="1:11" x14ac:dyDescent="0.25">
      <c r="A78">
        <v>77</v>
      </c>
      <c r="B78" t="s">
        <v>561</v>
      </c>
      <c r="C78" t="s">
        <v>1205</v>
      </c>
      <c r="D78" t="s">
        <v>1141</v>
      </c>
      <c r="E78" t="s">
        <v>650</v>
      </c>
      <c r="G78">
        <v>-5.0342633828999997E-3</v>
      </c>
      <c r="H78">
        <v>4.0123830545000003E-2</v>
      </c>
      <c r="I78">
        <v>0</v>
      </c>
      <c r="J78" t="s">
        <v>1124</v>
      </c>
    </row>
    <row r="79" spans="1:11" x14ac:dyDescent="0.25">
      <c r="A79">
        <v>78</v>
      </c>
      <c r="B79" t="s">
        <v>74</v>
      </c>
      <c r="C79" t="s">
        <v>1206</v>
      </c>
      <c r="D79" t="s">
        <v>1141</v>
      </c>
      <c r="E79" t="s">
        <v>651</v>
      </c>
      <c r="F79">
        <v>11.555645941</v>
      </c>
      <c r="G79">
        <v>12.257639771999999</v>
      </c>
      <c r="H79">
        <v>90.366041788000004</v>
      </c>
      <c r="I79">
        <v>42.135258989</v>
      </c>
      <c r="J79" t="s">
        <v>1136</v>
      </c>
      <c r="K79">
        <v>65.241616856999997</v>
      </c>
    </row>
    <row r="80" spans="1:11" x14ac:dyDescent="0.25">
      <c r="A80">
        <v>79</v>
      </c>
      <c r="B80" t="s">
        <v>75</v>
      </c>
      <c r="C80" t="s">
        <v>1207</v>
      </c>
      <c r="D80" t="s">
        <v>1141</v>
      </c>
      <c r="E80" t="s">
        <v>652</v>
      </c>
      <c r="F80">
        <v>0</v>
      </c>
      <c r="G80">
        <v>-0.22740249310999999</v>
      </c>
      <c r="H80">
        <v>0.30869274453000001</v>
      </c>
      <c r="I80">
        <v>371.14162403</v>
      </c>
      <c r="J80" t="s">
        <v>1127</v>
      </c>
      <c r="K80">
        <v>1.2077855334000001</v>
      </c>
    </row>
    <row r="81" spans="1:11" x14ac:dyDescent="0.25">
      <c r="A81">
        <v>80</v>
      </c>
      <c r="B81" t="s">
        <v>76</v>
      </c>
      <c r="C81" t="s">
        <v>1208</v>
      </c>
      <c r="D81" t="s">
        <v>1141</v>
      </c>
      <c r="E81" t="s">
        <v>653</v>
      </c>
      <c r="F81">
        <v>0.1179158668</v>
      </c>
      <c r="G81">
        <v>0.36315211113000001</v>
      </c>
      <c r="H81">
        <v>2.1884467118000002</v>
      </c>
      <c r="I81">
        <v>50228.070677999996</v>
      </c>
      <c r="J81" t="s">
        <v>1137</v>
      </c>
      <c r="K81">
        <v>3.1749569445999999</v>
      </c>
    </row>
    <row r="82" spans="1:11" x14ac:dyDescent="0.25">
      <c r="A82">
        <v>81</v>
      </c>
      <c r="B82" t="s">
        <v>77</v>
      </c>
      <c r="C82" t="s">
        <v>1209</v>
      </c>
      <c r="D82" t="s">
        <v>1141</v>
      </c>
      <c r="E82" t="s">
        <v>654</v>
      </c>
      <c r="F82">
        <v>2.9142581508999999E-2</v>
      </c>
      <c r="G82">
        <v>0.31013989817999998</v>
      </c>
      <c r="H82">
        <v>1.4529921640000001</v>
      </c>
      <c r="I82">
        <v>16381.532603</v>
      </c>
      <c r="J82" t="s">
        <v>1122</v>
      </c>
      <c r="K82">
        <v>3.2012967278</v>
      </c>
    </row>
    <row r="83" spans="1:11" x14ac:dyDescent="0.25">
      <c r="A83">
        <v>82</v>
      </c>
      <c r="B83" t="s">
        <v>78</v>
      </c>
      <c r="C83" t="s">
        <v>1210</v>
      </c>
      <c r="D83" t="s">
        <v>1141</v>
      </c>
      <c r="E83" t="s">
        <v>655</v>
      </c>
      <c r="F83">
        <v>0</v>
      </c>
      <c r="G83">
        <v>6.1996345268999997E-2</v>
      </c>
      <c r="H83">
        <v>-9.3329458907999999E-2</v>
      </c>
      <c r="I83">
        <v>0</v>
      </c>
      <c r="J83" t="s">
        <v>1137</v>
      </c>
    </row>
    <row r="84" spans="1:11" x14ac:dyDescent="0.25">
      <c r="A84">
        <v>83</v>
      </c>
      <c r="B84" t="s">
        <v>79</v>
      </c>
      <c r="C84" t="s">
        <v>1210</v>
      </c>
      <c r="D84" t="s">
        <v>1142</v>
      </c>
      <c r="E84" t="s">
        <v>656</v>
      </c>
      <c r="F84">
        <v>0</v>
      </c>
      <c r="G84">
        <v>6.1996345268999997E-2</v>
      </c>
      <c r="H84">
        <v>-9.3329458907999999E-2</v>
      </c>
      <c r="I84">
        <v>526.63022784999998</v>
      </c>
      <c r="J84" t="s">
        <v>1137</v>
      </c>
      <c r="K84">
        <v>0.40725357106999999</v>
      </c>
    </row>
    <row r="85" spans="1:11" x14ac:dyDescent="0.25">
      <c r="A85">
        <v>84</v>
      </c>
      <c r="B85" t="s">
        <v>80</v>
      </c>
      <c r="C85" t="s">
        <v>1211</v>
      </c>
      <c r="D85" t="s">
        <v>1149</v>
      </c>
      <c r="E85" t="s">
        <v>657</v>
      </c>
      <c r="F85">
        <v>8.8442616070999999E-2</v>
      </c>
      <c r="G85">
        <v>9.1412004546E-2</v>
      </c>
      <c r="H85">
        <v>0</v>
      </c>
      <c r="I85">
        <v>19961.056524</v>
      </c>
      <c r="J85" t="s">
        <v>1124</v>
      </c>
      <c r="K85">
        <v>2.7332590416000002</v>
      </c>
    </row>
    <row r="86" spans="1:11" x14ac:dyDescent="0.25">
      <c r="A86">
        <v>85</v>
      </c>
      <c r="B86" t="s">
        <v>81</v>
      </c>
      <c r="C86" t="s">
        <v>1212</v>
      </c>
      <c r="D86" t="s">
        <v>1141</v>
      </c>
      <c r="E86" t="s">
        <v>658</v>
      </c>
      <c r="F86">
        <v>0</v>
      </c>
      <c r="G86">
        <v>-29.723540308</v>
      </c>
      <c r="H86">
        <v>831.17446600000005</v>
      </c>
      <c r="I86">
        <v>0</v>
      </c>
      <c r="J86" t="s">
        <v>1127</v>
      </c>
    </row>
    <row r="87" spans="1:11" x14ac:dyDescent="0.25">
      <c r="A87">
        <v>86</v>
      </c>
      <c r="B87" t="s">
        <v>82</v>
      </c>
      <c r="C87" t="s">
        <v>1213</v>
      </c>
      <c r="D87" t="s">
        <v>1141</v>
      </c>
      <c r="E87" t="s">
        <v>659</v>
      </c>
      <c r="F87">
        <v>0.17894684296999999</v>
      </c>
      <c r="G87">
        <v>0.30091900215</v>
      </c>
      <c r="H87">
        <v>3.1064071610999999</v>
      </c>
      <c r="I87">
        <v>393440.10934999998</v>
      </c>
      <c r="J87" t="s">
        <v>1124</v>
      </c>
      <c r="K87">
        <v>2.8898482977</v>
      </c>
    </row>
    <row r="88" spans="1:11" x14ac:dyDescent="0.25">
      <c r="A88">
        <v>87</v>
      </c>
      <c r="B88" t="s">
        <v>83</v>
      </c>
      <c r="C88" t="s">
        <v>1213</v>
      </c>
      <c r="D88" t="s">
        <v>1142</v>
      </c>
      <c r="E88" t="s">
        <v>660</v>
      </c>
      <c r="F88">
        <v>0.19684152815</v>
      </c>
      <c r="G88">
        <v>0.30091900215</v>
      </c>
      <c r="H88">
        <v>3.1064071610999999</v>
      </c>
      <c r="I88">
        <v>2789412.8651999999</v>
      </c>
      <c r="J88" t="s">
        <v>1124</v>
      </c>
      <c r="K88">
        <v>3.2926923968000001</v>
      </c>
    </row>
    <row r="89" spans="1:11" x14ac:dyDescent="0.25">
      <c r="A89">
        <v>88</v>
      </c>
      <c r="B89" t="s">
        <v>84</v>
      </c>
      <c r="C89" t="s">
        <v>1214</v>
      </c>
      <c r="D89" t="s">
        <v>1141</v>
      </c>
      <c r="E89" t="s">
        <v>661</v>
      </c>
      <c r="F89">
        <v>0.58665205226999995</v>
      </c>
      <c r="G89">
        <v>1.4539843789</v>
      </c>
      <c r="H89">
        <v>4.0042814054000004</v>
      </c>
      <c r="I89">
        <v>11668.060095000001</v>
      </c>
      <c r="J89" t="s">
        <v>1127</v>
      </c>
      <c r="K89">
        <v>4.4575017728999997</v>
      </c>
    </row>
    <row r="90" spans="1:11" x14ac:dyDescent="0.25">
      <c r="A90">
        <v>89</v>
      </c>
      <c r="B90" t="s">
        <v>85</v>
      </c>
      <c r="C90" t="s">
        <v>1214</v>
      </c>
      <c r="D90" t="s">
        <v>1142</v>
      </c>
      <c r="E90" t="s">
        <v>662</v>
      </c>
      <c r="F90">
        <v>0.64531725760000003</v>
      </c>
      <c r="G90">
        <v>1.4539843789</v>
      </c>
      <c r="H90">
        <v>4.0042814054000004</v>
      </c>
      <c r="I90">
        <v>582149.37728999997</v>
      </c>
      <c r="J90" t="s">
        <v>1127</v>
      </c>
      <c r="K90">
        <v>4.9437746935</v>
      </c>
    </row>
    <row r="91" spans="1:11" x14ac:dyDescent="0.25">
      <c r="A91">
        <v>90</v>
      </c>
      <c r="B91" t="s">
        <v>86</v>
      </c>
      <c r="C91" t="s">
        <v>1215</v>
      </c>
      <c r="D91" t="s">
        <v>1141</v>
      </c>
      <c r="E91" t="s">
        <v>663</v>
      </c>
      <c r="F91">
        <v>0.90892944479000004</v>
      </c>
      <c r="G91">
        <v>2.420466625</v>
      </c>
      <c r="H91">
        <v>11.919299134999999</v>
      </c>
      <c r="I91">
        <v>2392859.4509999999</v>
      </c>
      <c r="J91" t="s">
        <v>1124</v>
      </c>
      <c r="K91">
        <v>10.926707009999999</v>
      </c>
    </row>
    <row r="92" spans="1:11" x14ac:dyDescent="0.25">
      <c r="A92">
        <v>91</v>
      </c>
      <c r="B92" t="s">
        <v>87</v>
      </c>
      <c r="C92" t="s">
        <v>1216</v>
      </c>
      <c r="D92" t="s">
        <v>1141</v>
      </c>
      <c r="E92" t="s">
        <v>664</v>
      </c>
      <c r="F92">
        <v>0.64163644821999999</v>
      </c>
      <c r="G92">
        <v>0.56390209538000002</v>
      </c>
      <c r="H92">
        <v>4.6142445668000001</v>
      </c>
      <c r="I92">
        <v>52342.102687999999</v>
      </c>
      <c r="J92" t="s">
        <v>1122</v>
      </c>
      <c r="K92">
        <v>4.8829905785000003</v>
      </c>
    </row>
    <row r="93" spans="1:11" x14ac:dyDescent="0.25">
      <c r="A93">
        <v>92</v>
      </c>
      <c r="B93" t="s">
        <v>88</v>
      </c>
      <c r="C93" t="s">
        <v>1217</v>
      </c>
      <c r="D93" t="s">
        <v>1141</v>
      </c>
      <c r="E93" t="s">
        <v>665</v>
      </c>
      <c r="F93">
        <v>0</v>
      </c>
      <c r="G93">
        <v>-0.88575032882000004</v>
      </c>
      <c r="H93">
        <v>1.8836776313000001</v>
      </c>
      <c r="I93">
        <v>5638.9186614999999</v>
      </c>
      <c r="J93" t="s">
        <v>1137</v>
      </c>
      <c r="K93">
        <v>3.9509674805000001</v>
      </c>
    </row>
    <row r="94" spans="1:11" x14ac:dyDescent="0.25">
      <c r="A94">
        <v>93</v>
      </c>
      <c r="B94" t="s">
        <v>89</v>
      </c>
      <c r="C94" t="s">
        <v>1217</v>
      </c>
      <c r="D94" t="s">
        <v>1143</v>
      </c>
      <c r="E94" t="s">
        <v>666</v>
      </c>
      <c r="F94">
        <v>0</v>
      </c>
      <c r="G94">
        <v>-0.88575032882000004</v>
      </c>
      <c r="H94">
        <v>1.8836776313000001</v>
      </c>
      <c r="I94">
        <v>346168.30696000002</v>
      </c>
      <c r="J94" t="s">
        <v>1137</v>
      </c>
      <c r="K94">
        <v>3.8760004052000001</v>
      </c>
    </row>
    <row r="95" spans="1:11" x14ac:dyDescent="0.25">
      <c r="A95">
        <v>94</v>
      </c>
      <c r="B95" t="s">
        <v>90</v>
      </c>
      <c r="C95" t="s">
        <v>1217</v>
      </c>
      <c r="D95" t="s">
        <v>1144</v>
      </c>
      <c r="E95" t="s">
        <v>667</v>
      </c>
      <c r="F95">
        <v>0</v>
      </c>
      <c r="G95">
        <v>-0.88575032882000004</v>
      </c>
      <c r="H95">
        <v>1.8836776313000001</v>
      </c>
      <c r="I95">
        <v>9.8873879056000007</v>
      </c>
      <c r="J95" t="s">
        <v>1137</v>
      </c>
      <c r="K95">
        <v>3.1364603384</v>
      </c>
    </row>
    <row r="96" spans="1:11" x14ac:dyDescent="0.25">
      <c r="A96">
        <v>95</v>
      </c>
      <c r="B96" t="s">
        <v>91</v>
      </c>
      <c r="C96" t="s">
        <v>1218</v>
      </c>
      <c r="D96" t="s">
        <v>1141</v>
      </c>
      <c r="E96" t="s">
        <v>668</v>
      </c>
      <c r="F96">
        <v>2.8417638605999999E-2</v>
      </c>
      <c r="G96">
        <v>9.0250065052999998E-2</v>
      </c>
      <c r="H96">
        <v>1.3753210302000001</v>
      </c>
      <c r="I96">
        <v>17.442013195000001</v>
      </c>
      <c r="J96" t="s">
        <v>1124</v>
      </c>
    </row>
    <row r="97" spans="1:11" x14ac:dyDescent="0.25">
      <c r="A97">
        <v>96</v>
      </c>
      <c r="B97" t="s">
        <v>92</v>
      </c>
      <c r="C97" t="s">
        <v>1218</v>
      </c>
      <c r="D97" t="s">
        <v>1142</v>
      </c>
      <c r="E97" t="s">
        <v>669</v>
      </c>
      <c r="F97">
        <v>3.1259402483E-2</v>
      </c>
      <c r="G97">
        <v>9.0250065052999998E-2</v>
      </c>
      <c r="H97">
        <v>1.3753210302000001</v>
      </c>
      <c r="I97">
        <v>57.045267138</v>
      </c>
      <c r="J97" t="s">
        <v>1124</v>
      </c>
      <c r="K97">
        <v>2.4435214263999998</v>
      </c>
    </row>
    <row r="98" spans="1:11" x14ac:dyDescent="0.25">
      <c r="A98">
        <v>97</v>
      </c>
      <c r="B98" t="s">
        <v>93</v>
      </c>
      <c r="C98" t="s">
        <v>1219</v>
      </c>
      <c r="D98" t="s">
        <v>1141</v>
      </c>
      <c r="E98" t="s">
        <v>670</v>
      </c>
      <c r="F98">
        <v>0</v>
      </c>
      <c r="G98">
        <v>-0.65975665632000002</v>
      </c>
      <c r="H98">
        <v>1.7613498057999999</v>
      </c>
      <c r="I98">
        <v>958364.40885999997</v>
      </c>
      <c r="J98" t="s">
        <v>1132</v>
      </c>
      <c r="K98">
        <v>2.9703170905</v>
      </c>
    </row>
    <row r="99" spans="1:11" x14ac:dyDescent="0.25">
      <c r="A99">
        <v>98</v>
      </c>
      <c r="B99" t="s">
        <v>94</v>
      </c>
      <c r="C99" t="s">
        <v>1220</v>
      </c>
      <c r="D99" t="s">
        <v>1141</v>
      </c>
      <c r="E99" t="s">
        <v>671</v>
      </c>
      <c r="F99">
        <v>6.4055034952999997E-3</v>
      </c>
      <c r="G99">
        <v>5.6610199049999997E-2</v>
      </c>
      <c r="H99">
        <v>0.67403060886999999</v>
      </c>
      <c r="I99">
        <v>5686.9557550999998</v>
      </c>
      <c r="J99" t="s">
        <v>1127</v>
      </c>
      <c r="K99">
        <v>0.66862526593000005</v>
      </c>
    </row>
    <row r="100" spans="1:11" x14ac:dyDescent="0.25">
      <c r="A100">
        <v>99</v>
      </c>
      <c r="B100" t="s">
        <v>95</v>
      </c>
      <c r="C100" t="s">
        <v>1221</v>
      </c>
      <c r="D100" t="s">
        <v>1141</v>
      </c>
      <c r="E100" t="s">
        <v>672</v>
      </c>
      <c r="G100">
        <v>0.12788206255000001</v>
      </c>
      <c r="H100">
        <v>0.28824969219000002</v>
      </c>
      <c r="I100">
        <v>0</v>
      </c>
      <c r="J100" t="s">
        <v>1135</v>
      </c>
    </row>
    <row r="101" spans="1:11" x14ac:dyDescent="0.25">
      <c r="A101">
        <v>100</v>
      </c>
      <c r="B101" t="s">
        <v>96</v>
      </c>
      <c r="C101" t="s">
        <v>1222</v>
      </c>
      <c r="D101" t="s">
        <v>1141</v>
      </c>
      <c r="E101" t="s">
        <v>673</v>
      </c>
      <c r="F101">
        <v>4.8945087839999998E-2</v>
      </c>
      <c r="G101">
        <v>0.15192159689000001</v>
      </c>
      <c r="H101">
        <v>0.84767936999000004</v>
      </c>
      <c r="I101">
        <v>670.89090372999999</v>
      </c>
      <c r="J101" t="s">
        <v>1124</v>
      </c>
      <c r="K101">
        <v>3.6308404878</v>
      </c>
    </row>
    <row r="102" spans="1:11" x14ac:dyDescent="0.25">
      <c r="A102">
        <v>101</v>
      </c>
      <c r="B102" t="s">
        <v>97</v>
      </c>
      <c r="C102" t="s">
        <v>1222</v>
      </c>
      <c r="D102" t="s">
        <v>1143</v>
      </c>
      <c r="E102" t="s">
        <v>674</v>
      </c>
      <c r="F102">
        <v>4.8945087839999998E-2</v>
      </c>
      <c r="G102">
        <v>0.15192159689000001</v>
      </c>
      <c r="H102">
        <v>0.84767936999000004</v>
      </c>
      <c r="I102">
        <v>440.66749103000001</v>
      </c>
      <c r="J102" t="s">
        <v>1124</v>
      </c>
      <c r="K102">
        <v>1.8417731544</v>
      </c>
    </row>
    <row r="103" spans="1:11" x14ac:dyDescent="0.25">
      <c r="A103">
        <v>102</v>
      </c>
      <c r="B103" t="s">
        <v>98</v>
      </c>
      <c r="C103" t="s">
        <v>1222</v>
      </c>
      <c r="D103" t="s">
        <v>1150</v>
      </c>
      <c r="E103" t="s">
        <v>675</v>
      </c>
      <c r="F103">
        <v>4.8945087839999998E-2</v>
      </c>
      <c r="G103">
        <v>0.15192159689000001</v>
      </c>
      <c r="H103">
        <v>0.84767936999000004</v>
      </c>
      <c r="I103">
        <v>1274564.2305999999</v>
      </c>
      <c r="J103" t="s">
        <v>1124</v>
      </c>
      <c r="K103">
        <v>7.1533600271999997</v>
      </c>
    </row>
    <row r="104" spans="1:11" x14ac:dyDescent="0.25">
      <c r="A104">
        <v>103</v>
      </c>
      <c r="B104" t="s">
        <v>562</v>
      </c>
      <c r="C104" t="s">
        <v>1223</v>
      </c>
      <c r="D104" t="s">
        <v>1141</v>
      </c>
      <c r="E104" t="s">
        <v>676</v>
      </c>
      <c r="G104">
        <v>-2.8492827343999999E-3</v>
      </c>
      <c r="H104">
        <v>2.8231744225000002E-3</v>
      </c>
      <c r="I104">
        <v>0</v>
      </c>
      <c r="J104" t="s">
        <v>1127</v>
      </c>
    </row>
    <row r="105" spans="1:11" x14ac:dyDescent="0.25">
      <c r="A105">
        <v>104</v>
      </c>
      <c r="B105" t="s">
        <v>99</v>
      </c>
      <c r="C105" t="s">
        <v>1224</v>
      </c>
      <c r="D105" t="s">
        <v>1141</v>
      </c>
      <c r="E105" t="s">
        <v>677</v>
      </c>
      <c r="F105">
        <v>0.20163872530999999</v>
      </c>
      <c r="G105">
        <v>0.23364610999999999</v>
      </c>
      <c r="H105">
        <v>0.82042835601999997</v>
      </c>
      <c r="I105">
        <v>181543.82290999999</v>
      </c>
      <c r="J105" t="s">
        <v>1124</v>
      </c>
      <c r="K105">
        <v>2.3158747847000001</v>
      </c>
    </row>
    <row r="106" spans="1:11" x14ac:dyDescent="0.25">
      <c r="A106">
        <v>105</v>
      </c>
      <c r="B106" t="s">
        <v>100</v>
      </c>
      <c r="C106" t="s">
        <v>1225</v>
      </c>
      <c r="D106" t="s">
        <v>1141</v>
      </c>
      <c r="E106" t="s">
        <v>678</v>
      </c>
      <c r="F106">
        <v>5.5097553835999999E-2</v>
      </c>
      <c r="G106">
        <v>0.37535322144</v>
      </c>
      <c r="H106">
        <v>1.00478701</v>
      </c>
      <c r="I106">
        <v>4181.4401398999998</v>
      </c>
      <c r="J106" t="s">
        <v>1130</v>
      </c>
      <c r="K106">
        <v>1.8433277705</v>
      </c>
    </row>
    <row r="107" spans="1:11" x14ac:dyDescent="0.25">
      <c r="A107">
        <v>106</v>
      </c>
      <c r="B107" t="s">
        <v>101</v>
      </c>
      <c r="C107" t="s">
        <v>1226</v>
      </c>
      <c r="D107" t="s">
        <v>1141</v>
      </c>
      <c r="E107" t="s">
        <v>679</v>
      </c>
      <c r="F107">
        <v>7.1695045792000006E-2</v>
      </c>
      <c r="G107">
        <v>0.17835351632999999</v>
      </c>
      <c r="H107">
        <v>1.6921380640000001</v>
      </c>
      <c r="I107">
        <v>37425.295297999997</v>
      </c>
      <c r="J107" t="s">
        <v>1132</v>
      </c>
      <c r="K107">
        <v>1.5236551515000001</v>
      </c>
    </row>
    <row r="108" spans="1:11" x14ac:dyDescent="0.25">
      <c r="A108">
        <v>107</v>
      </c>
      <c r="B108" t="s">
        <v>102</v>
      </c>
      <c r="C108" t="s">
        <v>1227</v>
      </c>
      <c r="D108" t="s">
        <v>1141</v>
      </c>
      <c r="E108" t="s">
        <v>680</v>
      </c>
      <c r="F108">
        <v>4.4294031615999999E-2</v>
      </c>
      <c r="G108">
        <v>3.8163823699000003E-2</v>
      </c>
      <c r="H108">
        <v>1.9320243807999999</v>
      </c>
      <c r="I108">
        <v>379818.73239000002</v>
      </c>
      <c r="J108" t="s">
        <v>1129</v>
      </c>
      <c r="K108">
        <v>2.2976395502</v>
      </c>
    </row>
    <row r="109" spans="1:11" x14ac:dyDescent="0.25">
      <c r="A109">
        <v>108</v>
      </c>
      <c r="B109" t="s">
        <v>103</v>
      </c>
      <c r="C109" t="s">
        <v>1228</v>
      </c>
      <c r="D109" t="s">
        <v>1141</v>
      </c>
      <c r="E109" t="s">
        <v>681</v>
      </c>
      <c r="F109">
        <v>4.3925443077999999E-3</v>
      </c>
      <c r="G109">
        <v>1.9951363595999999E-2</v>
      </c>
      <c r="H109">
        <v>0.42505011411999999</v>
      </c>
      <c r="I109">
        <v>0</v>
      </c>
      <c r="J109" t="s">
        <v>1127</v>
      </c>
    </row>
    <row r="110" spans="1:11" x14ac:dyDescent="0.25">
      <c r="A110">
        <v>109</v>
      </c>
      <c r="B110" t="s">
        <v>104</v>
      </c>
      <c r="C110" t="s">
        <v>1228</v>
      </c>
      <c r="D110" t="s">
        <v>1142</v>
      </c>
      <c r="E110" t="s">
        <v>682</v>
      </c>
      <c r="F110">
        <v>4.8066205770999999E-3</v>
      </c>
      <c r="G110">
        <v>1.9951363595999999E-2</v>
      </c>
      <c r="H110">
        <v>0.42505011411999999</v>
      </c>
      <c r="I110">
        <v>0</v>
      </c>
      <c r="J110" t="s">
        <v>1127</v>
      </c>
    </row>
    <row r="111" spans="1:11" x14ac:dyDescent="0.25">
      <c r="A111">
        <v>110</v>
      </c>
      <c r="B111" t="s">
        <v>563</v>
      </c>
      <c r="C111" t="s">
        <v>1229</v>
      </c>
      <c r="D111" t="s">
        <v>1141</v>
      </c>
      <c r="E111" t="s">
        <v>683</v>
      </c>
      <c r="F111">
        <v>0</v>
      </c>
      <c r="G111">
        <v>-3.7909092253000001</v>
      </c>
      <c r="H111">
        <v>15.078310049000001</v>
      </c>
      <c r="I111">
        <v>206160.56896999999</v>
      </c>
      <c r="J111" t="s">
        <v>1129</v>
      </c>
      <c r="K111">
        <v>2.7352851787999999</v>
      </c>
    </row>
    <row r="112" spans="1:11" x14ac:dyDescent="0.25">
      <c r="A112">
        <v>111</v>
      </c>
      <c r="B112" t="s">
        <v>105</v>
      </c>
      <c r="C112" t="s">
        <v>1230</v>
      </c>
      <c r="D112" t="s">
        <v>1141</v>
      </c>
      <c r="E112" t="s">
        <v>684</v>
      </c>
      <c r="F112">
        <v>8.7045090199000003E-2</v>
      </c>
      <c r="G112">
        <v>-7.5777310380999996E-3</v>
      </c>
      <c r="H112">
        <v>1.8026185478000001</v>
      </c>
      <c r="I112">
        <v>91922.518794999996</v>
      </c>
      <c r="J112" t="s">
        <v>1134</v>
      </c>
      <c r="K112">
        <v>0.83882078817000005</v>
      </c>
    </row>
    <row r="113" spans="1:11" x14ac:dyDescent="0.25">
      <c r="A113">
        <v>112</v>
      </c>
      <c r="B113" t="s">
        <v>106</v>
      </c>
      <c r="C113" t="s">
        <v>1231</v>
      </c>
      <c r="D113" t="s">
        <v>1141</v>
      </c>
      <c r="E113" t="s">
        <v>685</v>
      </c>
      <c r="F113">
        <v>3.8550326735000001E-2</v>
      </c>
      <c r="G113">
        <v>0.13240089151000001</v>
      </c>
      <c r="H113">
        <v>1.2573781387</v>
      </c>
      <c r="I113">
        <v>391088.77682999999</v>
      </c>
      <c r="J113" t="s">
        <v>1128</v>
      </c>
      <c r="K113">
        <v>2.7433897274999999</v>
      </c>
    </row>
    <row r="114" spans="1:11" x14ac:dyDescent="0.25">
      <c r="A114">
        <v>113</v>
      </c>
      <c r="B114" t="s">
        <v>107</v>
      </c>
      <c r="C114" t="s">
        <v>1232</v>
      </c>
      <c r="D114" t="s">
        <v>1141</v>
      </c>
      <c r="E114" t="s">
        <v>686</v>
      </c>
      <c r="F114">
        <v>0</v>
      </c>
      <c r="G114">
        <v>1.9861005578999998E-2</v>
      </c>
      <c r="H114">
        <v>1.9543425614000001</v>
      </c>
      <c r="I114">
        <v>153462.86927</v>
      </c>
      <c r="J114" t="s">
        <v>1129</v>
      </c>
      <c r="K114">
        <v>1.6472495188</v>
      </c>
    </row>
    <row r="115" spans="1:11" x14ac:dyDescent="0.25">
      <c r="A115">
        <v>114</v>
      </c>
      <c r="B115" t="s">
        <v>108</v>
      </c>
      <c r="C115" t="s">
        <v>1233</v>
      </c>
      <c r="D115" t="s">
        <v>1141</v>
      </c>
      <c r="E115" t="s">
        <v>687</v>
      </c>
      <c r="F115">
        <v>0.52745457669999996</v>
      </c>
      <c r="G115">
        <v>0.54242195259000003</v>
      </c>
      <c r="H115">
        <v>2.8886844093000001</v>
      </c>
      <c r="I115">
        <v>629.89759092999998</v>
      </c>
      <c r="J115" t="s">
        <v>1123</v>
      </c>
      <c r="K115">
        <v>3.0513625771999999</v>
      </c>
    </row>
    <row r="116" spans="1:11" x14ac:dyDescent="0.25">
      <c r="A116">
        <v>115</v>
      </c>
      <c r="B116" t="s">
        <v>109</v>
      </c>
      <c r="C116" t="s">
        <v>1233</v>
      </c>
      <c r="D116" t="s">
        <v>1143</v>
      </c>
      <c r="E116" t="s">
        <v>688</v>
      </c>
      <c r="F116">
        <v>0.52745457669999996</v>
      </c>
      <c r="G116">
        <v>0.54242195259000003</v>
      </c>
      <c r="H116">
        <v>2.8886844093000001</v>
      </c>
      <c r="I116">
        <v>294.05612583999999</v>
      </c>
      <c r="J116" t="s">
        <v>1123</v>
      </c>
      <c r="K116">
        <v>3.0189443825</v>
      </c>
    </row>
    <row r="117" spans="1:11" x14ac:dyDescent="0.25">
      <c r="A117">
        <v>116</v>
      </c>
      <c r="B117" t="s">
        <v>110</v>
      </c>
      <c r="C117" t="s">
        <v>1233</v>
      </c>
      <c r="D117" t="s">
        <v>1144</v>
      </c>
      <c r="E117" t="s">
        <v>689</v>
      </c>
      <c r="F117">
        <v>0.58020003426</v>
      </c>
      <c r="G117">
        <v>0.54242195259000003</v>
      </c>
      <c r="H117">
        <v>2.8886844093000001</v>
      </c>
      <c r="I117">
        <v>1121.2499694000001</v>
      </c>
      <c r="J117" t="s">
        <v>1123</v>
      </c>
      <c r="K117">
        <v>3.4140411305999998</v>
      </c>
    </row>
    <row r="118" spans="1:11" x14ac:dyDescent="0.25">
      <c r="A118">
        <v>117</v>
      </c>
      <c r="B118" t="s">
        <v>111</v>
      </c>
      <c r="C118" t="s">
        <v>1234</v>
      </c>
      <c r="D118" t="s">
        <v>1141</v>
      </c>
      <c r="E118" t="s">
        <v>690</v>
      </c>
      <c r="F118">
        <v>0</v>
      </c>
      <c r="G118">
        <v>0.99616118858000002</v>
      </c>
      <c r="H118">
        <v>3.1293990703999999</v>
      </c>
      <c r="I118">
        <v>22.304014167999998</v>
      </c>
      <c r="J118" t="s">
        <v>1130</v>
      </c>
    </row>
    <row r="119" spans="1:11" x14ac:dyDescent="0.25">
      <c r="A119">
        <v>118</v>
      </c>
      <c r="B119" t="s">
        <v>112</v>
      </c>
      <c r="C119" t="s">
        <v>1234</v>
      </c>
      <c r="D119" t="s">
        <v>1142</v>
      </c>
      <c r="E119" t="s">
        <v>691</v>
      </c>
      <c r="F119">
        <v>0</v>
      </c>
      <c r="G119">
        <v>0.99616118858000002</v>
      </c>
      <c r="H119">
        <v>3.1293990703999999</v>
      </c>
      <c r="I119">
        <v>554.90684745999999</v>
      </c>
      <c r="J119" t="s">
        <v>1130</v>
      </c>
      <c r="K119">
        <v>5.0653429237000003</v>
      </c>
    </row>
    <row r="120" spans="1:11" x14ac:dyDescent="0.25">
      <c r="A120">
        <v>119</v>
      </c>
      <c r="B120" t="s">
        <v>113</v>
      </c>
      <c r="C120" t="s">
        <v>1235</v>
      </c>
      <c r="D120" t="s">
        <v>1141</v>
      </c>
      <c r="E120" t="s">
        <v>692</v>
      </c>
      <c r="F120">
        <v>0</v>
      </c>
      <c r="G120">
        <v>-0.91211566846000003</v>
      </c>
      <c r="H120">
        <v>-8.7304037127999994</v>
      </c>
      <c r="I120">
        <v>10.996888179000001</v>
      </c>
      <c r="J120" t="s">
        <v>1123</v>
      </c>
    </row>
    <row r="121" spans="1:11" x14ac:dyDescent="0.25">
      <c r="A121">
        <v>120</v>
      </c>
      <c r="B121" t="s">
        <v>114</v>
      </c>
      <c r="C121" t="s">
        <v>1235</v>
      </c>
      <c r="D121" t="s">
        <v>1142</v>
      </c>
      <c r="E121" t="s">
        <v>693</v>
      </c>
      <c r="F121">
        <v>0</v>
      </c>
      <c r="G121">
        <v>-0.91211566846000003</v>
      </c>
      <c r="H121">
        <v>-8.7304037127999994</v>
      </c>
      <c r="I121">
        <v>2.7452623247000001</v>
      </c>
      <c r="J121" t="s">
        <v>1123</v>
      </c>
    </row>
    <row r="122" spans="1:11" x14ac:dyDescent="0.25">
      <c r="A122">
        <v>121</v>
      </c>
      <c r="B122" t="s">
        <v>529</v>
      </c>
      <c r="C122" t="s">
        <v>1236</v>
      </c>
      <c r="D122" t="s">
        <v>1141</v>
      </c>
      <c r="E122" t="s">
        <v>694</v>
      </c>
      <c r="G122">
        <v>-1.6410877621</v>
      </c>
      <c r="H122">
        <v>20.078406124000001</v>
      </c>
      <c r="I122">
        <v>0</v>
      </c>
      <c r="J122" t="s">
        <v>1123</v>
      </c>
    </row>
    <row r="123" spans="1:11" x14ac:dyDescent="0.25">
      <c r="A123">
        <v>122</v>
      </c>
      <c r="B123" t="s">
        <v>530</v>
      </c>
      <c r="C123" t="s">
        <v>1236</v>
      </c>
      <c r="D123" t="s">
        <v>1142</v>
      </c>
      <c r="E123" t="s">
        <v>695</v>
      </c>
      <c r="G123">
        <v>-1.6410877621</v>
      </c>
      <c r="H123">
        <v>20.078406124000001</v>
      </c>
      <c r="I123">
        <v>0</v>
      </c>
      <c r="J123" t="s">
        <v>1123</v>
      </c>
    </row>
    <row r="124" spans="1:11" x14ac:dyDescent="0.25">
      <c r="A124">
        <v>123</v>
      </c>
      <c r="B124" t="s">
        <v>115</v>
      </c>
      <c r="C124" t="s">
        <v>1237</v>
      </c>
      <c r="D124" t="s">
        <v>1141</v>
      </c>
      <c r="E124" t="s">
        <v>696</v>
      </c>
      <c r="F124">
        <v>0.20096625341999999</v>
      </c>
      <c r="G124">
        <v>0.28268125833000002</v>
      </c>
      <c r="H124">
        <v>1.0044201595</v>
      </c>
      <c r="I124">
        <v>0</v>
      </c>
      <c r="J124" t="s">
        <v>1121</v>
      </c>
    </row>
    <row r="125" spans="1:11" x14ac:dyDescent="0.25">
      <c r="A125">
        <v>124</v>
      </c>
      <c r="B125" t="s">
        <v>116</v>
      </c>
      <c r="C125" t="s">
        <v>1238</v>
      </c>
      <c r="D125" t="s">
        <v>1141</v>
      </c>
      <c r="E125" t="s">
        <v>697</v>
      </c>
      <c r="F125">
        <v>1.0509621974000001</v>
      </c>
      <c r="G125">
        <v>3.295489066</v>
      </c>
      <c r="H125">
        <v>17.22168885</v>
      </c>
      <c r="I125">
        <v>17.062400324999999</v>
      </c>
      <c r="J125" t="s">
        <v>1123</v>
      </c>
    </row>
    <row r="126" spans="1:11" x14ac:dyDescent="0.25">
      <c r="A126">
        <v>125</v>
      </c>
      <c r="B126" t="s">
        <v>117</v>
      </c>
      <c r="C126" t="s">
        <v>1238</v>
      </c>
      <c r="D126" t="s">
        <v>1142</v>
      </c>
      <c r="E126" t="s">
        <v>698</v>
      </c>
      <c r="F126">
        <v>1.1560584173999999</v>
      </c>
      <c r="G126">
        <v>3.295489066</v>
      </c>
      <c r="H126">
        <v>17.22168885</v>
      </c>
      <c r="I126">
        <v>2066.7554595000001</v>
      </c>
      <c r="J126" t="s">
        <v>1123</v>
      </c>
      <c r="K126">
        <v>12.361462871000001</v>
      </c>
    </row>
    <row r="127" spans="1:11" x14ac:dyDescent="0.25">
      <c r="A127">
        <v>126</v>
      </c>
      <c r="B127" t="s">
        <v>118</v>
      </c>
      <c r="C127" t="s">
        <v>1239</v>
      </c>
      <c r="D127" t="s">
        <v>1141</v>
      </c>
      <c r="E127" t="s">
        <v>699</v>
      </c>
      <c r="F127">
        <v>0</v>
      </c>
      <c r="G127">
        <v>0.15714323034</v>
      </c>
      <c r="H127">
        <v>1.8766592800999999</v>
      </c>
      <c r="I127">
        <v>1.0222858311</v>
      </c>
      <c r="J127" t="s">
        <v>1123</v>
      </c>
    </row>
    <row r="128" spans="1:11" x14ac:dyDescent="0.25">
      <c r="A128">
        <v>127</v>
      </c>
      <c r="B128" t="s">
        <v>119</v>
      </c>
      <c r="C128" t="s">
        <v>1240</v>
      </c>
      <c r="D128" t="s">
        <v>1141</v>
      </c>
      <c r="E128" t="s">
        <v>700</v>
      </c>
      <c r="F128">
        <v>0</v>
      </c>
      <c r="G128">
        <v>-2.9356380877999999E-3</v>
      </c>
      <c r="H128">
        <v>-1.4016542778000001</v>
      </c>
      <c r="I128">
        <v>0</v>
      </c>
      <c r="J128" t="s">
        <v>1127</v>
      </c>
    </row>
    <row r="129" spans="1:11" x14ac:dyDescent="0.25">
      <c r="A129">
        <v>128</v>
      </c>
      <c r="B129" t="s">
        <v>120</v>
      </c>
      <c r="C129" t="s">
        <v>1240</v>
      </c>
      <c r="D129" t="s">
        <v>1142</v>
      </c>
      <c r="E129" t="s">
        <v>701</v>
      </c>
      <c r="F129">
        <v>0</v>
      </c>
      <c r="G129">
        <v>-2.9356380877999999E-3</v>
      </c>
      <c r="H129">
        <v>-1.4016542778000001</v>
      </c>
      <c r="I129">
        <v>0.96943541043000003</v>
      </c>
      <c r="J129" t="s">
        <v>1127</v>
      </c>
    </row>
    <row r="130" spans="1:11" x14ac:dyDescent="0.25">
      <c r="A130">
        <v>129</v>
      </c>
      <c r="B130" t="s">
        <v>121</v>
      </c>
      <c r="C130" t="s">
        <v>1241</v>
      </c>
      <c r="D130" t="s">
        <v>1141</v>
      </c>
      <c r="E130" t="s">
        <v>702</v>
      </c>
      <c r="F130">
        <v>0.21741726075000001</v>
      </c>
      <c r="G130">
        <v>0.49315779225</v>
      </c>
      <c r="H130">
        <v>2.2262670309999999</v>
      </c>
      <c r="I130">
        <v>35024.516341000002</v>
      </c>
      <c r="J130" t="s">
        <v>1123</v>
      </c>
      <c r="K130">
        <v>3.1486171613999998</v>
      </c>
    </row>
    <row r="131" spans="1:11" x14ac:dyDescent="0.25">
      <c r="A131">
        <v>130</v>
      </c>
      <c r="B131" t="s">
        <v>122</v>
      </c>
      <c r="C131" t="s">
        <v>1241</v>
      </c>
      <c r="D131" t="s">
        <v>1142</v>
      </c>
      <c r="E131" t="s">
        <v>703</v>
      </c>
      <c r="F131">
        <v>0.21741726075000001</v>
      </c>
      <c r="G131">
        <v>0.49315779225</v>
      </c>
      <c r="H131">
        <v>2.2262670309999999</v>
      </c>
      <c r="I131">
        <v>931978.82788</v>
      </c>
      <c r="J131" t="s">
        <v>1123</v>
      </c>
      <c r="K131">
        <v>2.2429338466000002</v>
      </c>
    </row>
    <row r="132" spans="1:11" x14ac:dyDescent="0.25">
      <c r="A132">
        <v>131</v>
      </c>
      <c r="B132" t="s">
        <v>123</v>
      </c>
      <c r="C132" t="s">
        <v>1242</v>
      </c>
      <c r="D132" t="s">
        <v>1141</v>
      </c>
      <c r="E132" t="s">
        <v>704</v>
      </c>
      <c r="F132">
        <v>6.1232418582000001E-2</v>
      </c>
      <c r="G132">
        <v>0.14623712376</v>
      </c>
      <c r="H132">
        <v>0.90091716814</v>
      </c>
      <c r="I132">
        <v>439736.77477000002</v>
      </c>
      <c r="J132" t="s">
        <v>1135</v>
      </c>
      <c r="K132">
        <v>0.81450714212999997</v>
      </c>
    </row>
    <row r="133" spans="1:11" x14ac:dyDescent="0.25">
      <c r="A133">
        <v>132</v>
      </c>
      <c r="B133" t="s">
        <v>124</v>
      </c>
      <c r="C133" t="s">
        <v>1243</v>
      </c>
      <c r="D133" t="s">
        <v>1141</v>
      </c>
      <c r="E133" t="s">
        <v>705</v>
      </c>
      <c r="G133">
        <v>-7.3252592214000003E-4</v>
      </c>
      <c r="H133">
        <v>2.2002810640999999E-4</v>
      </c>
      <c r="I133">
        <v>0</v>
      </c>
      <c r="J133" t="s">
        <v>1127</v>
      </c>
    </row>
    <row r="134" spans="1:11" x14ac:dyDescent="0.25">
      <c r="A134">
        <v>133</v>
      </c>
      <c r="B134" t="s">
        <v>125</v>
      </c>
      <c r="C134" t="s">
        <v>1243</v>
      </c>
      <c r="D134" t="s">
        <v>1142</v>
      </c>
      <c r="E134" t="s">
        <v>706</v>
      </c>
      <c r="G134">
        <v>-7.3252592214000003E-4</v>
      </c>
      <c r="H134">
        <v>2.2002810640999999E-4</v>
      </c>
      <c r="I134">
        <v>0</v>
      </c>
      <c r="J134" t="s">
        <v>1127</v>
      </c>
    </row>
    <row r="135" spans="1:11" x14ac:dyDescent="0.25">
      <c r="A135">
        <v>134</v>
      </c>
      <c r="B135" t="s">
        <v>126</v>
      </c>
      <c r="C135" t="s">
        <v>1244</v>
      </c>
      <c r="D135" t="s">
        <v>1141</v>
      </c>
      <c r="E135" t="s">
        <v>707</v>
      </c>
      <c r="F135">
        <v>0</v>
      </c>
      <c r="G135">
        <v>-1.2758745982999999E-2</v>
      </c>
      <c r="H135">
        <v>0.80311640824999997</v>
      </c>
      <c r="I135">
        <v>11132.840195000001</v>
      </c>
      <c r="J135" t="s">
        <v>1129</v>
      </c>
      <c r="K135">
        <v>0.69699118630000001</v>
      </c>
    </row>
    <row r="136" spans="1:11" x14ac:dyDescent="0.25">
      <c r="A136">
        <v>135</v>
      </c>
      <c r="B136" t="s">
        <v>127</v>
      </c>
      <c r="C136" t="s">
        <v>1245</v>
      </c>
      <c r="D136" t="s">
        <v>1141</v>
      </c>
      <c r="E136" t="s">
        <v>708</v>
      </c>
      <c r="F136">
        <v>0.92855835198000003</v>
      </c>
      <c r="G136">
        <v>1.2524809699999999</v>
      </c>
      <c r="H136">
        <v>4.9901311973000002</v>
      </c>
      <c r="I136">
        <v>726.69103155000005</v>
      </c>
      <c r="J136" t="s">
        <v>1123</v>
      </c>
    </row>
    <row r="137" spans="1:11" x14ac:dyDescent="0.25">
      <c r="A137">
        <v>136</v>
      </c>
      <c r="B137" t="s">
        <v>128</v>
      </c>
      <c r="C137" t="s">
        <v>1245</v>
      </c>
      <c r="D137" t="s">
        <v>1143</v>
      </c>
      <c r="E137" t="s">
        <v>709</v>
      </c>
      <c r="F137">
        <v>0.92855835198000003</v>
      </c>
      <c r="G137">
        <v>1.2524809699999999</v>
      </c>
      <c r="H137">
        <v>4.9901311973000002</v>
      </c>
      <c r="I137">
        <v>1.6943821298999999</v>
      </c>
      <c r="J137" t="s">
        <v>1123</v>
      </c>
    </row>
    <row r="138" spans="1:11" x14ac:dyDescent="0.25">
      <c r="A138">
        <v>137</v>
      </c>
      <c r="B138" t="s">
        <v>129</v>
      </c>
      <c r="C138" t="s">
        <v>1245</v>
      </c>
      <c r="D138" t="s">
        <v>1144</v>
      </c>
      <c r="E138" t="s">
        <v>710</v>
      </c>
      <c r="G138">
        <v>1.2524809699999999</v>
      </c>
      <c r="H138">
        <v>4.9901311973000002</v>
      </c>
      <c r="I138">
        <v>0</v>
      </c>
      <c r="J138" t="s">
        <v>1123</v>
      </c>
    </row>
    <row r="139" spans="1:11" x14ac:dyDescent="0.25">
      <c r="A139">
        <v>138</v>
      </c>
      <c r="B139" t="s">
        <v>130</v>
      </c>
      <c r="C139" t="s">
        <v>1246</v>
      </c>
      <c r="D139" t="s">
        <v>1141</v>
      </c>
      <c r="E139" t="s">
        <v>711</v>
      </c>
      <c r="F139">
        <v>6.0844484619000001E-2</v>
      </c>
      <c r="G139">
        <v>1.2796020022000001</v>
      </c>
      <c r="H139">
        <v>10.916373120999999</v>
      </c>
      <c r="I139">
        <v>0</v>
      </c>
      <c r="J139" t="s">
        <v>1123</v>
      </c>
    </row>
    <row r="140" spans="1:11" x14ac:dyDescent="0.25">
      <c r="A140">
        <v>139</v>
      </c>
      <c r="B140" t="s">
        <v>131</v>
      </c>
      <c r="C140" t="s">
        <v>1246</v>
      </c>
      <c r="D140" t="s">
        <v>1143</v>
      </c>
      <c r="E140" t="s">
        <v>712</v>
      </c>
      <c r="F140">
        <v>6.0844484619000001E-2</v>
      </c>
      <c r="G140">
        <v>1.2796020022000001</v>
      </c>
      <c r="H140">
        <v>10.916373120999999</v>
      </c>
      <c r="I140">
        <v>3046.2906839000002</v>
      </c>
      <c r="J140" t="s">
        <v>1123</v>
      </c>
      <c r="K140">
        <v>8.750886435</v>
      </c>
    </row>
    <row r="141" spans="1:11" x14ac:dyDescent="0.25">
      <c r="A141">
        <v>140</v>
      </c>
      <c r="B141" t="s">
        <v>132</v>
      </c>
      <c r="C141" t="s">
        <v>1246</v>
      </c>
      <c r="D141" t="s">
        <v>1144</v>
      </c>
      <c r="E141" t="s">
        <v>713</v>
      </c>
      <c r="F141">
        <v>6.0844484619000001E-2</v>
      </c>
      <c r="G141">
        <v>1.2796020022000001</v>
      </c>
      <c r="H141">
        <v>10.916373120999999</v>
      </c>
      <c r="I141">
        <v>0</v>
      </c>
      <c r="J141" t="s">
        <v>1123</v>
      </c>
    </row>
    <row r="142" spans="1:11" x14ac:dyDescent="0.25">
      <c r="A142">
        <v>141</v>
      </c>
      <c r="B142" t="s">
        <v>133</v>
      </c>
      <c r="C142" t="s">
        <v>1247</v>
      </c>
      <c r="D142" t="s">
        <v>1141</v>
      </c>
      <c r="E142" t="s">
        <v>714</v>
      </c>
      <c r="F142">
        <v>0</v>
      </c>
      <c r="G142">
        <v>-4.5175324890999999E-2</v>
      </c>
      <c r="H142">
        <v>1.3503429793999999</v>
      </c>
      <c r="I142">
        <v>312014.96328999999</v>
      </c>
      <c r="J142" t="s">
        <v>1127</v>
      </c>
      <c r="K142">
        <v>0.65444230573999995</v>
      </c>
    </row>
    <row r="143" spans="1:11" x14ac:dyDescent="0.25">
      <c r="A143">
        <v>142</v>
      </c>
      <c r="B143" t="s">
        <v>134</v>
      </c>
      <c r="C143" t="s">
        <v>1248</v>
      </c>
      <c r="D143" t="s">
        <v>1141</v>
      </c>
      <c r="E143" t="s">
        <v>715</v>
      </c>
      <c r="G143">
        <v>-3.3786591143999997E-2</v>
      </c>
      <c r="H143">
        <v>1.8931934239999999</v>
      </c>
      <c r="I143">
        <v>0</v>
      </c>
      <c r="J143" t="s">
        <v>1123</v>
      </c>
    </row>
    <row r="144" spans="1:11" x14ac:dyDescent="0.25">
      <c r="A144">
        <v>143</v>
      </c>
      <c r="B144" t="s">
        <v>135</v>
      </c>
      <c r="C144" t="s">
        <v>1249</v>
      </c>
      <c r="D144" t="s">
        <v>1141</v>
      </c>
      <c r="E144" t="s">
        <v>716</v>
      </c>
      <c r="F144">
        <v>0.60856805347999998</v>
      </c>
      <c r="G144">
        <v>0.70017498188000005</v>
      </c>
      <c r="H144">
        <v>0.15440546147</v>
      </c>
      <c r="I144">
        <v>84.722357936999998</v>
      </c>
      <c r="J144" t="s">
        <v>1121</v>
      </c>
    </row>
    <row r="145" spans="1:11" x14ac:dyDescent="0.25">
      <c r="A145">
        <v>144</v>
      </c>
      <c r="B145" t="s">
        <v>136</v>
      </c>
      <c r="C145" t="s">
        <v>1249</v>
      </c>
      <c r="D145" t="s">
        <v>1143</v>
      </c>
      <c r="E145" t="s">
        <v>717</v>
      </c>
      <c r="F145">
        <v>0.66942485883000002</v>
      </c>
      <c r="G145">
        <v>0.70017498188000005</v>
      </c>
      <c r="H145">
        <v>0.15440546147</v>
      </c>
      <c r="I145">
        <v>525.60052836</v>
      </c>
      <c r="J145" t="s">
        <v>1121</v>
      </c>
      <c r="K145">
        <v>26.704487894</v>
      </c>
    </row>
    <row r="146" spans="1:11" x14ac:dyDescent="0.25">
      <c r="A146">
        <v>145</v>
      </c>
      <c r="B146" t="s">
        <v>137</v>
      </c>
      <c r="C146" t="s">
        <v>1250</v>
      </c>
      <c r="D146" t="s">
        <v>1141</v>
      </c>
      <c r="E146" t="s">
        <v>718</v>
      </c>
      <c r="G146">
        <v>0.12802307274999999</v>
      </c>
      <c r="H146">
        <v>1.7498879706999999</v>
      </c>
      <c r="I146">
        <v>0</v>
      </c>
      <c r="J146" t="s">
        <v>1121</v>
      </c>
    </row>
    <row r="147" spans="1:11" x14ac:dyDescent="0.25">
      <c r="A147">
        <v>146</v>
      </c>
      <c r="B147" t="s">
        <v>138</v>
      </c>
      <c r="C147" t="s">
        <v>1250</v>
      </c>
      <c r="D147" t="s">
        <v>1144</v>
      </c>
      <c r="E147" t="s">
        <v>719</v>
      </c>
      <c r="G147">
        <v>0.12802307274999999</v>
      </c>
      <c r="H147">
        <v>1.7498879706999999</v>
      </c>
      <c r="I147">
        <v>0</v>
      </c>
      <c r="J147" t="s">
        <v>1121</v>
      </c>
    </row>
    <row r="148" spans="1:11" x14ac:dyDescent="0.25">
      <c r="A148">
        <v>147</v>
      </c>
      <c r="B148" t="s">
        <v>564</v>
      </c>
      <c r="C148" t="s">
        <v>1251</v>
      </c>
      <c r="D148" t="s">
        <v>1141</v>
      </c>
      <c r="E148" t="s">
        <v>720</v>
      </c>
      <c r="G148">
        <v>-60.271619864000002</v>
      </c>
      <c r="H148">
        <v>138.62592559999999</v>
      </c>
      <c r="I148">
        <v>0</v>
      </c>
      <c r="J148" t="s">
        <v>1128</v>
      </c>
    </row>
    <row r="149" spans="1:11" x14ac:dyDescent="0.25">
      <c r="A149">
        <v>148</v>
      </c>
      <c r="B149" t="s">
        <v>565</v>
      </c>
      <c r="C149" t="s">
        <v>1251</v>
      </c>
      <c r="D149" t="s">
        <v>1143</v>
      </c>
      <c r="E149" t="s">
        <v>721</v>
      </c>
      <c r="G149">
        <v>-60.271619864000002</v>
      </c>
      <c r="H149">
        <v>138.62592559999999</v>
      </c>
      <c r="I149">
        <v>0</v>
      </c>
      <c r="J149" t="s">
        <v>1128</v>
      </c>
    </row>
    <row r="150" spans="1:11" x14ac:dyDescent="0.25">
      <c r="A150">
        <v>149</v>
      </c>
      <c r="B150" t="s">
        <v>139</v>
      </c>
      <c r="C150" t="s">
        <v>1252</v>
      </c>
      <c r="D150" t="s">
        <v>1141</v>
      </c>
      <c r="E150" t="s">
        <v>722</v>
      </c>
      <c r="F150">
        <v>8.8307058997999996E-2</v>
      </c>
      <c r="G150">
        <v>1.0520251858</v>
      </c>
      <c r="H150">
        <v>1.6942239987000001</v>
      </c>
      <c r="I150">
        <v>2.901977252</v>
      </c>
      <c r="J150" t="s">
        <v>1131</v>
      </c>
    </row>
    <row r="151" spans="1:11" x14ac:dyDescent="0.25">
      <c r="A151">
        <v>150</v>
      </c>
      <c r="B151" t="s">
        <v>140</v>
      </c>
      <c r="C151" t="s">
        <v>1253</v>
      </c>
      <c r="D151" t="s">
        <v>1141</v>
      </c>
      <c r="E151" t="s">
        <v>723</v>
      </c>
      <c r="F151">
        <v>0.32800354286</v>
      </c>
      <c r="G151">
        <v>0.59235097152000005</v>
      </c>
      <c r="H151">
        <v>4.1488531681999996</v>
      </c>
      <c r="I151">
        <v>151527.21127999999</v>
      </c>
      <c r="J151" t="s">
        <v>1127</v>
      </c>
      <c r="K151">
        <v>3.6063631281999999</v>
      </c>
    </row>
    <row r="152" spans="1:11" x14ac:dyDescent="0.25">
      <c r="A152">
        <v>151</v>
      </c>
      <c r="B152" t="s">
        <v>141</v>
      </c>
      <c r="C152" t="s">
        <v>1254</v>
      </c>
      <c r="D152" t="s">
        <v>1141</v>
      </c>
      <c r="E152" t="s">
        <v>724</v>
      </c>
      <c r="F152">
        <v>6.0712702691999999E-2</v>
      </c>
      <c r="G152">
        <v>0.14623680805</v>
      </c>
      <c r="H152">
        <v>1.6500469576000001</v>
      </c>
      <c r="I152">
        <v>207493.9969</v>
      </c>
      <c r="J152" t="s">
        <v>1123</v>
      </c>
      <c r="K152">
        <v>1.7809745720000001</v>
      </c>
    </row>
    <row r="153" spans="1:11" x14ac:dyDescent="0.25">
      <c r="A153">
        <v>152</v>
      </c>
      <c r="B153" t="s">
        <v>142</v>
      </c>
      <c r="C153" t="s">
        <v>1254</v>
      </c>
      <c r="D153" t="s">
        <v>1143</v>
      </c>
      <c r="E153" t="s">
        <v>725</v>
      </c>
      <c r="F153">
        <v>8.3268152560000003E-2</v>
      </c>
      <c r="G153">
        <v>0.14623680805</v>
      </c>
      <c r="H153">
        <v>1.6500469576000001</v>
      </c>
      <c r="I153">
        <v>11.191799266</v>
      </c>
      <c r="J153" t="s">
        <v>1123</v>
      </c>
    </row>
    <row r="154" spans="1:11" x14ac:dyDescent="0.25">
      <c r="A154">
        <v>153</v>
      </c>
      <c r="B154" t="s">
        <v>143</v>
      </c>
      <c r="C154" t="s">
        <v>1254</v>
      </c>
      <c r="D154" t="s">
        <v>1144</v>
      </c>
      <c r="E154" t="s">
        <v>726</v>
      </c>
      <c r="F154">
        <v>6.6783984344E-2</v>
      </c>
      <c r="G154">
        <v>0.14623680805</v>
      </c>
      <c r="H154">
        <v>1.6500469576000001</v>
      </c>
      <c r="I154">
        <v>1122945.9395999999</v>
      </c>
      <c r="J154" t="s">
        <v>1123</v>
      </c>
      <c r="K154">
        <v>1.9167257623</v>
      </c>
    </row>
    <row r="155" spans="1:11" x14ac:dyDescent="0.25">
      <c r="A155">
        <v>154</v>
      </c>
      <c r="B155" t="s">
        <v>144</v>
      </c>
      <c r="C155" t="s">
        <v>1254</v>
      </c>
      <c r="D155" t="s">
        <v>1150</v>
      </c>
      <c r="E155" t="s">
        <v>727</v>
      </c>
      <c r="F155">
        <v>6.5569728014000003E-2</v>
      </c>
      <c r="G155">
        <v>0.14623680805</v>
      </c>
      <c r="H155">
        <v>1.6500469576000001</v>
      </c>
      <c r="I155">
        <v>71717.104191000006</v>
      </c>
      <c r="J155" t="s">
        <v>1123</v>
      </c>
      <c r="K155">
        <v>9.6200992806999999</v>
      </c>
    </row>
    <row r="156" spans="1:11" x14ac:dyDescent="0.25">
      <c r="A156">
        <v>155</v>
      </c>
      <c r="B156" t="s">
        <v>145</v>
      </c>
      <c r="C156" t="s">
        <v>1255</v>
      </c>
      <c r="D156" t="s">
        <v>1141</v>
      </c>
      <c r="E156" t="s">
        <v>728</v>
      </c>
      <c r="F156">
        <v>15.070429204</v>
      </c>
      <c r="G156">
        <v>65.145661504000003</v>
      </c>
      <c r="H156">
        <v>47.897794056999999</v>
      </c>
      <c r="I156">
        <v>0</v>
      </c>
      <c r="J156" t="s">
        <v>1127</v>
      </c>
    </row>
    <row r="157" spans="1:11" x14ac:dyDescent="0.25">
      <c r="A157">
        <v>156</v>
      </c>
      <c r="B157" t="s">
        <v>146</v>
      </c>
      <c r="C157" t="s">
        <v>1255</v>
      </c>
      <c r="D157" t="s">
        <v>1142</v>
      </c>
      <c r="E157" t="s">
        <v>729</v>
      </c>
      <c r="F157">
        <v>15.070429204</v>
      </c>
      <c r="G157">
        <v>65.145661504000003</v>
      </c>
      <c r="H157">
        <v>47.897794056999999</v>
      </c>
      <c r="I157">
        <v>0</v>
      </c>
      <c r="J157" t="s">
        <v>1127</v>
      </c>
    </row>
    <row r="158" spans="1:11" x14ac:dyDescent="0.25">
      <c r="A158">
        <v>157</v>
      </c>
      <c r="B158" t="s">
        <v>147</v>
      </c>
      <c r="C158" t="s">
        <v>1256</v>
      </c>
      <c r="D158" t="s">
        <v>1141</v>
      </c>
      <c r="E158" t="s">
        <v>730</v>
      </c>
      <c r="F158">
        <v>8.6325415433E-2</v>
      </c>
      <c r="G158">
        <v>-0.12838027289000001</v>
      </c>
      <c r="H158">
        <v>1.9931052885</v>
      </c>
      <c r="I158">
        <v>569604.70091000001</v>
      </c>
      <c r="J158" t="s">
        <v>1121</v>
      </c>
      <c r="K158">
        <v>3.5963934757999998</v>
      </c>
    </row>
    <row r="159" spans="1:11" x14ac:dyDescent="0.25">
      <c r="A159">
        <v>158</v>
      </c>
      <c r="B159" t="s">
        <v>148</v>
      </c>
      <c r="C159" t="s">
        <v>1257</v>
      </c>
      <c r="D159" t="s">
        <v>1141</v>
      </c>
      <c r="E159" t="s">
        <v>731</v>
      </c>
      <c r="F159">
        <v>0.53740604832000005</v>
      </c>
      <c r="G159">
        <v>0.78890620508999998</v>
      </c>
      <c r="H159">
        <v>1.8815227802000001</v>
      </c>
      <c r="I159">
        <v>21.557866858000001</v>
      </c>
      <c r="J159" t="s">
        <v>1123</v>
      </c>
      <c r="K159">
        <v>5.5110931010000002</v>
      </c>
    </row>
    <row r="160" spans="1:11" x14ac:dyDescent="0.25">
      <c r="A160">
        <v>159</v>
      </c>
      <c r="B160" t="s">
        <v>149</v>
      </c>
      <c r="C160" t="s">
        <v>1257</v>
      </c>
      <c r="D160" t="s">
        <v>1143</v>
      </c>
      <c r="E160" t="s">
        <v>732</v>
      </c>
      <c r="F160">
        <v>0.59114665316000004</v>
      </c>
      <c r="G160">
        <v>0.78890620508999998</v>
      </c>
      <c r="H160">
        <v>1.8815227802000001</v>
      </c>
      <c r="I160">
        <v>2.2222171536999999</v>
      </c>
      <c r="J160" t="s">
        <v>1123</v>
      </c>
    </row>
    <row r="161" spans="1:11" x14ac:dyDescent="0.25">
      <c r="A161">
        <v>160</v>
      </c>
      <c r="B161" t="s">
        <v>150</v>
      </c>
      <c r="C161" t="s">
        <v>1257</v>
      </c>
      <c r="D161" t="s">
        <v>1144</v>
      </c>
      <c r="E161" t="s">
        <v>733</v>
      </c>
      <c r="F161">
        <v>0.59114665316000004</v>
      </c>
      <c r="G161">
        <v>0.78890620508999998</v>
      </c>
      <c r="H161">
        <v>1.8815227802000001</v>
      </c>
      <c r="I161">
        <v>0.54825674660000001</v>
      </c>
      <c r="J161" t="s">
        <v>1123</v>
      </c>
    </row>
    <row r="162" spans="1:11" x14ac:dyDescent="0.25">
      <c r="A162">
        <v>161</v>
      </c>
      <c r="B162" t="s">
        <v>151</v>
      </c>
      <c r="C162" t="s">
        <v>1258</v>
      </c>
      <c r="D162" t="s">
        <v>1141</v>
      </c>
      <c r="E162" t="s">
        <v>734</v>
      </c>
      <c r="F162">
        <v>0</v>
      </c>
      <c r="I162">
        <v>9.7102368033000008</v>
      </c>
      <c r="J162" t="s">
        <v>1130</v>
      </c>
      <c r="K162">
        <v>1.6006483639</v>
      </c>
    </row>
    <row r="163" spans="1:11" x14ac:dyDescent="0.25">
      <c r="A163">
        <v>162</v>
      </c>
      <c r="B163" t="s">
        <v>152</v>
      </c>
      <c r="C163" t="s">
        <v>1258</v>
      </c>
      <c r="D163" t="s">
        <v>1142</v>
      </c>
      <c r="E163" t="s">
        <v>735</v>
      </c>
      <c r="F163">
        <v>0</v>
      </c>
      <c r="I163">
        <v>751.03094482999995</v>
      </c>
      <c r="J163" t="s">
        <v>1130</v>
      </c>
      <c r="K163">
        <v>0.27150238070999999</v>
      </c>
    </row>
    <row r="164" spans="1:11" x14ac:dyDescent="0.25">
      <c r="A164">
        <v>163</v>
      </c>
      <c r="B164" t="s">
        <v>153</v>
      </c>
      <c r="C164" t="s">
        <v>1259</v>
      </c>
      <c r="D164" t="s">
        <v>1141</v>
      </c>
      <c r="E164" t="s">
        <v>736</v>
      </c>
      <c r="F164">
        <v>0.57763733772000003</v>
      </c>
      <c r="G164">
        <v>0.99549075327000003</v>
      </c>
      <c r="H164">
        <v>3.2111539539999998</v>
      </c>
      <c r="I164">
        <v>227052.41514</v>
      </c>
      <c r="J164" t="s">
        <v>1123</v>
      </c>
      <c r="K164">
        <v>7.5068382129</v>
      </c>
    </row>
    <row r="165" spans="1:11" x14ac:dyDescent="0.25">
      <c r="A165">
        <v>164</v>
      </c>
      <c r="B165" t="s">
        <v>154</v>
      </c>
      <c r="C165" t="s">
        <v>1260</v>
      </c>
      <c r="D165" t="s">
        <v>1141</v>
      </c>
      <c r="E165" t="s">
        <v>737</v>
      </c>
      <c r="F165">
        <v>0.17721051622</v>
      </c>
      <c r="G165">
        <v>0.74799524576999998</v>
      </c>
      <c r="H165">
        <v>5.0284043859000001</v>
      </c>
      <c r="I165">
        <v>33.509440273000003</v>
      </c>
      <c r="J165" t="s">
        <v>1137</v>
      </c>
    </row>
    <row r="166" spans="1:11" x14ac:dyDescent="0.25">
      <c r="A166">
        <v>165</v>
      </c>
      <c r="B166" t="s">
        <v>155</v>
      </c>
      <c r="C166" t="s">
        <v>1260</v>
      </c>
      <c r="D166" t="s">
        <v>1143</v>
      </c>
      <c r="E166" t="s">
        <v>738</v>
      </c>
      <c r="F166">
        <v>0.17721051622</v>
      </c>
      <c r="G166">
        <v>0.74799524576999998</v>
      </c>
      <c r="H166">
        <v>5.0284043859000001</v>
      </c>
      <c r="I166">
        <v>778.17206343999999</v>
      </c>
      <c r="J166" t="s">
        <v>1137</v>
      </c>
      <c r="K166">
        <v>7.5838314253999997</v>
      </c>
    </row>
    <row r="167" spans="1:11" x14ac:dyDescent="0.25">
      <c r="A167">
        <v>166</v>
      </c>
      <c r="B167" t="s">
        <v>156</v>
      </c>
      <c r="C167" t="s">
        <v>1260</v>
      </c>
      <c r="D167" t="s">
        <v>1144</v>
      </c>
      <c r="E167" t="s">
        <v>739</v>
      </c>
      <c r="F167">
        <v>0.17721051622</v>
      </c>
      <c r="G167">
        <v>0.74799524576999998</v>
      </c>
      <c r="H167">
        <v>5.0284043859000001</v>
      </c>
      <c r="I167">
        <v>323.15280569999999</v>
      </c>
      <c r="J167" t="s">
        <v>1137</v>
      </c>
      <c r="K167">
        <v>7.4967075270999999</v>
      </c>
    </row>
    <row r="168" spans="1:11" x14ac:dyDescent="0.25">
      <c r="A168">
        <v>167</v>
      </c>
      <c r="B168" t="s">
        <v>157</v>
      </c>
      <c r="C168" t="s">
        <v>1261</v>
      </c>
      <c r="D168" t="s">
        <v>1141</v>
      </c>
      <c r="E168" t="s">
        <v>740</v>
      </c>
      <c r="F168">
        <v>4.7109046740999999E-2</v>
      </c>
      <c r="G168">
        <v>2.6877581540999999E-2</v>
      </c>
      <c r="H168">
        <v>0.80051413077</v>
      </c>
      <c r="I168">
        <v>8667.2424554000008</v>
      </c>
      <c r="J168" t="s">
        <v>1127</v>
      </c>
      <c r="K168">
        <v>0.85097761118000004</v>
      </c>
    </row>
    <row r="169" spans="1:11" x14ac:dyDescent="0.25">
      <c r="A169">
        <v>168</v>
      </c>
      <c r="B169" t="s">
        <v>158</v>
      </c>
      <c r="C169" t="s">
        <v>1262</v>
      </c>
      <c r="D169" t="s">
        <v>1141</v>
      </c>
      <c r="E169" t="s">
        <v>741</v>
      </c>
      <c r="F169">
        <v>0.14348425513999999</v>
      </c>
      <c r="G169">
        <v>9.0615471547999996E-2</v>
      </c>
      <c r="H169">
        <v>0.39586407418000003</v>
      </c>
      <c r="I169">
        <v>334875.71065000002</v>
      </c>
      <c r="J169" t="s">
        <v>1134</v>
      </c>
      <c r="K169">
        <v>1.4507142134</v>
      </c>
    </row>
    <row r="170" spans="1:11" x14ac:dyDescent="0.25">
      <c r="A170">
        <v>169</v>
      </c>
      <c r="B170" t="s">
        <v>159</v>
      </c>
      <c r="C170" t="s">
        <v>1263</v>
      </c>
      <c r="D170" t="s">
        <v>1141</v>
      </c>
      <c r="E170" t="s">
        <v>742</v>
      </c>
      <c r="F170">
        <v>0.19498890878</v>
      </c>
      <c r="G170">
        <v>0.40845743082000002</v>
      </c>
      <c r="H170">
        <v>1.9917873129000001</v>
      </c>
      <c r="I170">
        <v>6273.6345580999996</v>
      </c>
      <c r="J170" t="s">
        <v>1127</v>
      </c>
      <c r="K170">
        <v>3.8273731132000002</v>
      </c>
    </row>
    <row r="171" spans="1:11" x14ac:dyDescent="0.25">
      <c r="A171">
        <v>170</v>
      </c>
      <c r="B171" t="s">
        <v>160</v>
      </c>
      <c r="C171" t="s">
        <v>1264</v>
      </c>
      <c r="D171" t="s">
        <v>1141</v>
      </c>
      <c r="E171" t="s">
        <v>743</v>
      </c>
      <c r="G171">
        <v>6.6625573987999995E-2</v>
      </c>
      <c r="H171">
        <v>0.57952884857999998</v>
      </c>
      <c r="I171">
        <v>0</v>
      </c>
      <c r="J171" t="s">
        <v>1122</v>
      </c>
    </row>
    <row r="172" spans="1:11" x14ac:dyDescent="0.25">
      <c r="A172">
        <v>171</v>
      </c>
      <c r="B172" t="s">
        <v>161</v>
      </c>
      <c r="C172" t="s">
        <v>1265</v>
      </c>
      <c r="D172" t="s">
        <v>1141</v>
      </c>
      <c r="E172" t="s">
        <v>744</v>
      </c>
      <c r="F172">
        <v>0.15801455250999999</v>
      </c>
      <c r="G172">
        <v>0.28266003682000002</v>
      </c>
      <c r="H172">
        <v>0.69073145563000005</v>
      </c>
      <c r="I172">
        <v>123575.62127</v>
      </c>
      <c r="J172" t="s">
        <v>1131</v>
      </c>
      <c r="K172">
        <v>3.4707377643999999</v>
      </c>
    </row>
    <row r="173" spans="1:11" x14ac:dyDescent="0.25">
      <c r="A173">
        <v>172</v>
      </c>
      <c r="B173" t="s">
        <v>162</v>
      </c>
      <c r="C173" t="s">
        <v>1266</v>
      </c>
      <c r="D173" t="s">
        <v>1141</v>
      </c>
      <c r="E173" t="s">
        <v>745</v>
      </c>
      <c r="F173">
        <v>0</v>
      </c>
      <c r="G173">
        <v>-0.344783061</v>
      </c>
      <c r="H173">
        <v>0.24772140699</v>
      </c>
      <c r="I173">
        <v>385265.45010999998</v>
      </c>
      <c r="J173" t="s">
        <v>1128</v>
      </c>
      <c r="K173">
        <v>0.68078208895000003</v>
      </c>
    </row>
    <row r="174" spans="1:11" x14ac:dyDescent="0.25">
      <c r="A174">
        <v>173</v>
      </c>
      <c r="B174" t="s">
        <v>163</v>
      </c>
      <c r="C174" t="s">
        <v>1267</v>
      </c>
      <c r="D174" t="s">
        <v>1141</v>
      </c>
      <c r="E174" t="s">
        <v>746</v>
      </c>
      <c r="F174">
        <v>0.10158036400000001</v>
      </c>
      <c r="G174">
        <v>0.51547142591999995</v>
      </c>
      <c r="H174">
        <v>4.1619989724000002</v>
      </c>
      <c r="I174">
        <v>527287.40018999996</v>
      </c>
      <c r="J174" t="s">
        <v>1131</v>
      </c>
      <c r="K174">
        <v>4.3596002128000002</v>
      </c>
    </row>
    <row r="175" spans="1:11" x14ac:dyDescent="0.25">
      <c r="A175">
        <v>174</v>
      </c>
      <c r="B175" t="s">
        <v>164</v>
      </c>
      <c r="C175" t="s">
        <v>1268</v>
      </c>
      <c r="D175" t="s">
        <v>1141</v>
      </c>
      <c r="E175" t="s">
        <v>747</v>
      </c>
      <c r="F175">
        <v>0</v>
      </c>
      <c r="G175">
        <v>5.1725132484999999E-2</v>
      </c>
      <c r="H175">
        <v>3.5094317313999999</v>
      </c>
      <c r="I175">
        <v>1056.3174256</v>
      </c>
      <c r="J175" t="s">
        <v>1129</v>
      </c>
      <c r="K175">
        <v>1.0535913281</v>
      </c>
    </row>
    <row r="176" spans="1:11" x14ac:dyDescent="0.25">
      <c r="A176">
        <v>175</v>
      </c>
      <c r="B176" t="s">
        <v>165</v>
      </c>
      <c r="C176" t="s">
        <v>1269</v>
      </c>
      <c r="D176" t="s">
        <v>1141</v>
      </c>
      <c r="E176" t="s">
        <v>748</v>
      </c>
      <c r="F176">
        <v>1.8690318563000002E-2</v>
      </c>
      <c r="G176">
        <v>-0.26397724014000001</v>
      </c>
      <c r="H176">
        <v>2.2612660541</v>
      </c>
      <c r="I176">
        <v>18276.414820000002</v>
      </c>
      <c r="J176" t="s">
        <v>1127</v>
      </c>
      <c r="K176">
        <v>1.8620200588</v>
      </c>
    </row>
    <row r="177" spans="1:11" x14ac:dyDescent="0.25">
      <c r="A177">
        <v>176</v>
      </c>
      <c r="B177" t="s">
        <v>166</v>
      </c>
      <c r="C177" t="s">
        <v>1270</v>
      </c>
      <c r="D177" t="s">
        <v>1141</v>
      </c>
      <c r="E177" t="s">
        <v>749</v>
      </c>
      <c r="F177">
        <v>3.9557615613999998E-3</v>
      </c>
      <c r="G177">
        <v>0.17525297317999999</v>
      </c>
      <c r="H177">
        <v>2.2114103251000001</v>
      </c>
      <c r="I177">
        <v>13963.415846</v>
      </c>
      <c r="J177" t="s">
        <v>1133</v>
      </c>
      <c r="K177">
        <v>3.2600547057</v>
      </c>
    </row>
    <row r="178" spans="1:11" x14ac:dyDescent="0.25">
      <c r="A178">
        <v>177</v>
      </c>
      <c r="B178" t="s">
        <v>167</v>
      </c>
      <c r="C178" t="s">
        <v>1271</v>
      </c>
      <c r="D178" t="s">
        <v>1141</v>
      </c>
      <c r="E178" t="s">
        <v>750</v>
      </c>
      <c r="F178">
        <v>5.5699730994000003E-2</v>
      </c>
      <c r="G178">
        <v>0.17169021170000001</v>
      </c>
      <c r="H178">
        <v>1.5491183693999999</v>
      </c>
      <c r="I178">
        <v>167421.34484999999</v>
      </c>
      <c r="J178" t="s">
        <v>1127</v>
      </c>
      <c r="K178">
        <v>1.4709755849999999</v>
      </c>
    </row>
    <row r="179" spans="1:11" x14ac:dyDescent="0.25">
      <c r="A179">
        <v>178</v>
      </c>
      <c r="B179" t="s">
        <v>168</v>
      </c>
      <c r="C179" t="s">
        <v>1272</v>
      </c>
      <c r="D179" t="s">
        <v>1141</v>
      </c>
      <c r="E179" t="s">
        <v>751</v>
      </c>
      <c r="F179">
        <v>5.3676061285E-2</v>
      </c>
      <c r="G179">
        <v>0.32835737981000002</v>
      </c>
      <c r="H179">
        <v>1.441574919</v>
      </c>
      <c r="I179">
        <v>3463.4049679999998</v>
      </c>
      <c r="J179" t="s">
        <v>1127</v>
      </c>
      <c r="K179">
        <v>2.2692736297999998</v>
      </c>
    </row>
    <row r="180" spans="1:11" x14ac:dyDescent="0.25">
      <c r="A180">
        <v>179</v>
      </c>
      <c r="B180" t="s">
        <v>169</v>
      </c>
      <c r="C180" t="s">
        <v>1272</v>
      </c>
      <c r="D180" t="s">
        <v>1142</v>
      </c>
      <c r="E180" t="s">
        <v>752</v>
      </c>
      <c r="F180">
        <v>5.4629762185E-2</v>
      </c>
      <c r="G180">
        <v>0.32835737981000002</v>
      </c>
      <c r="H180">
        <v>1.441574919</v>
      </c>
      <c r="I180">
        <v>111.98381352</v>
      </c>
      <c r="J180" t="s">
        <v>1127</v>
      </c>
      <c r="K180">
        <v>2.2287508863999999</v>
      </c>
    </row>
    <row r="181" spans="1:11" x14ac:dyDescent="0.25">
      <c r="A181">
        <v>180</v>
      </c>
      <c r="B181" t="s">
        <v>170</v>
      </c>
      <c r="C181" t="s">
        <v>1273</v>
      </c>
      <c r="D181" t="s">
        <v>1141</v>
      </c>
      <c r="E181" t="s">
        <v>753</v>
      </c>
      <c r="F181">
        <v>4.3319512366999997E-2</v>
      </c>
      <c r="G181">
        <v>0.11538942789999999</v>
      </c>
      <c r="H181">
        <v>1.5694554877</v>
      </c>
      <c r="I181">
        <v>17167.976664999998</v>
      </c>
      <c r="J181" t="s">
        <v>1129</v>
      </c>
      <c r="K181">
        <v>2.5164742173999999</v>
      </c>
    </row>
    <row r="182" spans="1:11" x14ac:dyDescent="0.25">
      <c r="A182">
        <v>181</v>
      </c>
      <c r="B182" t="s">
        <v>171</v>
      </c>
      <c r="C182" t="s">
        <v>1274</v>
      </c>
      <c r="D182" t="s">
        <v>1141</v>
      </c>
      <c r="E182" t="s">
        <v>754</v>
      </c>
      <c r="F182">
        <v>0.13256069386</v>
      </c>
      <c r="G182">
        <v>0.39616638342999999</v>
      </c>
      <c r="H182">
        <v>1.7495230342000001</v>
      </c>
      <c r="I182">
        <v>184718.95050000001</v>
      </c>
      <c r="J182" t="s">
        <v>1131</v>
      </c>
      <c r="K182">
        <v>3.9466279409</v>
      </c>
    </row>
    <row r="183" spans="1:11" x14ac:dyDescent="0.25">
      <c r="A183">
        <v>182</v>
      </c>
      <c r="B183" t="s">
        <v>172</v>
      </c>
      <c r="C183" t="s">
        <v>1275</v>
      </c>
      <c r="D183" t="s">
        <v>1141</v>
      </c>
      <c r="E183" t="s">
        <v>755</v>
      </c>
      <c r="F183">
        <v>0.10840134053</v>
      </c>
      <c r="G183">
        <v>1.1206545935000001</v>
      </c>
      <c r="H183">
        <v>3.1048054397999998</v>
      </c>
      <c r="I183">
        <v>1.1459676264000001</v>
      </c>
      <c r="J183" t="s">
        <v>1124</v>
      </c>
    </row>
    <row r="184" spans="1:11" x14ac:dyDescent="0.25">
      <c r="A184">
        <v>183</v>
      </c>
      <c r="B184" t="s">
        <v>173</v>
      </c>
      <c r="C184" t="s">
        <v>1276</v>
      </c>
      <c r="D184" t="s">
        <v>1141</v>
      </c>
      <c r="E184" t="s">
        <v>756</v>
      </c>
      <c r="F184">
        <v>0</v>
      </c>
      <c r="G184">
        <v>-2.5763286925E-2</v>
      </c>
      <c r="H184">
        <v>1.9177190099999999</v>
      </c>
      <c r="I184">
        <v>0.69951553124999999</v>
      </c>
      <c r="J184" t="s">
        <v>1130</v>
      </c>
    </row>
    <row r="185" spans="1:11" x14ac:dyDescent="0.25">
      <c r="A185">
        <v>184</v>
      </c>
      <c r="B185" t="s">
        <v>174</v>
      </c>
      <c r="C185" t="s">
        <v>1276</v>
      </c>
      <c r="D185" t="s">
        <v>1142</v>
      </c>
      <c r="E185" t="s">
        <v>757</v>
      </c>
      <c r="F185">
        <v>0</v>
      </c>
      <c r="G185">
        <v>-2.5763286925E-2</v>
      </c>
      <c r="H185">
        <v>1.9177190099999999</v>
      </c>
      <c r="I185">
        <v>78.606490411999999</v>
      </c>
      <c r="J185" t="s">
        <v>1130</v>
      </c>
      <c r="K185">
        <v>1.1285584034</v>
      </c>
    </row>
    <row r="186" spans="1:11" x14ac:dyDescent="0.25">
      <c r="A186">
        <v>185</v>
      </c>
      <c r="B186" t="s">
        <v>175</v>
      </c>
      <c r="C186" t="s">
        <v>1277</v>
      </c>
      <c r="D186" t="s">
        <v>1141</v>
      </c>
      <c r="E186" t="s">
        <v>758</v>
      </c>
      <c r="F186">
        <v>0</v>
      </c>
      <c r="G186">
        <v>-0.13271453889000001</v>
      </c>
      <c r="H186">
        <v>-0.31985793908999999</v>
      </c>
      <c r="I186">
        <v>317.79383223000002</v>
      </c>
      <c r="J186" t="s">
        <v>1127</v>
      </c>
      <c r="K186">
        <v>0.20261371694999999</v>
      </c>
    </row>
    <row r="187" spans="1:11" x14ac:dyDescent="0.25">
      <c r="A187">
        <v>186</v>
      </c>
      <c r="B187" t="s">
        <v>176</v>
      </c>
      <c r="C187" t="s">
        <v>1278</v>
      </c>
      <c r="D187" t="s">
        <v>1141</v>
      </c>
      <c r="E187" t="s">
        <v>759</v>
      </c>
      <c r="F187">
        <v>0</v>
      </c>
      <c r="G187">
        <v>3.5754800465999999E-2</v>
      </c>
      <c r="H187">
        <v>-6.8601494116E-3</v>
      </c>
      <c r="I187">
        <v>1.7144294248</v>
      </c>
      <c r="J187" t="s">
        <v>1127</v>
      </c>
      <c r="K187">
        <v>0.96241515551000001</v>
      </c>
    </row>
    <row r="188" spans="1:11" x14ac:dyDescent="0.25">
      <c r="A188">
        <v>187</v>
      </c>
      <c r="B188" t="s">
        <v>177</v>
      </c>
      <c r="C188" t="s">
        <v>1278</v>
      </c>
      <c r="D188" t="s">
        <v>1142</v>
      </c>
      <c r="E188" t="s">
        <v>760</v>
      </c>
      <c r="G188">
        <v>3.5754800465999999E-2</v>
      </c>
      <c r="H188">
        <v>-6.8601494116E-3</v>
      </c>
      <c r="I188">
        <v>0</v>
      </c>
      <c r="J188" t="s">
        <v>1127</v>
      </c>
    </row>
    <row r="189" spans="1:11" x14ac:dyDescent="0.25">
      <c r="A189">
        <v>188</v>
      </c>
      <c r="B189" t="s">
        <v>178</v>
      </c>
      <c r="C189" t="s">
        <v>1279</v>
      </c>
      <c r="D189" t="s">
        <v>1141</v>
      </c>
      <c r="E189" t="s">
        <v>761</v>
      </c>
      <c r="F189">
        <v>1.8677509027000001E-2</v>
      </c>
      <c r="G189">
        <v>0.14009750176999999</v>
      </c>
      <c r="H189">
        <v>0.75665042310999997</v>
      </c>
      <c r="I189">
        <v>127683.35238</v>
      </c>
      <c r="J189" t="s">
        <v>1128</v>
      </c>
      <c r="K189">
        <v>1.7526086515999999</v>
      </c>
    </row>
    <row r="190" spans="1:11" x14ac:dyDescent="0.25">
      <c r="A190">
        <v>189</v>
      </c>
      <c r="B190" t="s">
        <v>179</v>
      </c>
      <c r="C190" t="s">
        <v>1280</v>
      </c>
      <c r="D190" t="s">
        <v>1141</v>
      </c>
      <c r="E190" t="s">
        <v>762</v>
      </c>
      <c r="F190">
        <v>0.74793790257000003</v>
      </c>
      <c r="G190">
        <v>0.88245054797</v>
      </c>
      <c r="H190">
        <v>3.0607326045000001</v>
      </c>
      <c r="I190">
        <v>0</v>
      </c>
      <c r="J190" t="s">
        <v>1123</v>
      </c>
    </row>
    <row r="191" spans="1:11" x14ac:dyDescent="0.25">
      <c r="A191">
        <v>190</v>
      </c>
      <c r="B191" t="s">
        <v>180</v>
      </c>
      <c r="C191" t="s">
        <v>1280</v>
      </c>
      <c r="D191" t="s">
        <v>1142</v>
      </c>
      <c r="E191" t="s">
        <v>763</v>
      </c>
      <c r="F191">
        <v>0.82273169282000003</v>
      </c>
      <c r="G191">
        <v>0.88245054797</v>
      </c>
      <c r="H191">
        <v>3.0607326045000001</v>
      </c>
      <c r="I191">
        <v>36.009460392999998</v>
      </c>
      <c r="J191" t="s">
        <v>1123</v>
      </c>
      <c r="K191">
        <v>7.5169688988000001</v>
      </c>
    </row>
    <row r="192" spans="1:11" x14ac:dyDescent="0.25">
      <c r="A192">
        <v>191</v>
      </c>
      <c r="B192" t="s">
        <v>181</v>
      </c>
      <c r="C192" t="s">
        <v>1281</v>
      </c>
      <c r="D192" t="s">
        <v>1141</v>
      </c>
      <c r="E192" t="s">
        <v>764</v>
      </c>
      <c r="F192">
        <v>4.4053626630000002E-2</v>
      </c>
      <c r="G192">
        <v>0.15361829239999999</v>
      </c>
      <c r="H192">
        <v>10.257081688</v>
      </c>
      <c r="I192">
        <v>1296073.5743</v>
      </c>
      <c r="J192" t="s">
        <v>1123</v>
      </c>
      <c r="K192">
        <v>8.2787964745</v>
      </c>
    </row>
    <row r="193" spans="1:11" x14ac:dyDescent="0.25">
      <c r="A193">
        <v>192</v>
      </c>
      <c r="B193" t="s">
        <v>182</v>
      </c>
      <c r="C193" t="s">
        <v>1281</v>
      </c>
      <c r="D193" t="s">
        <v>1143</v>
      </c>
      <c r="E193" t="s">
        <v>765</v>
      </c>
      <c r="F193">
        <v>0.40926387456000002</v>
      </c>
      <c r="G193">
        <v>0.15361829239999999</v>
      </c>
      <c r="H193">
        <v>10.257081688</v>
      </c>
      <c r="I193">
        <v>1.7464557221999999</v>
      </c>
      <c r="J193" t="s">
        <v>1123</v>
      </c>
    </row>
    <row r="194" spans="1:11" x14ac:dyDescent="0.25">
      <c r="A194">
        <v>193</v>
      </c>
      <c r="B194" t="s">
        <v>183</v>
      </c>
      <c r="C194" t="s">
        <v>1281</v>
      </c>
      <c r="D194" t="s">
        <v>1144</v>
      </c>
      <c r="E194" t="s">
        <v>766</v>
      </c>
      <c r="F194">
        <v>0.29783682591999999</v>
      </c>
      <c r="G194">
        <v>0.15361829239999999</v>
      </c>
      <c r="H194">
        <v>10.257081688</v>
      </c>
      <c r="I194">
        <v>264066.48009000003</v>
      </c>
      <c r="J194" t="s">
        <v>1123</v>
      </c>
      <c r="K194">
        <v>9.0912774795000004</v>
      </c>
    </row>
    <row r="195" spans="1:11" x14ac:dyDescent="0.25">
      <c r="A195">
        <v>194</v>
      </c>
      <c r="B195" t="s">
        <v>184</v>
      </c>
      <c r="C195" t="s">
        <v>1282</v>
      </c>
      <c r="D195" t="s">
        <v>1141</v>
      </c>
      <c r="E195" t="s">
        <v>767</v>
      </c>
      <c r="F195">
        <v>0</v>
      </c>
      <c r="G195">
        <v>9.2434302038000002E-2</v>
      </c>
      <c r="H195">
        <v>1.1838042302</v>
      </c>
      <c r="I195">
        <v>5961.7256577999997</v>
      </c>
      <c r="J195" t="s">
        <v>1127</v>
      </c>
      <c r="K195">
        <v>3.1202512410000001</v>
      </c>
    </row>
    <row r="196" spans="1:11" x14ac:dyDescent="0.25">
      <c r="A196">
        <v>195</v>
      </c>
      <c r="B196" t="s">
        <v>185</v>
      </c>
      <c r="C196" t="s">
        <v>1283</v>
      </c>
      <c r="D196" t="s">
        <v>1141</v>
      </c>
      <c r="E196" t="s">
        <v>768</v>
      </c>
      <c r="F196">
        <v>0.49327700942000002</v>
      </c>
      <c r="G196">
        <v>0.40424165403000001</v>
      </c>
      <c r="H196">
        <v>3.7503867198999998</v>
      </c>
      <c r="I196">
        <v>0</v>
      </c>
      <c r="J196" t="s">
        <v>1123</v>
      </c>
    </row>
    <row r="197" spans="1:11" x14ac:dyDescent="0.25">
      <c r="A197">
        <v>196</v>
      </c>
      <c r="B197" t="s">
        <v>186</v>
      </c>
      <c r="C197" t="s">
        <v>1284</v>
      </c>
      <c r="D197" t="s">
        <v>1141</v>
      </c>
      <c r="E197" t="s">
        <v>769</v>
      </c>
      <c r="F197">
        <v>0.36555886202999999</v>
      </c>
      <c r="G197">
        <v>0.38940780575</v>
      </c>
      <c r="H197">
        <v>6.2787010221999999</v>
      </c>
      <c r="I197">
        <v>0</v>
      </c>
      <c r="J197" t="s">
        <v>1123</v>
      </c>
    </row>
    <row r="198" spans="1:11" x14ac:dyDescent="0.25">
      <c r="A198">
        <v>197</v>
      </c>
      <c r="B198" t="s">
        <v>187</v>
      </c>
      <c r="C198" t="s">
        <v>1284</v>
      </c>
      <c r="D198" t="s">
        <v>1142</v>
      </c>
      <c r="E198" t="s">
        <v>770</v>
      </c>
      <c r="F198">
        <v>0.40211474838</v>
      </c>
      <c r="G198">
        <v>0.38940780575</v>
      </c>
      <c r="H198">
        <v>6.2787010221999999</v>
      </c>
      <c r="I198">
        <v>1787.9486896999999</v>
      </c>
      <c r="J198" t="s">
        <v>1123</v>
      </c>
      <c r="K198">
        <v>11.788755794</v>
      </c>
    </row>
    <row r="199" spans="1:11" x14ac:dyDescent="0.25">
      <c r="A199">
        <v>198</v>
      </c>
      <c r="B199" t="s">
        <v>188</v>
      </c>
      <c r="C199" t="s">
        <v>1285</v>
      </c>
      <c r="D199" t="s">
        <v>1141</v>
      </c>
      <c r="E199" t="s">
        <v>771</v>
      </c>
      <c r="F199">
        <v>0.24843136000999999</v>
      </c>
      <c r="G199">
        <v>1.1906166273000001</v>
      </c>
      <c r="H199">
        <v>1.8880148987000001</v>
      </c>
      <c r="I199">
        <v>283.78430908000001</v>
      </c>
      <c r="J199" t="s">
        <v>1129</v>
      </c>
      <c r="K199">
        <v>2.1983588289</v>
      </c>
    </row>
    <row r="200" spans="1:11" x14ac:dyDescent="0.25">
      <c r="A200">
        <v>199</v>
      </c>
      <c r="B200" t="s">
        <v>189</v>
      </c>
      <c r="C200" t="s">
        <v>1286</v>
      </c>
      <c r="D200" t="s">
        <v>1141</v>
      </c>
      <c r="E200" t="s">
        <v>772</v>
      </c>
      <c r="F200">
        <v>0</v>
      </c>
      <c r="G200">
        <v>-0.14282851958000001</v>
      </c>
      <c r="H200">
        <v>3.4183882157999999</v>
      </c>
      <c r="I200">
        <v>489607.74617</v>
      </c>
      <c r="J200" t="s">
        <v>1136</v>
      </c>
      <c r="K200">
        <v>4.3561949143999996</v>
      </c>
    </row>
    <row r="201" spans="1:11" x14ac:dyDescent="0.25">
      <c r="A201">
        <v>200</v>
      </c>
      <c r="B201" t="s">
        <v>190</v>
      </c>
      <c r="C201" t="s">
        <v>1287</v>
      </c>
      <c r="D201" t="s">
        <v>1141</v>
      </c>
      <c r="E201" t="s">
        <v>773</v>
      </c>
      <c r="F201">
        <v>2.9995800587999999E-2</v>
      </c>
      <c r="G201">
        <v>0.28398493503</v>
      </c>
      <c r="H201">
        <v>3.2076634439</v>
      </c>
      <c r="I201">
        <v>110382.18922</v>
      </c>
      <c r="J201" t="s">
        <v>1121</v>
      </c>
      <c r="K201">
        <v>3.1384864755000002</v>
      </c>
    </row>
    <row r="202" spans="1:11" x14ac:dyDescent="0.25">
      <c r="A202">
        <v>201</v>
      </c>
      <c r="B202" t="s">
        <v>191</v>
      </c>
      <c r="C202" t="s">
        <v>1288</v>
      </c>
      <c r="D202" t="s">
        <v>1141</v>
      </c>
      <c r="E202" t="s">
        <v>774</v>
      </c>
      <c r="F202">
        <v>0.26906653934000002</v>
      </c>
      <c r="G202">
        <v>0.13980736729000001</v>
      </c>
      <c r="H202">
        <v>3.935152065</v>
      </c>
      <c r="I202">
        <v>0</v>
      </c>
      <c r="J202" t="s">
        <v>1123</v>
      </c>
    </row>
    <row r="203" spans="1:11" x14ac:dyDescent="0.25">
      <c r="A203">
        <v>202</v>
      </c>
      <c r="B203" t="s">
        <v>192</v>
      </c>
      <c r="C203" t="s">
        <v>1289</v>
      </c>
      <c r="D203" t="s">
        <v>1141</v>
      </c>
      <c r="E203" t="s">
        <v>775</v>
      </c>
      <c r="F203">
        <v>5.8614410472E-2</v>
      </c>
      <c r="G203">
        <v>0.16513220453999999</v>
      </c>
      <c r="H203">
        <v>1.2068480585000001</v>
      </c>
      <c r="I203">
        <v>370.21996782000002</v>
      </c>
      <c r="J203" t="s">
        <v>1123</v>
      </c>
      <c r="K203">
        <v>3.6389423563999999</v>
      </c>
    </row>
    <row r="204" spans="1:11" x14ac:dyDescent="0.25">
      <c r="A204">
        <v>203</v>
      </c>
      <c r="B204" t="s">
        <v>193</v>
      </c>
      <c r="C204" t="s">
        <v>1289</v>
      </c>
      <c r="D204" t="s">
        <v>1142</v>
      </c>
      <c r="E204" t="s">
        <v>776</v>
      </c>
      <c r="F204">
        <v>5.8614410472E-2</v>
      </c>
      <c r="G204">
        <v>0.16513220453999999</v>
      </c>
      <c r="H204">
        <v>1.2068480585000001</v>
      </c>
      <c r="I204">
        <v>427.05400254</v>
      </c>
      <c r="J204" t="s">
        <v>1123</v>
      </c>
      <c r="K204">
        <v>1.7485563772999999</v>
      </c>
    </row>
    <row r="205" spans="1:11" x14ac:dyDescent="0.25">
      <c r="A205">
        <v>204</v>
      </c>
      <c r="B205" t="s">
        <v>194</v>
      </c>
      <c r="C205" t="s">
        <v>1289</v>
      </c>
      <c r="D205" t="s">
        <v>1149</v>
      </c>
      <c r="E205" t="s">
        <v>777</v>
      </c>
      <c r="F205">
        <v>5.8614410472E-2</v>
      </c>
      <c r="G205">
        <v>0.16513220453999999</v>
      </c>
      <c r="H205">
        <v>1.2068480585000001</v>
      </c>
      <c r="I205">
        <v>439923.53042000002</v>
      </c>
      <c r="J205" t="s">
        <v>1123</v>
      </c>
      <c r="K205">
        <v>10.69395198</v>
      </c>
    </row>
    <row r="206" spans="1:11" x14ac:dyDescent="0.25">
      <c r="A206">
        <v>205</v>
      </c>
      <c r="B206" t="s">
        <v>195</v>
      </c>
      <c r="C206" t="s">
        <v>1290</v>
      </c>
      <c r="D206" t="s">
        <v>1141</v>
      </c>
      <c r="E206" t="s">
        <v>778</v>
      </c>
      <c r="F206">
        <v>0.70433026320000003</v>
      </c>
      <c r="G206">
        <v>0.92366687073999998</v>
      </c>
      <c r="H206">
        <v>3.0860571243999999</v>
      </c>
      <c r="I206">
        <v>1069.9073668000001</v>
      </c>
      <c r="J206" t="s">
        <v>1123</v>
      </c>
      <c r="K206">
        <v>12.965251747</v>
      </c>
    </row>
    <row r="207" spans="1:11" x14ac:dyDescent="0.25">
      <c r="A207">
        <v>206</v>
      </c>
      <c r="B207" t="s">
        <v>196</v>
      </c>
      <c r="C207" t="s">
        <v>1290</v>
      </c>
      <c r="D207" t="s">
        <v>1142</v>
      </c>
      <c r="E207" t="s">
        <v>779</v>
      </c>
      <c r="F207">
        <v>0.70076074686000001</v>
      </c>
      <c r="G207">
        <v>0.92366687073999998</v>
      </c>
      <c r="H207">
        <v>3.0860571243999999</v>
      </c>
      <c r="I207">
        <v>22.579523027</v>
      </c>
      <c r="J207" t="s">
        <v>1123</v>
      </c>
    </row>
    <row r="208" spans="1:11" x14ac:dyDescent="0.25">
      <c r="A208">
        <v>207</v>
      </c>
      <c r="B208" t="s">
        <v>197</v>
      </c>
      <c r="C208" t="s">
        <v>1291</v>
      </c>
      <c r="D208" t="s">
        <v>1141</v>
      </c>
      <c r="E208" t="s">
        <v>780</v>
      </c>
      <c r="F208">
        <v>0</v>
      </c>
      <c r="G208">
        <v>8.6092125576000003E-2</v>
      </c>
      <c r="H208">
        <v>1.6998802240999999</v>
      </c>
      <c r="I208">
        <v>593215.82265999995</v>
      </c>
      <c r="J208" t="s">
        <v>1123</v>
      </c>
      <c r="K208">
        <v>2.5711680681</v>
      </c>
    </row>
    <row r="209" spans="1:11" x14ac:dyDescent="0.25">
      <c r="A209">
        <v>208</v>
      </c>
      <c r="B209" t="s">
        <v>198</v>
      </c>
      <c r="C209" t="s">
        <v>1292</v>
      </c>
      <c r="D209" t="s">
        <v>1141</v>
      </c>
      <c r="E209" t="s">
        <v>781</v>
      </c>
      <c r="F209">
        <v>0.59475869669000003</v>
      </c>
      <c r="G209">
        <v>0.82360351484000005</v>
      </c>
      <c r="H209">
        <v>2.1214159782999999</v>
      </c>
      <c r="I209">
        <v>363913.59317000001</v>
      </c>
      <c r="J209" t="s">
        <v>1123</v>
      </c>
      <c r="K209">
        <v>8.8136966873000002</v>
      </c>
    </row>
    <row r="210" spans="1:11" x14ac:dyDescent="0.25">
      <c r="A210">
        <v>209</v>
      </c>
      <c r="B210" t="s">
        <v>199</v>
      </c>
      <c r="C210" t="s">
        <v>1293</v>
      </c>
      <c r="D210" t="s">
        <v>1141</v>
      </c>
      <c r="E210" t="s">
        <v>782</v>
      </c>
      <c r="F210">
        <v>0</v>
      </c>
      <c r="G210">
        <v>-3.2322574951000001E-2</v>
      </c>
      <c r="H210">
        <v>0.38411513759999999</v>
      </c>
      <c r="I210">
        <v>2761.8300306000001</v>
      </c>
      <c r="J210" t="s">
        <v>1129</v>
      </c>
      <c r="K210">
        <v>0.31810353560999999</v>
      </c>
    </row>
    <row r="211" spans="1:11" x14ac:dyDescent="0.25">
      <c r="A211">
        <v>210</v>
      </c>
      <c r="B211" t="s">
        <v>200</v>
      </c>
      <c r="C211" t="s">
        <v>1294</v>
      </c>
      <c r="D211" t="s">
        <v>1141</v>
      </c>
      <c r="E211" t="s">
        <v>783</v>
      </c>
      <c r="F211">
        <v>0.55792189094</v>
      </c>
      <c r="G211">
        <v>1.0312207529999999</v>
      </c>
      <c r="H211">
        <v>4.7823374594999999</v>
      </c>
      <c r="I211">
        <v>50.243452697000002</v>
      </c>
      <c r="J211" t="s">
        <v>1123</v>
      </c>
      <c r="K211">
        <v>5.7238375037999996</v>
      </c>
    </row>
    <row r="212" spans="1:11" x14ac:dyDescent="0.25">
      <c r="A212">
        <v>211</v>
      </c>
      <c r="B212" t="s">
        <v>201</v>
      </c>
      <c r="C212" t="s">
        <v>1294</v>
      </c>
      <c r="D212" t="s">
        <v>1143</v>
      </c>
      <c r="E212" t="s">
        <v>784</v>
      </c>
      <c r="F212">
        <v>0.55792189094</v>
      </c>
      <c r="G212">
        <v>1.0312207529999999</v>
      </c>
      <c r="H212">
        <v>4.7823374594999999</v>
      </c>
      <c r="I212">
        <v>0</v>
      </c>
      <c r="J212" t="s">
        <v>1123</v>
      </c>
    </row>
    <row r="213" spans="1:11" x14ac:dyDescent="0.25">
      <c r="A213">
        <v>212</v>
      </c>
      <c r="B213" t="s">
        <v>202</v>
      </c>
      <c r="C213" t="s">
        <v>1294</v>
      </c>
      <c r="D213" t="s">
        <v>1144</v>
      </c>
      <c r="E213" t="s">
        <v>785</v>
      </c>
      <c r="F213">
        <v>0.55792189094</v>
      </c>
      <c r="G213">
        <v>1.0312207529999999</v>
      </c>
      <c r="H213">
        <v>4.7823374594999999</v>
      </c>
      <c r="I213">
        <v>0</v>
      </c>
      <c r="J213" t="s">
        <v>1123</v>
      </c>
    </row>
    <row r="214" spans="1:11" x14ac:dyDescent="0.25">
      <c r="A214">
        <v>213</v>
      </c>
      <c r="B214" t="s">
        <v>203</v>
      </c>
      <c r="C214" t="s">
        <v>1295</v>
      </c>
      <c r="D214" t="s">
        <v>1141</v>
      </c>
      <c r="E214" t="s">
        <v>786</v>
      </c>
      <c r="F214">
        <v>2.9503559102000001E-2</v>
      </c>
      <c r="G214">
        <v>0.16913170826999999</v>
      </c>
      <c r="H214">
        <v>0.35813168694999997</v>
      </c>
      <c r="I214">
        <v>403.39528976999998</v>
      </c>
      <c r="J214" t="s">
        <v>1123</v>
      </c>
      <c r="K214">
        <v>1.5216290143</v>
      </c>
    </row>
    <row r="215" spans="1:11" x14ac:dyDescent="0.25">
      <c r="A215">
        <v>214</v>
      </c>
      <c r="B215" t="s">
        <v>204</v>
      </c>
      <c r="C215" t="s">
        <v>1295</v>
      </c>
      <c r="D215" t="s">
        <v>1143</v>
      </c>
      <c r="E215" t="s">
        <v>787</v>
      </c>
      <c r="F215">
        <v>2.9503559102000001E-2</v>
      </c>
      <c r="G215">
        <v>0.16913170826999999</v>
      </c>
      <c r="H215">
        <v>0.35813168694999997</v>
      </c>
      <c r="I215">
        <v>1.7114421275</v>
      </c>
      <c r="J215" t="s">
        <v>1123</v>
      </c>
    </row>
    <row r="216" spans="1:11" x14ac:dyDescent="0.25">
      <c r="A216">
        <v>215</v>
      </c>
      <c r="B216" t="s">
        <v>205</v>
      </c>
      <c r="C216" t="s">
        <v>1295</v>
      </c>
      <c r="D216" t="s">
        <v>1144</v>
      </c>
      <c r="E216" t="s">
        <v>788</v>
      </c>
      <c r="F216">
        <v>2.9503559102000001E-2</v>
      </c>
      <c r="G216">
        <v>0.16913170826999999</v>
      </c>
      <c r="H216">
        <v>0.35813168694999997</v>
      </c>
      <c r="I216">
        <v>0</v>
      </c>
      <c r="J216" t="s">
        <v>1123</v>
      </c>
    </row>
    <row r="217" spans="1:11" x14ac:dyDescent="0.25">
      <c r="A217">
        <v>216</v>
      </c>
      <c r="B217" t="s">
        <v>206</v>
      </c>
      <c r="C217" t="s">
        <v>1295</v>
      </c>
      <c r="D217" t="s">
        <v>1145</v>
      </c>
      <c r="E217" t="s">
        <v>789</v>
      </c>
      <c r="F217">
        <v>2.9503559102000001E-2</v>
      </c>
      <c r="G217">
        <v>0.16913170826999999</v>
      </c>
      <c r="H217">
        <v>0.35813168694999997</v>
      </c>
      <c r="I217">
        <v>4.0906268278000004</v>
      </c>
      <c r="J217" t="s">
        <v>1123</v>
      </c>
    </row>
    <row r="218" spans="1:11" x14ac:dyDescent="0.25">
      <c r="A218">
        <v>217</v>
      </c>
      <c r="B218" t="s">
        <v>207</v>
      </c>
      <c r="C218" t="s">
        <v>1296</v>
      </c>
      <c r="D218" t="s">
        <v>1141</v>
      </c>
      <c r="E218" t="s">
        <v>790</v>
      </c>
      <c r="F218">
        <v>6.9990201372000002E-2</v>
      </c>
      <c r="G218">
        <v>0.30831210425</v>
      </c>
      <c r="H218">
        <v>3.4139658995</v>
      </c>
      <c r="I218">
        <v>1022647.0217</v>
      </c>
      <c r="J218" t="s">
        <v>1123</v>
      </c>
      <c r="K218">
        <v>6.9010231993</v>
      </c>
    </row>
    <row r="219" spans="1:11" x14ac:dyDescent="0.25">
      <c r="A219">
        <v>218</v>
      </c>
      <c r="B219" t="s">
        <v>208</v>
      </c>
      <c r="C219" t="s">
        <v>1297</v>
      </c>
      <c r="D219" t="s">
        <v>1141</v>
      </c>
      <c r="E219" t="s">
        <v>791</v>
      </c>
      <c r="F219">
        <v>0</v>
      </c>
      <c r="G219">
        <v>-2.4210942100000001E-2</v>
      </c>
      <c r="H219">
        <v>0.50421925972000003</v>
      </c>
      <c r="I219">
        <v>9027.8649229999992</v>
      </c>
      <c r="J219" t="s">
        <v>1127</v>
      </c>
      <c r="K219">
        <v>0.26947624353999999</v>
      </c>
    </row>
    <row r="220" spans="1:11" x14ac:dyDescent="0.25">
      <c r="A220">
        <v>219</v>
      </c>
      <c r="B220" t="s">
        <v>209</v>
      </c>
      <c r="C220" t="s">
        <v>1298</v>
      </c>
      <c r="D220" t="s">
        <v>1141</v>
      </c>
      <c r="E220" t="s">
        <v>792</v>
      </c>
      <c r="F220">
        <v>0</v>
      </c>
      <c r="G220">
        <v>-0.12403661137999999</v>
      </c>
      <c r="H220">
        <v>0.35493164567000002</v>
      </c>
      <c r="I220">
        <v>2735.5355623999999</v>
      </c>
      <c r="J220" t="s">
        <v>1127</v>
      </c>
      <c r="K220">
        <v>0.85097761118000004</v>
      </c>
    </row>
    <row r="221" spans="1:11" x14ac:dyDescent="0.25">
      <c r="A221">
        <v>220</v>
      </c>
      <c r="B221" t="s">
        <v>210</v>
      </c>
      <c r="C221" t="s">
        <v>1299</v>
      </c>
      <c r="D221" t="s">
        <v>1141</v>
      </c>
      <c r="E221" t="s">
        <v>793</v>
      </c>
      <c r="F221">
        <v>0</v>
      </c>
      <c r="G221">
        <v>-1.6588172987000001</v>
      </c>
      <c r="H221">
        <v>-13.851282976</v>
      </c>
      <c r="I221">
        <v>0</v>
      </c>
      <c r="J221" t="s">
        <v>1127</v>
      </c>
    </row>
    <row r="222" spans="1:11" x14ac:dyDescent="0.25">
      <c r="A222">
        <v>221</v>
      </c>
      <c r="B222" t="s">
        <v>211</v>
      </c>
      <c r="C222" t="s">
        <v>1299</v>
      </c>
      <c r="D222" t="s">
        <v>1142</v>
      </c>
      <c r="E222" t="s">
        <v>794</v>
      </c>
      <c r="F222">
        <v>0</v>
      </c>
      <c r="G222">
        <v>-1.6588172987000001</v>
      </c>
      <c r="H222">
        <v>-13.851282976</v>
      </c>
      <c r="I222">
        <v>0.72197877084999995</v>
      </c>
      <c r="J222" t="s">
        <v>1127</v>
      </c>
    </row>
    <row r="223" spans="1:11" x14ac:dyDescent="0.25">
      <c r="A223">
        <v>222</v>
      </c>
      <c r="B223" t="s">
        <v>212</v>
      </c>
      <c r="C223" t="s">
        <v>1300</v>
      </c>
      <c r="D223" t="s">
        <v>1141</v>
      </c>
      <c r="E223" t="s">
        <v>795</v>
      </c>
      <c r="F223">
        <v>6.3595799334999994E-2</v>
      </c>
      <c r="G223">
        <v>0.26266088515000002</v>
      </c>
      <c r="H223">
        <v>2.3334390799000002</v>
      </c>
      <c r="I223">
        <v>8334.1674667999996</v>
      </c>
      <c r="J223" t="s">
        <v>1138</v>
      </c>
      <c r="K223">
        <v>1.7627393375</v>
      </c>
    </row>
    <row r="224" spans="1:11" x14ac:dyDescent="0.25">
      <c r="A224">
        <v>223</v>
      </c>
      <c r="B224" t="s">
        <v>213</v>
      </c>
      <c r="C224" t="s">
        <v>1301</v>
      </c>
      <c r="D224" t="s">
        <v>1141</v>
      </c>
      <c r="E224" t="s">
        <v>796</v>
      </c>
      <c r="F224">
        <v>0.13441852496000001</v>
      </c>
      <c r="G224">
        <v>0.58374080536999995</v>
      </c>
      <c r="H224">
        <v>4.8135287427</v>
      </c>
      <c r="I224">
        <v>141.53576100000001</v>
      </c>
      <c r="J224" t="s">
        <v>1127</v>
      </c>
      <c r="K224">
        <v>3.442407051</v>
      </c>
    </row>
    <row r="225" spans="1:11" x14ac:dyDescent="0.25">
      <c r="A225">
        <v>224</v>
      </c>
      <c r="B225" t="s">
        <v>214</v>
      </c>
      <c r="C225" t="s">
        <v>1301</v>
      </c>
      <c r="D225" t="s">
        <v>1142</v>
      </c>
      <c r="E225" t="s">
        <v>797</v>
      </c>
      <c r="F225">
        <v>0.14786983680999999</v>
      </c>
      <c r="G225">
        <v>0.58374080536999995</v>
      </c>
      <c r="H225">
        <v>4.8135287427</v>
      </c>
      <c r="I225">
        <v>3564.9099123000001</v>
      </c>
      <c r="J225" t="s">
        <v>1127</v>
      </c>
      <c r="K225">
        <v>3.2296626482000002</v>
      </c>
    </row>
    <row r="226" spans="1:11" x14ac:dyDescent="0.25">
      <c r="A226">
        <v>225</v>
      </c>
      <c r="B226" t="s">
        <v>215</v>
      </c>
      <c r="C226" t="s">
        <v>1302</v>
      </c>
      <c r="D226" t="s">
        <v>1141</v>
      </c>
      <c r="E226" t="s">
        <v>798</v>
      </c>
      <c r="G226">
        <v>0.16404910034</v>
      </c>
      <c r="H226">
        <v>0.85072682114999998</v>
      </c>
      <c r="I226">
        <v>0</v>
      </c>
      <c r="J226" t="s">
        <v>1129</v>
      </c>
    </row>
    <row r="227" spans="1:11" x14ac:dyDescent="0.25">
      <c r="A227">
        <v>226</v>
      </c>
      <c r="B227" t="s">
        <v>216</v>
      </c>
      <c r="C227" t="s">
        <v>1303</v>
      </c>
      <c r="D227" t="s">
        <v>1141</v>
      </c>
      <c r="E227" t="s">
        <v>799</v>
      </c>
      <c r="F227">
        <v>5.1924637532000002E-2</v>
      </c>
      <c r="G227">
        <v>0.14259667025</v>
      </c>
      <c r="H227">
        <v>2.0292272512</v>
      </c>
      <c r="I227">
        <v>25495.184600000001</v>
      </c>
      <c r="J227" t="s">
        <v>1131</v>
      </c>
      <c r="K227">
        <v>1.422348293</v>
      </c>
    </row>
    <row r="228" spans="1:11" x14ac:dyDescent="0.25">
      <c r="A228">
        <v>227</v>
      </c>
      <c r="B228" t="s">
        <v>217</v>
      </c>
      <c r="C228" t="s">
        <v>1304</v>
      </c>
      <c r="D228" t="s">
        <v>1141</v>
      </c>
      <c r="E228" t="s">
        <v>800</v>
      </c>
      <c r="G228">
        <v>-0.15187240315</v>
      </c>
      <c r="H228">
        <v>3.8152874903999998</v>
      </c>
      <c r="I228">
        <v>0</v>
      </c>
      <c r="J228" t="s">
        <v>1132</v>
      </c>
    </row>
    <row r="229" spans="1:11" x14ac:dyDescent="0.25">
      <c r="A229">
        <v>228</v>
      </c>
      <c r="B229" t="s">
        <v>218</v>
      </c>
      <c r="C229" t="s">
        <v>1304</v>
      </c>
      <c r="D229" t="s">
        <v>1142</v>
      </c>
      <c r="E229" t="s">
        <v>801</v>
      </c>
      <c r="F229">
        <v>0.24183214350000001</v>
      </c>
      <c r="G229">
        <v>-0.15187240315</v>
      </c>
      <c r="H229">
        <v>3.8152874903999998</v>
      </c>
      <c r="I229">
        <v>68.391426945999996</v>
      </c>
      <c r="J229" t="s">
        <v>1132</v>
      </c>
      <c r="K229">
        <v>14.973153682</v>
      </c>
    </row>
    <row r="230" spans="1:11" x14ac:dyDescent="0.25">
      <c r="A230">
        <v>229</v>
      </c>
      <c r="B230" t="s">
        <v>219</v>
      </c>
      <c r="C230" t="s">
        <v>1305</v>
      </c>
      <c r="D230" t="s">
        <v>1141</v>
      </c>
      <c r="E230" t="s">
        <v>802</v>
      </c>
      <c r="F230">
        <v>4.1011466250000003E-2</v>
      </c>
      <c r="G230">
        <v>0.24205734308999999</v>
      </c>
      <c r="H230">
        <v>4.3542755893000002</v>
      </c>
      <c r="I230">
        <v>188498.07527999999</v>
      </c>
      <c r="J230" t="s">
        <v>1131</v>
      </c>
      <c r="K230">
        <v>3.7280923919000002</v>
      </c>
    </row>
    <row r="231" spans="1:11" x14ac:dyDescent="0.25">
      <c r="A231">
        <v>230</v>
      </c>
      <c r="B231" t="s">
        <v>220</v>
      </c>
      <c r="C231" t="s">
        <v>1306</v>
      </c>
      <c r="D231" t="s">
        <v>1141</v>
      </c>
      <c r="E231" t="s">
        <v>803</v>
      </c>
      <c r="F231">
        <v>0</v>
      </c>
      <c r="G231">
        <v>-1.7381803048</v>
      </c>
      <c r="H231">
        <v>0.39161002729</v>
      </c>
      <c r="I231">
        <v>394.01000198000003</v>
      </c>
      <c r="J231" t="s">
        <v>1137</v>
      </c>
      <c r="K231">
        <v>1.4790801336999999</v>
      </c>
    </row>
    <row r="232" spans="1:11" x14ac:dyDescent="0.25">
      <c r="A232">
        <v>231</v>
      </c>
      <c r="B232" t="s">
        <v>221</v>
      </c>
      <c r="C232" t="s">
        <v>1307</v>
      </c>
      <c r="D232" t="s">
        <v>1141</v>
      </c>
      <c r="E232" t="s">
        <v>804</v>
      </c>
      <c r="F232">
        <v>0.58104339850999998</v>
      </c>
      <c r="G232">
        <v>1.6640290181999999</v>
      </c>
      <c r="H232">
        <v>7.8527080584000002</v>
      </c>
      <c r="I232">
        <v>16.846277366999999</v>
      </c>
      <c r="J232" t="s">
        <v>1125</v>
      </c>
      <c r="K232">
        <v>12.874420872</v>
      </c>
    </row>
    <row r="233" spans="1:11" x14ac:dyDescent="0.25">
      <c r="A233">
        <v>232</v>
      </c>
      <c r="B233" t="s">
        <v>222</v>
      </c>
      <c r="C233" t="s">
        <v>1307</v>
      </c>
      <c r="D233" t="s">
        <v>1142</v>
      </c>
      <c r="E233" t="s">
        <v>805</v>
      </c>
      <c r="F233">
        <v>0.63914773836000005</v>
      </c>
      <c r="G233">
        <v>1.6640290181999999</v>
      </c>
      <c r="H233">
        <v>7.8527080584000002</v>
      </c>
      <c r="I233">
        <v>34928.165136000003</v>
      </c>
      <c r="J233" t="s">
        <v>1125</v>
      </c>
      <c r="K233">
        <v>9.2639074956999998</v>
      </c>
    </row>
    <row r="234" spans="1:11" x14ac:dyDescent="0.25">
      <c r="A234">
        <v>233</v>
      </c>
      <c r="B234" t="s">
        <v>531</v>
      </c>
      <c r="C234" t="s">
        <v>1308</v>
      </c>
      <c r="D234" t="s">
        <v>1141</v>
      </c>
      <c r="E234" t="s">
        <v>806</v>
      </c>
      <c r="F234">
        <v>0</v>
      </c>
      <c r="G234">
        <v>-0.76845054003000002</v>
      </c>
      <c r="H234">
        <v>7.5476064077</v>
      </c>
      <c r="I234">
        <v>8.8409822444999993</v>
      </c>
      <c r="J234" t="s">
        <v>1131</v>
      </c>
    </row>
    <row r="235" spans="1:11" x14ac:dyDescent="0.25">
      <c r="A235">
        <v>234</v>
      </c>
      <c r="B235" t="s">
        <v>223</v>
      </c>
      <c r="C235" t="s">
        <v>1309</v>
      </c>
      <c r="D235" t="s">
        <v>1141</v>
      </c>
      <c r="E235" t="s">
        <v>807</v>
      </c>
      <c r="F235">
        <v>8.7168394659000004E-2</v>
      </c>
      <c r="G235">
        <v>0.15415316873000001</v>
      </c>
      <c r="H235">
        <v>1.9336263643</v>
      </c>
      <c r="I235">
        <v>214306.97685000001</v>
      </c>
      <c r="J235" t="s">
        <v>1127</v>
      </c>
      <c r="K235">
        <v>3.4788775200000002</v>
      </c>
    </row>
    <row r="236" spans="1:11" x14ac:dyDescent="0.25">
      <c r="A236">
        <v>235</v>
      </c>
      <c r="B236" t="s">
        <v>224</v>
      </c>
      <c r="C236" t="s">
        <v>1310</v>
      </c>
      <c r="D236" t="s">
        <v>1141</v>
      </c>
      <c r="E236" t="s">
        <v>808</v>
      </c>
      <c r="F236">
        <v>8.4105790878999998E-2</v>
      </c>
      <c r="G236">
        <v>0.22966365754000001</v>
      </c>
      <c r="H236">
        <v>1.4733523722999999</v>
      </c>
      <c r="I236">
        <v>35532.070885000001</v>
      </c>
      <c r="J236" t="s">
        <v>1136</v>
      </c>
      <c r="K236">
        <v>3.1850876304</v>
      </c>
    </row>
    <row r="237" spans="1:11" x14ac:dyDescent="0.25">
      <c r="A237">
        <v>236</v>
      </c>
      <c r="B237" t="s">
        <v>225</v>
      </c>
      <c r="C237" t="s">
        <v>1311</v>
      </c>
      <c r="D237" t="s">
        <v>1151</v>
      </c>
      <c r="E237" t="s">
        <v>809</v>
      </c>
      <c r="F237">
        <v>0</v>
      </c>
      <c r="G237">
        <v>0.1460429147</v>
      </c>
      <c r="H237">
        <v>1.4764741315000001</v>
      </c>
      <c r="I237">
        <v>408.31046173999999</v>
      </c>
      <c r="J237" t="s">
        <v>1124</v>
      </c>
      <c r="K237">
        <v>0.40320129672999999</v>
      </c>
    </row>
    <row r="238" spans="1:11" x14ac:dyDescent="0.25">
      <c r="A238">
        <v>237</v>
      </c>
      <c r="B238" t="s">
        <v>226</v>
      </c>
      <c r="C238" t="s">
        <v>1312</v>
      </c>
      <c r="D238" t="s">
        <v>1141</v>
      </c>
      <c r="E238" t="s">
        <v>810</v>
      </c>
      <c r="F238">
        <v>0</v>
      </c>
      <c r="G238">
        <v>-0.80102514231999999</v>
      </c>
      <c r="H238">
        <v>5.8312752001000003</v>
      </c>
      <c r="I238">
        <v>75776.542358000006</v>
      </c>
      <c r="J238" t="s">
        <v>1131</v>
      </c>
      <c r="K238">
        <v>1.327119846</v>
      </c>
    </row>
    <row r="239" spans="1:11" x14ac:dyDescent="0.25">
      <c r="A239">
        <v>238</v>
      </c>
      <c r="B239" t="s">
        <v>566</v>
      </c>
      <c r="C239" t="s">
        <v>1313</v>
      </c>
      <c r="D239" t="s">
        <v>1141</v>
      </c>
      <c r="E239" t="s">
        <v>811</v>
      </c>
      <c r="G239">
        <v>-1.6079578827E-3</v>
      </c>
      <c r="H239">
        <v>0.10655400902000001</v>
      </c>
      <c r="I239">
        <v>0</v>
      </c>
      <c r="J239" t="s">
        <v>1127</v>
      </c>
    </row>
    <row r="240" spans="1:11" x14ac:dyDescent="0.25">
      <c r="A240">
        <v>239</v>
      </c>
      <c r="B240" t="s">
        <v>227</v>
      </c>
      <c r="C240" t="s">
        <v>1314</v>
      </c>
      <c r="D240" t="s">
        <v>1141</v>
      </c>
      <c r="E240" t="s">
        <v>812</v>
      </c>
      <c r="F240">
        <v>0</v>
      </c>
      <c r="G240">
        <v>-2.0573980440000001</v>
      </c>
      <c r="H240">
        <v>-83.736565115000005</v>
      </c>
      <c r="I240">
        <v>2.2905522609000002</v>
      </c>
      <c r="J240" t="s">
        <v>1127</v>
      </c>
    </row>
    <row r="241" spans="1:11" x14ac:dyDescent="0.25">
      <c r="A241">
        <v>240</v>
      </c>
      <c r="B241" t="s">
        <v>228</v>
      </c>
      <c r="C241" t="s">
        <v>1315</v>
      </c>
      <c r="D241" t="s">
        <v>1141</v>
      </c>
      <c r="E241" t="s">
        <v>813</v>
      </c>
      <c r="F241">
        <v>0.61355440879000001</v>
      </c>
      <c r="G241">
        <v>0.74473975861999997</v>
      </c>
      <c r="H241">
        <v>4.5359685953</v>
      </c>
      <c r="I241">
        <v>1.6392473728000001</v>
      </c>
      <c r="J241" t="s">
        <v>1123</v>
      </c>
    </row>
    <row r="242" spans="1:11" x14ac:dyDescent="0.25">
      <c r="A242">
        <v>241</v>
      </c>
      <c r="B242" t="s">
        <v>229</v>
      </c>
      <c r="C242" t="s">
        <v>1315</v>
      </c>
      <c r="D242" t="s">
        <v>1142</v>
      </c>
      <c r="E242" t="s">
        <v>814</v>
      </c>
      <c r="F242">
        <v>0.61355440879000001</v>
      </c>
      <c r="G242">
        <v>0.74473975861999997</v>
      </c>
      <c r="H242">
        <v>4.5359685953</v>
      </c>
      <c r="I242">
        <v>222.56836638999999</v>
      </c>
      <c r="J242" t="s">
        <v>1123</v>
      </c>
      <c r="K242">
        <v>5.0495436638999998</v>
      </c>
    </row>
    <row r="243" spans="1:11" x14ac:dyDescent="0.25">
      <c r="A243">
        <v>242</v>
      </c>
      <c r="B243" t="s">
        <v>230</v>
      </c>
      <c r="C243" t="s">
        <v>1316</v>
      </c>
      <c r="D243" t="s">
        <v>1141</v>
      </c>
      <c r="E243" t="s">
        <v>815</v>
      </c>
      <c r="F243">
        <v>0.32293232710999997</v>
      </c>
      <c r="G243">
        <v>1.1292606277999999</v>
      </c>
      <c r="H243">
        <v>5.8102106801</v>
      </c>
      <c r="I243">
        <v>5407.8307504000004</v>
      </c>
      <c r="J243" t="s">
        <v>1125</v>
      </c>
      <c r="K243">
        <v>4.1515550602999998</v>
      </c>
    </row>
    <row r="244" spans="1:11" x14ac:dyDescent="0.25">
      <c r="A244">
        <v>243</v>
      </c>
      <c r="B244" t="s">
        <v>231</v>
      </c>
      <c r="C244" t="s">
        <v>1316</v>
      </c>
      <c r="D244" t="s">
        <v>1142</v>
      </c>
      <c r="E244" t="s">
        <v>816</v>
      </c>
      <c r="F244">
        <v>0.32293232710999997</v>
      </c>
      <c r="G244">
        <v>1.1292606277999999</v>
      </c>
      <c r="H244">
        <v>5.8102106801</v>
      </c>
      <c r="I244">
        <v>1114905.2849999999</v>
      </c>
      <c r="J244" t="s">
        <v>1125</v>
      </c>
      <c r="K244">
        <v>4.4271097153000003</v>
      </c>
    </row>
    <row r="245" spans="1:11" x14ac:dyDescent="0.25">
      <c r="A245">
        <v>244</v>
      </c>
      <c r="B245" t="s">
        <v>232</v>
      </c>
      <c r="C245" t="s">
        <v>1317</v>
      </c>
      <c r="D245" t="s">
        <v>1141</v>
      </c>
      <c r="E245" t="s">
        <v>817</v>
      </c>
      <c r="F245">
        <v>0.32286512329</v>
      </c>
      <c r="G245">
        <v>0.63670775387</v>
      </c>
      <c r="H245">
        <v>3.4965455147000002</v>
      </c>
      <c r="I245">
        <v>6932.8663165999997</v>
      </c>
      <c r="J245" t="s">
        <v>1125</v>
      </c>
      <c r="K245">
        <v>2.1375747137999999</v>
      </c>
    </row>
    <row r="246" spans="1:11" x14ac:dyDescent="0.25">
      <c r="A246">
        <v>245</v>
      </c>
      <c r="B246" t="s">
        <v>233</v>
      </c>
      <c r="C246" t="s">
        <v>1317</v>
      </c>
      <c r="D246" t="s">
        <v>1142</v>
      </c>
      <c r="E246" t="s">
        <v>818</v>
      </c>
      <c r="F246">
        <v>0.32286512329</v>
      </c>
      <c r="G246">
        <v>0.63670775387</v>
      </c>
      <c r="H246">
        <v>3.4965455147000002</v>
      </c>
      <c r="I246">
        <v>763856.07839000004</v>
      </c>
      <c r="J246" t="s">
        <v>1125</v>
      </c>
      <c r="K246">
        <v>2.0828690102</v>
      </c>
    </row>
    <row r="247" spans="1:11" x14ac:dyDescent="0.25">
      <c r="A247">
        <v>246</v>
      </c>
      <c r="B247" t="s">
        <v>234</v>
      </c>
      <c r="C247" t="s">
        <v>1318</v>
      </c>
      <c r="D247" t="s">
        <v>1141</v>
      </c>
      <c r="E247" t="s">
        <v>819</v>
      </c>
      <c r="F247">
        <v>0</v>
      </c>
      <c r="H247">
        <v>1.1446685999999999</v>
      </c>
      <c r="I247">
        <v>4743.8556639999997</v>
      </c>
      <c r="J247" t="s">
        <v>1129</v>
      </c>
      <c r="K247">
        <v>0.96241515551000001</v>
      </c>
    </row>
    <row r="248" spans="1:11" x14ac:dyDescent="0.25">
      <c r="A248">
        <v>247</v>
      </c>
      <c r="B248" t="s">
        <v>235</v>
      </c>
      <c r="C248" t="s">
        <v>1319</v>
      </c>
      <c r="D248" t="s">
        <v>1141</v>
      </c>
      <c r="E248" t="s">
        <v>820</v>
      </c>
      <c r="G248">
        <v>-7.0481337325999996E-2</v>
      </c>
      <c r="H248">
        <v>-10.122746398</v>
      </c>
      <c r="I248">
        <v>0</v>
      </c>
      <c r="J248" t="s">
        <v>1128</v>
      </c>
    </row>
    <row r="249" spans="1:11" x14ac:dyDescent="0.25">
      <c r="A249">
        <v>248</v>
      </c>
      <c r="B249" t="s">
        <v>236</v>
      </c>
      <c r="C249" t="s">
        <v>1319</v>
      </c>
      <c r="D249" t="s">
        <v>1142</v>
      </c>
      <c r="E249" t="s">
        <v>821</v>
      </c>
      <c r="F249">
        <v>0</v>
      </c>
      <c r="G249">
        <v>-7.0481337325999996E-2</v>
      </c>
      <c r="H249">
        <v>-10.122746398</v>
      </c>
      <c r="I249">
        <v>367606.40529999998</v>
      </c>
      <c r="J249" t="s">
        <v>1128</v>
      </c>
      <c r="K249">
        <v>1.8397325498999999</v>
      </c>
    </row>
    <row r="250" spans="1:11" x14ac:dyDescent="0.25">
      <c r="A250">
        <v>249</v>
      </c>
      <c r="B250" t="s">
        <v>237</v>
      </c>
      <c r="C250" t="s">
        <v>1320</v>
      </c>
      <c r="D250" t="s">
        <v>1151</v>
      </c>
      <c r="E250" t="s">
        <v>822</v>
      </c>
      <c r="F250">
        <v>0</v>
      </c>
      <c r="G250">
        <v>-1.0602433491000001</v>
      </c>
      <c r="H250">
        <v>2.8770359709000002</v>
      </c>
      <c r="I250">
        <v>885.25352929999997</v>
      </c>
      <c r="J250" t="s">
        <v>1127</v>
      </c>
      <c r="K250">
        <v>0.57339681897000006</v>
      </c>
    </row>
    <row r="251" spans="1:11" x14ac:dyDescent="0.25">
      <c r="A251">
        <v>250</v>
      </c>
      <c r="B251" t="s">
        <v>238</v>
      </c>
      <c r="C251" t="s">
        <v>1321</v>
      </c>
      <c r="D251" t="s">
        <v>1141</v>
      </c>
      <c r="E251" t="s">
        <v>823</v>
      </c>
      <c r="F251">
        <v>5.1350506763999999E-2</v>
      </c>
      <c r="G251">
        <v>0.17676281189000001</v>
      </c>
      <c r="H251">
        <v>0.86801070556000004</v>
      </c>
      <c r="I251">
        <v>159499.28807000001</v>
      </c>
      <c r="J251" t="s">
        <v>1127</v>
      </c>
      <c r="K251">
        <v>3.6166548475</v>
      </c>
    </row>
    <row r="252" spans="1:11" x14ac:dyDescent="0.25">
      <c r="A252">
        <v>251</v>
      </c>
      <c r="B252" t="s">
        <v>239</v>
      </c>
      <c r="C252" t="s">
        <v>1322</v>
      </c>
      <c r="D252" t="s">
        <v>1141</v>
      </c>
      <c r="E252" t="s">
        <v>824</v>
      </c>
      <c r="F252">
        <v>0.42109517800000001</v>
      </c>
      <c r="G252">
        <v>1.0347013791999999</v>
      </c>
      <c r="H252">
        <v>9.0417444268999994</v>
      </c>
      <c r="I252">
        <v>302.38857748999999</v>
      </c>
      <c r="J252" t="s">
        <v>1129</v>
      </c>
      <c r="K252">
        <v>5.0653429237000003</v>
      </c>
    </row>
    <row r="253" spans="1:11" x14ac:dyDescent="0.25">
      <c r="A253">
        <v>252</v>
      </c>
      <c r="B253" t="s">
        <v>240</v>
      </c>
      <c r="C253" t="s">
        <v>1322</v>
      </c>
      <c r="D253" t="s">
        <v>1142</v>
      </c>
      <c r="E253" t="s">
        <v>825</v>
      </c>
      <c r="F253">
        <v>0.42109517800000001</v>
      </c>
      <c r="G253">
        <v>1.0347013791999999</v>
      </c>
      <c r="H253">
        <v>9.0417444268999994</v>
      </c>
      <c r="I253">
        <v>847.01924113999996</v>
      </c>
      <c r="J253" t="s">
        <v>1129</v>
      </c>
      <c r="K253">
        <v>5.3571066760999999</v>
      </c>
    </row>
    <row r="254" spans="1:11" x14ac:dyDescent="0.25">
      <c r="A254">
        <v>253</v>
      </c>
      <c r="B254" t="s">
        <v>241</v>
      </c>
      <c r="C254" t="s">
        <v>1323</v>
      </c>
      <c r="D254" t="s">
        <v>1141</v>
      </c>
      <c r="E254" t="s">
        <v>826</v>
      </c>
      <c r="F254">
        <v>0.27617584352000002</v>
      </c>
      <c r="G254">
        <v>0.12820401088</v>
      </c>
      <c r="H254">
        <v>0.77602603432999995</v>
      </c>
      <c r="I254">
        <v>36606.800781999998</v>
      </c>
      <c r="J254" t="s">
        <v>1130</v>
      </c>
      <c r="K254">
        <v>1.3352243947</v>
      </c>
    </row>
    <row r="255" spans="1:11" x14ac:dyDescent="0.25">
      <c r="A255">
        <v>254</v>
      </c>
      <c r="B255" t="s">
        <v>242</v>
      </c>
      <c r="C255" t="s">
        <v>1324</v>
      </c>
      <c r="D255" t="s">
        <v>1141</v>
      </c>
      <c r="E255" t="s">
        <v>827</v>
      </c>
      <c r="F255">
        <v>0</v>
      </c>
      <c r="G255">
        <v>0.10529383413</v>
      </c>
      <c r="H255">
        <v>0.74969076911999999</v>
      </c>
      <c r="I255">
        <v>166661.18178000001</v>
      </c>
      <c r="J255" t="s">
        <v>1129</v>
      </c>
      <c r="K255">
        <v>1.2865971026</v>
      </c>
    </row>
    <row r="256" spans="1:11" x14ac:dyDescent="0.25">
      <c r="A256">
        <v>255</v>
      </c>
      <c r="B256" t="s">
        <v>243</v>
      </c>
      <c r="C256" t="s">
        <v>1325</v>
      </c>
      <c r="D256" t="s">
        <v>1141</v>
      </c>
      <c r="E256" t="s">
        <v>828</v>
      </c>
      <c r="F256">
        <v>0</v>
      </c>
      <c r="G256">
        <v>-0.42828242390999999</v>
      </c>
      <c r="H256">
        <v>3.0985354267999998</v>
      </c>
      <c r="I256">
        <v>638071.26271000004</v>
      </c>
      <c r="J256" t="s">
        <v>1129</v>
      </c>
      <c r="K256">
        <v>3.3411001924999999</v>
      </c>
    </row>
    <row r="257" spans="1:11" x14ac:dyDescent="0.25">
      <c r="A257">
        <v>256</v>
      </c>
      <c r="B257" t="s">
        <v>244</v>
      </c>
      <c r="C257" t="s">
        <v>1326</v>
      </c>
      <c r="D257" t="s">
        <v>1141</v>
      </c>
      <c r="E257" t="s">
        <v>829</v>
      </c>
      <c r="F257">
        <v>2.7160115306000002E-2</v>
      </c>
      <c r="G257">
        <v>0.10514470584000001</v>
      </c>
      <c r="H257">
        <v>1.9601282212</v>
      </c>
      <c r="I257">
        <v>149972.74372</v>
      </c>
      <c r="J257" t="s">
        <v>1129</v>
      </c>
      <c r="K257">
        <v>2.2165940634000001</v>
      </c>
    </row>
    <row r="258" spans="1:11" x14ac:dyDescent="0.25">
      <c r="A258">
        <v>257</v>
      </c>
      <c r="B258" t="s">
        <v>245</v>
      </c>
      <c r="C258" t="s">
        <v>1327</v>
      </c>
      <c r="D258" t="s">
        <v>1141</v>
      </c>
      <c r="E258" t="s">
        <v>830</v>
      </c>
      <c r="F258">
        <v>2.0285758994000001E-2</v>
      </c>
      <c r="G258">
        <v>8.1673157080999995E-2</v>
      </c>
      <c r="H258">
        <v>1.9939698686</v>
      </c>
      <c r="I258">
        <v>495754.31319000002</v>
      </c>
      <c r="J258" t="s">
        <v>1129</v>
      </c>
      <c r="K258">
        <v>1.2096038901999999</v>
      </c>
    </row>
    <row r="259" spans="1:11" x14ac:dyDescent="0.25">
      <c r="A259">
        <v>258</v>
      </c>
      <c r="B259" t="s">
        <v>246</v>
      </c>
      <c r="C259" t="s">
        <v>1328</v>
      </c>
      <c r="D259" t="s">
        <v>1141</v>
      </c>
      <c r="E259" t="s">
        <v>831</v>
      </c>
      <c r="F259">
        <v>0</v>
      </c>
      <c r="G259">
        <v>-3.6391413913999998E-2</v>
      </c>
      <c r="H259">
        <v>2.1042307966</v>
      </c>
      <c r="I259">
        <v>62044.641258000003</v>
      </c>
      <c r="J259" t="s">
        <v>1130</v>
      </c>
      <c r="K259">
        <v>1.2379698106000001</v>
      </c>
    </row>
    <row r="260" spans="1:11" x14ac:dyDescent="0.25">
      <c r="A260">
        <v>259</v>
      </c>
      <c r="B260" t="s">
        <v>247</v>
      </c>
      <c r="C260" t="s">
        <v>1329</v>
      </c>
      <c r="D260" t="s">
        <v>1141</v>
      </c>
      <c r="E260" t="s">
        <v>832</v>
      </c>
      <c r="G260">
        <v>2.7202859086000002</v>
      </c>
      <c r="H260">
        <v>13.023085657999999</v>
      </c>
      <c r="I260">
        <v>0</v>
      </c>
      <c r="J260" t="s">
        <v>1127</v>
      </c>
    </row>
    <row r="261" spans="1:11" x14ac:dyDescent="0.25">
      <c r="A261">
        <v>260</v>
      </c>
      <c r="B261" t="s">
        <v>248</v>
      </c>
      <c r="C261" t="s">
        <v>1329</v>
      </c>
      <c r="D261" t="s">
        <v>1143</v>
      </c>
      <c r="E261" t="s">
        <v>833</v>
      </c>
      <c r="F261">
        <v>0.4722519906</v>
      </c>
      <c r="G261">
        <v>2.7202859086000002</v>
      </c>
      <c r="H261">
        <v>13.023085657999999</v>
      </c>
      <c r="I261">
        <v>0</v>
      </c>
      <c r="J261" t="s">
        <v>1127</v>
      </c>
    </row>
    <row r="262" spans="1:11" x14ac:dyDescent="0.25">
      <c r="A262">
        <v>261</v>
      </c>
      <c r="B262" t="s">
        <v>249</v>
      </c>
      <c r="C262" t="s">
        <v>1329</v>
      </c>
      <c r="D262" t="s">
        <v>1144</v>
      </c>
      <c r="E262" t="s">
        <v>834</v>
      </c>
      <c r="G262">
        <v>2.7202859086000002</v>
      </c>
      <c r="H262">
        <v>13.023085657999999</v>
      </c>
      <c r="I262">
        <v>0</v>
      </c>
      <c r="J262" t="s">
        <v>1127</v>
      </c>
    </row>
    <row r="263" spans="1:11" x14ac:dyDescent="0.25">
      <c r="A263">
        <v>262</v>
      </c>
      <c r="B263" t="s">
        <v>250</v>
      </c>
      <c r="C263" t="s">
        <v>1330</v>
      </c>
      <c r="D263" t="s">
        <v>1141</v>
      </c>
      <c r="E263" t="s">
        <v>835</v>
      </c>
      <c r="F263">
        <v>0</v>
      </c>
      <c r="G263">
        <v>0.13320893597</v>
      </c>
      <c r="H263">
        <v>-0.96695893247999998</v>
      </c>
      <c r="I263">
        <v>43.765408364000002</v>
      </c>
      <c r="J263" t="s">
        <v>1125</v>
      </c>
      <c r="K263">
        <v>0.53490021273999999</v>
      </c>
    </row>
    <row r="264" spans="1:11" x14ac:dyDescent="0.25">
      <c r="A264">
        <v>263</v>
      </c>
      <c r="B264" t="s">
        <v>251</v>
      </c>
      <c r="C264" t="s">
        <v>1330</v>
      </c>
      <c r="D264" t="s">
        <v>1142</v>
      </c>
      <c r="E264" t="s">
        <v>836</v>
      </c>
      <c r="F264">
        <v>0</v>
      </c>
      <c r="G264">
        <v>0.13320893597</v>
      </c>
      <c r="H264">
        <v>-0.96695893247999998</v>
      </c>
      <c r="I264">
        <v>165.40012870999999</v>
      </c>
      <c r="J264" t="s">
        <v>1125</v>
      </c>
      <c r="K264">
        <v>0.239084186</v>
      </c>
    </row>
    <row r="265" spans="1:11" x14ac:dyDescent="0.25">
      <c r="A265">
        <v>264</v>
      </c>
      <c r="B265" t="s">
        <v>252</v>
      </c>
      <c r="C265" t="s">
        <v>1331</v>
      </c>
      <c r="D265" t="s">
        <v>1141</v>
      </c>
      <c r="E265" t="s">
        <v>837</v>
      </c>
      <c r="F265">
        <v>0</v>
      </c>
      <c r="G265">
        <v>-2.2608591630000001E-2</v>
      </c>
      <c r="H265">
        <v>1.3577574381999999</v>
      </c>
      <c r="I265">
        <v>1632879.0083000001</v>
      </c>
      <c r="J265" t="s">
        <v>1127</v>
      </c>
      <c r="K265">
        <v>0.88542194306999999</v>
      </c>
    </row>
    <row r="266" spans="1:11" x14ac:dyDescent="0.25">
      <c r="A266">
        <v>265</v>
      </c>
      <c r="B266" t="s">
        <v>253</v>
      </c>
      <c r="C266" t="s">
        <v>1332</v>
      </c>
      <c r="D266" t="s">
        <v>1141</v>
      </c>
      <c r="E266" t="s">
        <v>838</v>
      </c>
      <c r="F266">
        <v>0</v>
      </c>
      <c r="G266">
        <v>0.12807875857000001</v>
      </c>
      <c r="H266">
        <v>3.8361422393</v>
      </c>
      <c r="I266">
        <v>5394.6529731999999</v>
      </c>
      <c r="J266" t="s">
        <v>1131</v>
      </c>
      <c r="K266">
        <v>1.0110424475999999</v>
      </c>
    </row>
    <row r="267" spans="1:11" x14ac:dyDescent="0.25">
      <c r="A267">
        <v>266</v>
      </c>
      <c r="B267" t="s">
        <v>254</v>
      </c>
      <c r="C267" t="s">
        <v>1333</v>
      </c>
      <c r="D267" t="s">
        <v>1141</v>
      </c>
      <c r="E267" t="s">
        <v>839</v>
      </c>
      <c r="F267">
        <v>1.811528452E-2</v>
      </c>
      <c r="G267">
        <v>6.5805139728999998E-2</v>
      </c>
      <c r="H267">
        <v>2.1670690717999999</v>
      </c>
      <c r="I267">
        <v>6495.9205271000001</v>
      </c>
      <c r="J267" t="s">
        <v>1131</v>
      </c>
      <c r="K267">
        <v>0.59365819066000003</v>
      </c>
    </row>
    <row r="268" spans="1:11" x14ac:dyDescent="0.25">
      <c r="A268">
        <v>267</v>
      </c>
      <c r="B268" t="s">
        <v>255</v>
      </c>
      <c r="C268" t="s">
        <v>1334</v>
      </c>
      <c r="D268" t="s">
        <v>1141</v>
      </c>
      <c r="E268" t="s">
        <v>840</v>
      </c>
      <c r="F268">
        <v>0</v>
      </c>
      <c r="G268">
        <v>83.674046966999995</v>
      </c>
      <c r="H268">
        <v>-142.97250907</v>
      </c>
      <c r="I268">
        <v>0</v>
      </c>
      <c r="J268" t="s">
        <v>1125</v>
      </c>
    </row>
    <row r="269" spans="1:11" x14ac:dyDescent="0.25">
      <c r="A269">
        <v>268</v>
      </c>
      <c r="B269" t="s">
        <v>256</v>
      </c>
      <c r="C269" t="s">
        <v>1334</v>
      </c>
      <c r="D269" t="s">
        <v>1142</v>
      </c>
      <c r="E269" t="s">
        <v>841</v>
      </c>
      <c r="F269">
        <v>0</v>
      </c>
      <c r="G269">
        <v>83.674046966999995</v>
      </c>
      <c r="H269">
        <v>-142.97250907</v>
      </c>
      <c r="I269">
        <v>1.5031815626</v>
      </c>
      <c r="J269" t="s">
        <v>1125</v>
      </c>
    </row>
    <row r="270" spans="1:11" x14ac:dyDescent="0.25">
      <c r="A270">
        <v>269</v>
      </c>
      <c r="B270" t="s">
        <v>257</v>
      </c>
      <c r="C270" t="s">
        <v>1335</v>
      </c>
      <c r="D270" t="s">
        <v>1141</v>
      </c>
      <c r="E270" t="s">
        <v>842</v>
      </c>
      <c r="F270">
        <v>0</v>
      </c>
      <c r="G270">
        <v>2.0328357310999998E-2</v>
      </c>
      <c r="H270">
        <v>0.40667493902000001</v>
      </c>
      <c r="I270">
        <v>197272.26246</v>
      </c>
      <c r="J270" t="s">
        <v>1128</v>
      </c>
      <c r="K270">
        <v>0.73751392968999996</v>
      </c>
    </row>
    <row r="271" spans="1:11" x14ac:dyDescent="0.25">
      <c r="A271">
        <v>270</v>
      </c>
      <c r="B271" t="s">
        <v>258</v>
      </c>
      <c r="C271" t="s">
        <v>1336</v>
      </c>
      <c r="D271" t="s">
        <v>1141</v>
      </c>
      <c r="E271" t="s">
        <v>843</v>
      </c>
      <c r="G271">
        <v>6.0922686916999999E-3</v>
      </c>
      <c r="H271">
        <v>0.25258533364000002</v>
      </c>
      <c r="I271">
        <v>0</v>
      </c>
      <c r="J271" t="s">
        <v>1127</v>
      </c>
    </row>
    <row r="272" spans="1:11" x14ac:dyDescent="0.25">
      <c r="A272">
        <v>271</v>
      </c>
      <c r="B272" t="s">
        <v>259</v>
      </c>
      <c r="C272" t="s">
        <v>1337</v>
      </c>
      <c r="D272" t="s">
        <v>1141</v>
      </c>
      <c r="E272" t="s">
        <v>844</v>
      </c>
      <c r="G272">
        <v>1.5816311464999999</v>
      </c>
      <c r="H272">
        <v>-2.395741712</v>
      </c>
      <c r="I272">
        <v>0</v>
      </c>
      <c r="J272" t="s">
        <v>1127</v>
      </c>
    </row>
    <row r="273" spans="1:11" x14ac:dyDescent="0.25">
      <c r="A273">
        <v>272</v>
      </c>
      <c r="B273" t="s">
        <v>260</v>
      </c>
      <c r="C273" t="s">
        <v>1337</v>
      </c>
      <c r="D273" t="s">
        <v>1142</v>
      </c>
      <c r="E273" t="s">
        <v>845</v>
      </c>
      <c r="F273">
        <v>0</v>
      </c>
      <c r="G273">
        <v>1.5816311464999999</v>
      </c>
      <c r="H273">
        <v>-2.395741712</v>
      </c>
      <c r="I273">
        <v>48.507912896999997</v>
      </c>
      <c r="J273" t="s">
        <v>1127</v>
      </c>
      <c r="K273">
        <v>0.58757977915000004</v>
      </c>
    </row>
    <row r="274" spans="1:11" x14ac:dyDescent="0.25">
      <c r="A274">
        <v>273</v>
      </c>
      <c r="B274" t="s">
        <v>261</v>
      </c>
      <c r="C274" t="s">
        <v>1338</v>
      </c>
      <c r="D274" t="s">
        <v>1141</v>
      </c>
      <c r="E274" t="s">
        <v>846</v>
      </c>
      <c r="F274">
        <v>0.24465889533999999</v>
      </c>
      <c r="G274">
        <v>0.56896934807999999</v>
      </c>
      <c r="H274">
        <v>3.6244251437999999</v>
      </c>
      <c r="I274">
        <v>458329.39273000002</v>
      </c>
      <c r="J274" t="s">
        <v>1127</v>
      </c>
      <c r="K274">
        <v>6.8442913584999996</v>
      </c>
    </row>
    <row r="275" spans="1:11" x14ac:dyDescent="0.25">
      <c r="A275">
        <v>274</v>
      </c>
      <c r="B275" t="s">
        <v>262</v>
      </c>
      <c r="C275" t="s">
        <v>1339</v>
      </c>
      <c r="D275" t="s">
        <v>1141</v>
      </c>
      <c r="E275" t="s">
        <v>847</v>
      </c>
      <c r="G275">
        <v>-0.23265646280999999</v>
      </c>
      <c r="H275">
        <v>1.3524520242</v>
      </c>
      <c r="I275">
        <v>0</v>
      </c>
      <c r="J275" t="s">
        <v>1127</v>
      </c>
    </row>
    <row r="276" spans="1:11" x14ac:dyDescent="0.25">
      <c r="A276">
        <v>275</v>
      </c>
      <c r="B276" t="s">
        <v>263</v>
      </c>
      <c r="C276" t="s">
        <v>1340</v>
      </c>
      <c r="D276" t="s">
        <v>1141</v>
      </c>
      <c r="E276" t="s">
        <v>848</v>
      </c>
      <c r="F276">
        <v>1.0278550344E-2</v>
      </c>
      <c r="G276">
        <v>4.8824369040000003E-2</v>
      </c>
      <c r="H276">
        <v>0.69530762146000002</v>
      </c>
      <c r="I276">
        <v>1088.6347163999999</v>
      </c>
      <c r="J276" t="s">
        <v>1127</v>
      </c>
      <c r="K276">
        <v>0.57744909330000005</v>
      </c>
    </row>
    <row r="277" spans="1:11" x14ac:dyDescent="0.25">
      <c r="A277">
        <v>276</v>
      </c>
      <c r="B277" t="s">
        <v>264</v>
      </c>
      <c r="C277" t="s">
        <v>1340</v>
      </c>
      <c r="D277" t="s">
        <v>1142</v>
      </c>
      <c r="E277" t="s">
        <v>849</v>
      </c>
      <c r="F277">
        <v>3.0835651025000001E-2</v>
      </c>
      <c r="G277">
        <v>4.8824369040000003E-2</v>
      </c>
      <c r="H277">
        <v>0.69530762146000002</v>
      </c>
      <c r="I277">
        <v>8.1808861793999998</v>
      </c>
      <c r="J277" t="s">
        <v>1127</v>
      </c>
      <c r="K277">
        <v>2.0382939924999999</v>
      </c>
    </row>
    <row r="278" spans="1:11" x14ac:dyDescent="0.25">
      <c r="A278">
        <v>277</v>
      </c>
      <c r="B278" t="s">
        <v>265</v>
      </c>
      <c r="C278" t="s">
        <v>1340</v>
      </c>
      <c r="D278" t="s">
        <v>1150</v>
      </c>
      <c r="E278" t="s">
        <v>850</v>
      </c>
      <c r="F278">
        <v>1.0278550342E-2</v>
      </c>
      <c r="G278">
        <v>4.8824369040000003E-2</v>
      </c>
      <c r="H278">
        <v>0.69530762146000002</v>
      </c>
      <c r="I278">
        <v>317142.73025999998</v>
      </c>
      <c r="J278" t="s">
        <v>1127</v>
      </c>
      <c r="K278">
        <v>4.6783507243000004</v>
      </c>
    </row>
    <row r="279" spans="1:11" x14ac:dyDescent="0.25">
      <c r="A279">
        <v>278</v>
      </c>
      <c r="B279" t="s">
        <v>266</v>
      </c>
      <c r="C279" t="s">
        <v>1341</v>
      </c>
      <c r="D279" t="s">
        <v>1141</v>
      </c>
      <c r="E279" t="s">
        <v>851</v>
      </c>
      <c r="F279">
        <v>0</v>
      </c>
      <c r="G279">
        <v>6.9771378379999999E-2</v>
      </c>
      <c r="H279">
        <v>0.78362276484000004</v>
      </c>
      <c r="I279">
        <v>10711.561403</v>
      </c>
      <c r="J279" t="s">
        <v>1129</v>
      </c>
      <c r="K279">
        <v>0.39104447371000001</v>
      </c>
    </row>
    <row r="280" spans="1:11" x14ac:dyDescent="0.25">
      <c r="A280">
        <v>279</v>
      </c>
      <c r="B280" t="s">
        <v>267</v>
      </c>
      <c r="C280" t="s">
        <v>1342</v>
      </c>
      <c r="D280" t="s">
        <v>1141</v>
      </c>
      <c r="E280" t="s">
        <v>852</v>
      </c>
      <c r="G280">
        <v>45.264390124000002</v>
      </c>
      <c r="H280">
        <v>251.94516265999999</v>
      </c>
      <c r="I280">
        <v>0</v>
      </c>
      <c r="J280" t="s">
        <v>1130</v>
      </c>
    </row>
    <row r="281" spans="1:11" x14ac:dyDescent="0.25">
      <c r="A281">
        <v>280</v>
      </c>
      <c r="B281" t="s">
        <v>268</v>
      </c>
      <c r="C281" t="s">
        <v>1342</v>
      </c>
      <c r="D281" t="s">
        <v>1142</v>
      </c>
      <c r="E281" t="s">
        <v>853</v>
      </c>
      <c r="G281">
        <v>45.264390124000002</v>
      </c>
      <c r="H281">
        <v>251.94516265999999</v>
      </c>
      <c r="I281">
        <v>0</v>
      </c>
      <c r="J281" t="s">
        <v>1130</v>
      </c>
    </row>
    <row r="282" spans="1:11" x14ac:dyDescent="0.25">
      <c r="A282">
        <v>281</v>
      </c>
      <c r="B282" t="s">
        <v>269</v>
      </c>
      <c r="C282" t="s">
        <v>1343</v>
      </c>
      <c r="D282" t="s">
        <v>1141</v>
      </c>
      <c r="E282" t="s">
        <v>854</v>
      </c>
      <c r="F282">
        <v>0</v>
      </c>
      <c r="G282">
        <v>-2.1705032477000001</v>
      </c>
      <c r="H282">
        <v>-10.049267123</v>
      </c>
      <c r="I282">
        <v>1304.2590327</v>
      </c>
      <c r="J282" t="s">
        <v>1127</v>
      </c>
      <c r="K282">
        <v>0.88542194306999999</v>
      </c>
    </row>
    <row r="283" spans="1:11" x14ac:dyDescent="0.25">
      <c r="A283">
        <v>282</v>
      </c>
      <c r="B283" t="s">
        <v>270</v>
      </c>
      <c r="C283" t="s">
        <v>1343</v>
      </c>
      <c r="D283" t="s">
        <v>1142</v>
      </c>
      <c r="E283" t="s">
        <v>855</v>
      </c>
      <c r="F283">
        <v>0</v>
      </c>
      <c r="G283">
        <v>-2.1705032477000001</v>
      </c>
      <c r="H283">
        <v>-10.049267123</v>
      </c>
      <c r="I283">
        <v>788.43488950999995</v>
      </c>
      <c r="J283" t="s">
        <v>1127</v>
      </c>
      <c r="K283">
        <v>0.61797183669</v>
      </c>
    </row>
    <row r="284" spans="1:11" x14ac:dyDescent="0.25">
      <c r="A284">
        <v>283</v>
      </c>
      <c r="B284" t="s">
        <v>271</v>
      </c>
      <c r="C284" t="s">
        <v>1344</v>
      </c>
      <c r="D284" t="s">
        <v>1141</v>
      </c>
      <c r="E284" t="s">
        <v>856</v>
      </c>
      <c r="F284">
        <v>0</v>
      </c>
      <c r="G284">
        <v>-0.16471708615</v>
      </c>
      <c r="H284">
        <v>0.75904751625</v>
      </c>
      <c r="I284">
        <v>54620.160233000002</v>
      </c>
      <c r="J284" t="s">
        <v>1129</v>
      </c>
      <c r="K284">
        <v>0.33633877013000002</v>
      </c>
    </row>
    <row r="285" spans="1:11" x14ac:dyDescent="0.25">
      <c r="A285">
        <v>284</v>
      </c>
      <c r="B285" t="s">
        <v>272</v>
      </c>
      <c r="C285" t="s">
        <v>1345</v>
      </c>
      <c r="D285" t="s">
        <v>1141</v>
      </c>
      <c r="E285" t="s">
        <v>857</v>
      </c>
      <c r="F285">
        <v>0.11239040816</v>
      </c>
      <c r="G285">
        <v>0.33788198179000001</v>
      </c>
      <c r="H285">
        <v>1.5277572567</v>
      </c>
      <c r="I285">
        <v>86213.196010999993</v>
      </c>
      <c r="J285" t="s">
        <v>1139</v>
      </c>
      <c r="K285">
        <v>4.4372404012000004</v>
      </c>
    </row>
    <row r="286" spans="1:11" x14ac:dyDescent="0.25">
      <c r="A286">
        <v>285</v>
      </c>
      <c r="B286" t="s">
        <v>273</v>
      </c>
      <c r="C286" t="s">
        <v>1346</v>
      </c>
      <c r="D286" t="s">
        <v>1141</v>
      </c>
      <c r="E286" t="s">
        <v>858</v>
      </c>
      <c r="G286">
        <v>9.7323286324999994E-2</v>
      </c>
      <c r="H286">
        <v>0.3835422564</v>
      </c>
      <c r="I286">
        <v>0</v>
      </c>
      <c r="J286" t="s">
        <v>1131</v>
      </c>
    </row>
    <row r="287" spans="1:11" x14ac:dyDescent="0.25">
      <c r="A287">
        <v>286</v>
      </c>
      <c r="B287" t="s">
        <v>274</v>
      </c>
      <c r="C287" t="s">
        <v>1347</v>
      </c>
      <c r="D287" t="s">
        <v>1141</v>
      </c>
      <c r="E287" t="s">
        <v>859</v>
      </c>
      <c r="G287">
        <v>8.1098499697999996E-2</v>
      </c>
      <c r="H287">
        <v>-0.66195266971</v>
      </c>
      <c r="I287">
        <v>0</v>
      </c>
      <c r="J287" t="s">
        <v>1128</v>
      </c>
    </row>
    <row r="288" spans="1:11" x14ac:dyDescent="0.25">
      <c r="A288">
        <v>287</v>
      </c>
      <c r="B288" t="s">
        <v>275</v>
      </c>
      <c r="C288" t="s">
        <v>1347</v>
      </c>
      <c r="D288" t="s">
        <v>1142</v>
      </c>
      <c r="E288" t="s">
        <v>860</v>
      </c>
      <c r="G288">
        <v>8.1098499697999996E-2</v>
      </c>
      <c r="H288">
        <v>-0.66195266971</v>
      </c>
      <c r="I288">
        <v>0</v>
      </c>
      <c r="J288" t="s">
        <v>1128</v>
      </c>
    </row>
    <row r="289" spans="1:11" x14ac:dyDescent="0.25">
      <c r="A289">
        <v>288</v>
      </c>
      <c r="B289" t="s">
        <v>276</v>
      </c>
      <c r="C289" t="s">
        <v>1348</v>
      </c>
      <c r="D289" t="s">
        <v>1141</v>
      </c>
      <c r="E289" t="s">
        <v>861</v>
      </c>
      <c r="F289">
        <v>7.8142939987999992E-3</v>
      </c>
      <c r="G289">
        <v>0.77190532849000004</v>
      </c>
      <c r="H289">
        <v>13.5567958</v>
      </c>
      <c r="I289">
        <v>0</v>
      </c>
      <c r="J289" t="s">
        <v>1127</v>
      </c>
    </row>
    <row r="290" spans="1:11" x14ac:dyDescent="0.25">
      <c r="A290">
        <v>289</v>
      </c>
      <c r="B290" t="s">
        <v>277</v>
      </c>
      <c r="C290" t="s">
        <v>1348</v>
      </c>
      <c r="D290" t="s">
        <v>1142</v>
      </c>
      <c r="E290" t="s">
        <v>862</v>
      </c>
      <c r="F290">
        <v>8.5957245986000002E-3</v>
      </c>
      <c r="G290">
        <v>0.77190532849000004</v>
      </c>
      <c r="H290">
        <v>13.5567958</v>
      </c>
      <c r="I290">
        <v>0</v>
      </c>
      <c r="J290" t="s">
        <v>1127</v>
      </c>
    </row>
    <row r="291" spans="1:11" x14ac:dyDescent="0.25">
      <c r="A291">
        <v>290</v>
      </c>
      <c r="B291" t="s">
        <v>278</v>
      </c>
      <c r="C291" t="s">
        <v>1349</v>
      </c>
      <c r="D291" t="s">
        <v>1141</v>
      </c>
      <c r="E291" t="s">
        <v>863</v>
      </c>
      <c r="F291">
        <v>5.7242780058000001E-2</v>
      </c>
      <c r="G291">
        <v>-3.9350763317999998E-2</v>
      </c>
      <c r="H291">
        <v>5.2281805763999998</v>
      </c>
      <c r="I291">
        <v>63098.763595999997</v>
      </c>
      <c r="J291" t="s">
        <v>1136</v>
      </c>
      <c r="K291">
        <v>2.4212339174999999</v>
      </c>
    </row>
    <row r="292" spans="1:11" x14ac:dyDescent="0.25">
      <c r="A292">
        <v>291</v>
      </c>
      <c r="B292" t="s">
        <v>279</v>
      </c>
      <c r="C292" t="s">
        <v>1350</v>
      </c>
      <c r="D292" t="s">
        <v>1141</v>
      </c>
      <c r="E292" t="s">
        <v>864</v>
      </c>
      <c r="F292">
        <v>0.1704624673</v>
      </c>
      <c r="G292">
        <v>0.41800583596000002</v>
      </c>
      <c r="H292">
        <v>1.1085382303</v>
      </c>
      <c r="I292">
        <v>50503.211070999998</v>
      </c>
      <c r="J292" t="s">
        <v>1140</v>
      </c>
      <c r="K292">
        <v>2.0828690102</v>
      </c>
    </row>
    <row r="293" spans="1:11" x14ac:dyDescent="0.25">
      <c r="A293">
        <v>292</v>
      </c>
      <c r="B293" t="s">
        <v>280</v>
      </c>
      <c r="C293" t="s">
        <v>1351</v>
      </c>
      <c r="D293" t="s">
        <v>1141</v>
      </c>
      <c r="E293" t="s">
        <v>865</v>
      </c>
      <c r="F293">
        <v>0</v>
      </c>
      <c r="G293">
        <v>-0.85399775547000001</v>
      </c>
      <c r="H293">
        <v>10.489962328000001</v>
      </c>
      <c r="I293">
        <v>377353.34714000003</v>
      </c>
      <c r="J293" t="s">
        <v>1124</v>
      </c>
      <c r="K293">
        <v>10.231992705</v>
      </c>
    </row>
    <row r="294" spans="1:11" x14ac:dyDescent="0.25">
      <c r="A294">
        <v>293</v>
      </c>
      <c r="B294" t="s">
        <v>281</v>
      </c>
      <c r="C294" t="s">
        <v>1352</v>
      </c>
      <c r="D294" t="s">
        <v>1141</v>
      </c>
      <c r="E294" t="s">
        <v>866</v>
      </c>
      <c r="F294">
        <v>0.13072081843</v>
      </c>
      <c r="G294">
        <v>0.27031603453000003</v>
      </c>
      <c r="H294">
        <v>1.5658163487000001</v>
      </c>
      <c r="I294">
        <v>6900.8371397999999</v>
      </c>
      <c r="J294" t="s">
        <v>1127</v>
      </c>
      <c r="K294">
        <v>1.9889515753</v>
      </c>
    </row>
    <row r="295" spans="1:11" x14ac:dyDescent="0.25">
      <c r="A295">
        <v>294</v>
      </c>
      <c r="B295" t="s">
        <v>282</v>
      </c>
      <c r="C295" t="s">
        <v>1352</v>
      </c>
      <c r="D295" t="s">
        <v>1142</v>
      </c>
      <c r="E295" t="s">
        <v>867</v>
      </c>
      <c r="F295">
        <v>0.13072081843</v>
      </c>
      <c r="G295">
        <v>0.27031603453000003</v>
      </c>
      <c r="H295">
        <v>1.5658163487000001</v>
      </c>
      <c r="I295">
        <v>882395.11224000005</v>
      </c>
      <c r="J295" t="s">
        <v>1127</v>
      </c>
      <c r="K295">
        <v>1.9707163407999999</v>
      </c>
    </row>
    <row r="296" spans="1:11" x14ac:dyDescent="0.25">
      <c r="A296">
        <v>295</v>
      </c>
      <c r="B296" t="s">
        <v>283</v>
      </c>
      <c r="C296" t="s">
        <v>1353</v>
      </c>
      <c r="D296" t="s">
        <v>1141</v>
      </c>
      <c r="E296" t="s">
        <v>868</v>
      </c>
      <c r="F296">
        <v>0.29632559626999999</v>
      </c>
      <c r="G296">
        <v>0.67523778950000002</v>
      </c>
      <c r="H296">
        <v>3.5826076404</v>
      </c>
      <c r="I296">
        <v>54316.810715</v>
      </c>
      <c r="J296" t="s">
        <v>1124</v>
      </c>
      <c r="K296">
        <v>5.3684735614000001</v>
      </c>
    </row>
    <row r="297" spans="1:11" x14ac:dyDescent="0.25">
      <c r="A297">
        <v>296</v>
      </c>
      <c r="B297" t="s">
        <v>284</v>
      </c>
      <c r="C297" t="s">
        <v>1353</v>
      </c>
      <c r="D297" t="s">
        <v>1142</v>
      </c>
      <c r="E297" t="s">
        <v>869</v>
      </c>
      <c r="F297">
        <v>0.29632559626999999</v>
      </c>
      <c r="G297">
        <v>0.67523778950000002</v>
      </c>
      <c r="H297">
        <v>3.5826076404</v>
      </c>
      <c r="I297">
        <v>3434506.2856000001</v>
      </c>
      <c r="J297" t="s">
        <v>1124</v>
      </c>
      <c r="K297">
        <v>6.3468137719</v>
      </c>
    </row>
    <row r="298" spans="1:11" x14ac:dyDescent="0.25">
      <c r="A298">
        <v>297</v>
      </c>
      <c r="B298" t="s">
        <v>285</v>
      </c>
      <c r="C298" t="s">
        <v>1354</v>
      </c>
      <c r="D298" t="s">
        <v>1141</v>
      </c>
      <c r="E298" t="s">
        <v>870</v>
      </c>
      <c r="F298">
        <v>9.3347470180000003E-2</v>
      </c>
      <c r="G298">
        <v>0.43967003310000002</v>
      </c>
      <c r="H298">
        <v>1.4084395089999999</v>
      </c>
      <c r="I298">
        <v>26032.340735000002</v>
      </c>
      <c r="J298" t="s">
        <v>1127</v>
      </c>
      <c r="K298">
        <v>1.6168574613</v>
      </c>
    </row>
    <row r="299" spans="1:11" x14ac:dyDescent="0.25">
      <c r="A299">
        <v>298</v>
      </c>
      <c r="B299" t="s">
        <v>286</v>
      </c>
      <c r="C299" t="s">
        <v>1355</v>
      </c>
      <c r="D299" t="s">
        <v>1141</v>
      </c>
      <c r="E299" t="s">
        <v>871</v>
      </c>
      <c r="F299">
        <v>0.20942408376999999</v>
      </c>
      <c r="G299">
        <v>0.43473041995</v>
      </c>
      <c r="H299">
        <v>3.9623150855999998</v>
      </c>
      <c r="I299">
        <v>838830.51220999996</v>
      </c>
      <c r="J299" t="s">
        <v>1132</v>
      </c>
      <c r="K299">
        <v>4.7026643704</v>
      </c>
    </row>
    <row r="300" spans="1:11" x14ac:dyDescent="0.25">
      <c r="A300">
        <v>299</v>
      </c>
      <c r="B300" t="s">
        <v>287</v>
      </c>
      <c r="C300" t="s">
        <v>1356</v>
      </c>
      <c r="D300" t="s">
        <v>1141</v>
      </c>
      <c r="E300" t="s">
        <v>872</v>
      </c>
      <c r="F300">
        <v>9.3380894507000003E-2</v>
      </c>
      <c r="G300">
        <v>0.13067791647999999</v>
      </c>
      <c r="H300">
        <v>1.5415634359999999</v>
      </c>
      <c r="I300">
        <v>64417.575996</v>
      </c>
      <c r="J300" t="s">
        <v>1131</v>
      </c>
      <c r="K300">
        <v>0.88542194306999999</v>
      </c>
    </row>
    <row r="301" spans="1:11" x14ac:dyDescent="0.25">
      <c r="A301">
        <v>300</v>
      </c>
      <c r="B301" t="s">
        <v>288</v>
      </c>
      <c r="C301" t="s">
        <v>1357</v>
      </c>
      <c r="D301" t="s">
        <v>1141</v>
      </c>
      <c r="E301" t="s">
        <v>873</v>
      </c>
      <c r="F301">
        <v>0</v>
      </c>
      <c r="G301">
        <v>-0.26326522136000002</v>
      </c>
      <c r="H301">
        <v>-6.3202785343999999</v>
      </c>
      <c r="I301">
        <v>682.91122122000002</v>
      </c>
      <c r="J301" t="s">
        <v>1131</v>
      </c>
      <c r="K301">
        <v>0.49842974368999998</v>
      </c>
    </row>
    <row r="302" spans="1:11" x14ac:dyDescent="0.25">
      <c r="A302">
        <v>301</v>
      </c>
      <c r="B302" t="s">
        <v>289</v>
      </c>
      <c r="C302" t="s">
        <v>1358</v>
      </c>
      <c r="D302" t="s">
        <v>1141</v>
      </c>
      <c r="E302" t="s">
        <v>874</v>
      </c>
      <c r="F302">
        <v>0.16380866736999999</v>
      </c>
      <c r="G302">
        <v>0.28076285546000002</v>
      </c>
      <c r="H302">
        <v>11.179569819999999</v>
      </c>
      <c r="I302">
        <v>320.44768323</v>
      </c>
      <c r="J302" t="s">
        <v>1132</v>
      </c>
    </row>
    <row r="303" spans="1:11" x14ac:dyDescent="0.25">
      <c r="A303">
        <v>302</v>
      </c>
      <c r="B303" t="s">
        <v>290</v>
      </c>
      <c r="C303" t="s">
        <v>1358</v>
      </c>
      <c r="D303" t="s">
        <v>1142</v>
      </c>
      <c r="E303" t="s">
        <v>875</v>
      </c>
      <c r="F303">
        <v>0.18018953410999999</v>
      </c>
      <c r="G303">
        <v>0.28076285546000002</v>
      </c>
      <c r="H303">
        <v>11.179569819999999</v>
      </c>
      <c r="I303">
        <v>0</v>
      </c>
      <c r="J303" t="s">
        <v>1132</v>
      </c>
    </row>
    <row r="304" spans="1:11" x14ac:dyDescent="0.25">
      <c r="A304">
        <v>303</v>
      </c>
      <c r="B304" t="s">
        <v>291</v>
      </c>
      <c r="C304" t="s">
        <v>1359</v>
      </c>
      <c r="D304" t="s">
        <v>1141</v>
      </c>
      <c r="E304" t="s">
        <v>876</v>
      </c>
      <c r="F304">
        <v>4.4690271048000003E-2</v>
      </c>
      <c r="G304">
        <v>0.26499020457</v>
      </c>
      <c r="H304">
        <v>1.2003912011</v>
      </c>
      <c r="I304">
        <v>21684.210628000001</v>
      </c>
      <c r="J304" t="s">
        <v>1128</v>
      </c>
      <c r="K304">
        <v>1.9634134840999999</v>
      </c>
    </row>
    <row r="305" spans="1:11" x14ac:dyDescent="0.25">
      <c r="A305">
        <v>304</v>
      </c>
      <c r="B305" t="s">
        <v>292</v>
      </c>
      <c r="C305" t="s">
        <v>1360</v>
      </c>
      <c r="D305" t="s">
        <v>1141</v>
      </c>
      <c r="E305" t="s">
        <v>877</v>
      </c>
      <c r="G305">
        <v>47.206844345</v>
      </c>
      <c r="H305">
        <v>1452.4740035</v>
      </c>
      <c r="I305">
        <v>0</v>
      </c>
      <c r="J305" t="s">
        <v>1131</v>
      </c>
    </row>
    <row r="306" spans="1:11" x14ac:dyDescent="0.25">
      <c r="A306">
        <v>305</v>
      </c>
      <c r="B306" t="s">
        <v>293</v>
      </c>
      <c r="C306" t="s">
        <v>1361</v>
      </c>
      <c r="D306" t="s">
        <v>1141</v>
      </c>
      <c r="E306" t="s">
        <v>878</v>
      </c>
      <c r="F306">
        <v>0</v>
      </c>
      <c r="G306">
        <v>0.95237502849</v>
      </c>
      <c r="H306">
        <v>-4.4707016682000003</v>
      </c>
      <c r="I306">
        <v>2.5831889174999998</v>
      </c>
      <c r="J306" t="s">
        <v>1130</v>
      </c>
    </row>
    <row r="307" spans="1:11" x14ac:dyDescent="0.25">
      <c r="A307">
        <v>306</v>
      </c>
      <c r="B307" t="s">
        <v>294</v>
      </c>
      <c r="C307" t="s">
        <v>1361</v>
      </c>
      <c r="D307" t="s">
        <v>1142</v>
      </c>
      <c r="E307" t="s">
        <v>879</v>
      </c>
      <c r="F307">
        <v>0</v>
      </c>
      <c r="G307">
        <v>0.95237502849</v>
      </c>
      <c r="H307">
        <v>-4.4707016682000003</v>
      </c>
      <c r="I307">
        <v>73.242874059000002</v>
      </c>
      <c r="J307" t="s">
        <v>1130</v>
      </c>
    </row>
    <row r="308" spans="1:11" x14ac:dyDescent="0.25">
      <c r="A308">
        <v>307</v>
      </c>
      <c r="B308" t="s">
        <v>295</v>
      </c>
      <c r="C308" t="s">
        <v>1362</v>
      </c>
      <c r="D308" t="s">
        <v>1141</v>
      </c>
      <c r="E308" t="s">
        <v>880</v>
      </c>
      <c r="F308">
        <v>0.16965489454999999</v>
      </c>
      <c r="G308">
        <v>0.36351014467999998</v>
      </c>
      <c r="H308">
        <v>0.78495092197000005</v>
      </c>
      <c r="I308">
        <v>56427.801888000002</v>
      </c>
      <c r="J308" t="s">
        <v>1125</v>
      </c>
      <c r="K308">
        <v>2.2490122581000001</v>
      </c>
    </row>
    <row r="309" spans="1:11" x14ac:dyDescent="0.25">
      <c r="A309">
        <v>308</v>
      </c>
      <c r="B309" t="s">
        <v>296</v>
      </c>
      <c r="C309" t="s">
        <v>1363</v>
      </c>
      <c r="D309" t="s">
        <v>1141</v>
      </c>
      <c r="E309" t="s">
        <v>881</v>
      </c>
      <c r="F309">
        <v>4.9256010449999998E-2</v>
      </c>
      <c r="G309">
        <v>0.17087574115000001</v>
      </c>
      <c r="H309">
        <v>0.44320412210999999</v>
      </c>
      <c r="I309">
        <v>7138.7147593999998</v>
      </c>
      <c r="J309" t="s">
        <v>1140</v>
      </c>
      <c r="K309">
        <v>0.92189241211999995</v>
      </c>
    </row>
    <row r="310" spans="1:11" x14ac:dyDescent="0.25">
      <c r="A310">
        <v>309</v>
      </c>
      <c r="B310" t="s">
        <v>297</v>
      </c>
      <c r="C310" t="s">
        <v>1363</v>
      </c>
      <c r="D310" t="s">
        <v>1142</v>
      </c>
      <c r="E310" t="s">
        <v>882</v>
      </c>
      <c r="F310">
        <v>4.9256017998000001E-2</v>
      </c>
      <c r="G310">
        <v>0.17087574115000001</v>
      </c>
      <c r="H310">
        <v>0.44320412210999999</v>
      </c>
      <c r="I310">
        <v>32121.096211</v>
      </c>
      <c r="J310" t="s">
        <v>1140</v>
      </c>
      <c r="K310">
        <v>0.91581400060999996</v>
      </c>
    </row>
    <row r="311" spans="1:11" x14ac:dyDescent="0.25">
      <c r="A311">
        <v>310</v>
      </c>
      <c r="B311" t="s">
        <v>298</v>
      </c>
      <c r="C311" t="s">
        <v>1363</v>
      </c>
      <c r="D311" t="s">
        <v>1149</v>
      </c>
      <c r="E311" t="s">
        <v>883</v>
      </c>
      <c r="F311">
        <v>4.9256017998000001E-2</v>
      </c>
      <c r="G311">
        <v>0.17087574115000001</v>
      </c>
      <c r="H311">
        <v>0.44320412210999999</v>
      </c>
      <c r="I311">
        <v>412503.80440999998</v>
      </c>
      <c r="J311" t="s">
        <v>1140</v>
      </c>
      <c r="K311">
        <v>4.5729915915000001</v>
      </c>
    </row>
    <row r="312" spans="1:11" x14ac:dyDescent="0.25">
      <c r="A312">
        <v>311</v>
      </c>
      <c r="B312" t="s">
        <v>299</v>
      </c>
      <c r="C312" t="s">
        <v>1364</v>
      </c>
      <c r="D312" t="s">
        <v>1141</v>
      </c>
      <c r="E312" t="s">
        <v>884</v>
      </c>
      <c r="F312">
        <v>0</v>
      </c>
      <c r="G312">
        <v>-6.0150980468E-2</v>
      </c>
      <c r="H312">
        <v>0.28383020662000003</v>
      </c>
      <c r="I312">
        <v>4434.5501168000001</v>
      </c>
      <c r="J312" t="s">
        <v>1127</v>
      </c>
      <c r="K312">
        <v>0.22287508864</v>
      </c>
    </row>
    <row r="313" spans="1:11" x14ac:dyDescent="0.25">
      <c r="A313">
        <v>312</v>
      </c>
      <c r="B313" t="s">
        <v>300</v>
      </c>
      <c r="C313" t="s">
        <v>1365</v>
      </c>
      <c r="D313" t="s">
        <v>1141</v>
      </c>
      <c r="E313" t="s">
        <v>885</v>
      </c>
      <c r="F313">
        <v>6.9554299011999998E-2</v>
      </c>
      <c r="G313">
        <v>0.16439146298999999</v>
      </c>
      <c r="H313">
        <v>1.3050906908</v>
      </c>
      <c r="I313">
        <v>16210.709249</v>
      </c>
      <c r="J313" t="s">
        <v>1131</v>
      </c>
      <c r="K313">
        <v>1.4764346697999999</v>
      </c>
    </row>
    <row r="314" spans="1:11" x14ac:dyDescent="0.25">
      <c r="A314">
        <v>313</v>
      </c>
      <c r="B314" t="s">
        <v>301</v>
      </c>
      <c r="C314" t="s">
        <v>1366</v>
      </c>
      <c r="D314" t="s">
        <v>1141</v>
      </c>
      <c r="E314" t="s">
        <v>886</v>
      </c>
      <c r="G314">
        <v>-0.79120316005000002</v>
      </c>
      <c r="H314">
        <v>0.76386300160999998</v>
      </c>
      <c r="I314">
        <v>0</v>
      </c>
      <c r="J314" t="s">
        <v>1129</v>
      </c>
    </row>
    <row r="315" spans="1:11" x14ac:dyDescent="0.25">
      <c r="A315">
        <v>314</v>
      </c>
      <c r="B315" t="s">
        <v>302</v>
      </c>
      <c r="C315" t="s">
        <v>1367</v>
      </c>
      <c r="D315" t="s">
        <v>1141</v>
      </c>
      <c r="E315" t="s">
        <v>887</v>
      </c>
      <c r="G315">
        <v>-1.6375156333000001</v>
      </c>
      <c r="H315">
        <v>13.773349204000001</v>
      </c>
      <c r="I315">
        <v>0</v>
      </c>
      <c r="J315" t="s">
        <v>1127</v>
      </c>
    </row>
    <row r="316" spans="1:11" x14ac:dyDescent="0.25">
      <c r="A316">
        <v>315</v>
      </c>
      <c r="B316" t="s">
        <v>303</v>
      </c>
      <c r="C316" t="s">
        <v>1368</v>
      </c>
      <c r="D316" t="s">
        <v>1141</v>
      </c>
      <c r="E316" t="s">
        <v>888</v>
      </c>
      <c r="F316">
        <v>0</v>
      </c>
      <c r="G316">
        <v>-2.9350280479999999</v>
      </c>
      <c r="H316">
        <v>1.7044437270999999</v>
      </c>
      <c r="I316">
        <v>21062.577714999999</v>
      </c>
      <c r="J316" t="s">
        <v>1123</v>
      </c>
      <c r="K316">
        <v>1.2116300274</v>
      </c>
    </row>
    <row r="317" spans="1:11" x14ac:dyDescent="0.25">
      <c r="A317">
        <v>316</v>
      </c>
      <c r="B317" t="s">
        <v>304</v>
      </c>
      <c r="C317" t="s">
        <v>1369</v>
      </c>
      <c r="D317" t="s">
        <v>1141</v>
      </c>
      <c r="E317" t="s">
        <v>889</v>
      </c>
      <c r="G317">
        <v>1.0894340763000001</v>
      </c>
      <c r="H317">
        <v>3.1459600548000002</v>
      </c>
      <c r="I317">
        <v>0</v>
      </c>
      <c r="J317" t="s">
        <v>1134</v>
      </c>
    </row>
    <row r="318" spans="1:11" x14ac:dyDescent="0.25">
      <c r="A318">
        <v>317</v>
      </c>
      <c r="B318" t="s">
        <v>305</v>
      </c>
      <c r="C318" t="s">
        <v>1370</v>
      </c>
      <c r="D318" t="s">
        <v>1141</v>
      </c>
      <c r="E318" t="s">
        <v>890</v>
      </c>
      <c r="I318">
        <v>0</v>
      </c>
      <c r="J318" t="s">
        <v>1134</v>
      </c>
    </row>
    <row r="319" spans="1:11" x14ac:dyDescent="0.25">
      <c r="A319">
        <v>318</v>
      </c>
      <c r="B319" t="s">
        <v>306</v>
      </c>
      <c r="C319" t="s">
        <v>1371</v>
      </c>
      <c r="D319" t="s">
        <v>1141</v>
      </c>
      <c r="E319" t="s">
        <v>891</v>
      </c>
      <c r="F319">
        <v>0.29504110347000001</v>
      </c>
      <c r="G319">
        <v>0.27644665222999998</v>
      </c>
      <c r="H319">
        <v>4.8934888267999996</v>
      </c>
      <c r="I319">
        <v>1803656.9032000001</v>
      </c>
      <c r="J319" t="s">
        <v>1127</v>
      </c>
      <c r="K319">
        <v>12.164927564999999</v>
      </c>
    </row>
    <row r="320" spans="1:11" x14ac:dyDescent="0.25">
      <c r="A320">
        <v>319</v>
      </c>
      <c r="B320" t="s">
        <v>307</v>
      </c>
      <c r="C320" t="s">
        <v>1372</v>
      </c>
      <c r="D320" t="s">
        <v>1141</v>
      </c>
      <c r="E320" t="s">
        <v>892</v>
      </c>
      <c r="F320">
        <v>1.0482790408999999E-2</v>
      </c>
      <c r="G320">
        <v>-6.7171097754E-3</v>
      </c>
      <c r="H320">
        <v>1.0285003896</v>
      </c>
      <c r="I320">
        <v>204687.45436999999</v>
      </c>
      <c r="J320" t="s">
        <v>1135</v>
      </c>
      <c r="K320">
        <v>1.2339175362000001</v>
      </c>
    </row>
    <row r="321" spans="1:11" x14ac:dyDescent="0.25">
      <c r="A321">
        <v>320</v>
      </c>
      <c r="B321" t="s">
        <v>308</v>
      </c>
      <c r="C321" t="s">
        <v>1373</v>
      </c>
      <c r="D321" t="s">
        <v>1141</v>
      </c>
      <c r="E321" t="s">
        <v>893</v>
      </c>
      <c r="F321">
        <v>0.17705904707</v>
      </c>
      <c r="G321">
        <v>0.46605638433000002</v>
      </c>
      <c r="H321">
        <v>7.5746839177999998</v>
      </c>
      <c r="I321">
        <v>42109.044500999997</v>
      </c>
      <c r="J321" t="s">
        <v>1131</v>
      </c>
      <c r="K321">
        <v>4.6580893526000002</v>
      </c>
    </row>
    <row r="322" spans="1:11" x14ac:dyDescent="0.25">
      <c r="A322">
        <v>321</v>
      </c>
      <c r="B322" t="s">
        <v>309</v>
      </c>
      <c r="C322" t="s">
        <v>1374</v>
      </c>
      <c r="D322" t="s">
        <v>1141</v>
      </c>
      <c r="E322" t="s">
        <v>894</v>
      </c>
      <c r="F322">
        <v>0</v>
      </c>
      <c r="G322">
        <v>0.74831338529000002</v>
      </c>
      <c r="H322">
        <v>1.8427910137000001</v>
      </c>
      <c r="I322">
        <v>11447.386146999999</v>
      </c>
      <c r="J322" t="s">
        <v>1128</v>
      </c>
      <c r="K322">
        <v>9.7335629622000006</v>
      </c>
    </row>
    <row r="323" spans="1:11" x14ac:dyDescent="0.25">
      <c r="A323">
        <v>322</v>
      </c>
      <c r="B323" t="s">
        <v>310</v>
      </c>
      <c r="C323" t="s">
        <v>1375</v>
      </c>
      <c r="D323" t="s">
        <v>1141</v>
      </c>
      <c r="E323" t="s">
        <v>895</v>
      </c>
      <c r="F323">
        <v>0</v>
      </c>
      <c r="G323">
        <v>-1.8979599997000001</v>
      </c>
      <c r="H323">
        <v>0.92108469316999997</v>
      </c>
      <c r="I323">
        <v>16351.14689</v>
      </c>
      <c r="J323" t="s">
        <v>1129</v>
      </c>
      <c r="K323">
        <v>0.78411508459000001</v>
      </c>
    </row>
    <row r="324" spans="1:11" x14ac:dyDescent="0.25">
      <c r="A324">
        <v>323</v>
      </c>
      <c r="B324" t="s">
        <v>311</v>
      </c>
      <c r="C324" t="s">
        <v>1376</v>
      </c>
      <c r="D324" t="s">
        <v>1141</v>
      </c>
      <c r="E324" t="s">
        <v>896</v>
      </c>
      <c r="F324">
        <v>0.14389443819</v>
      </c>
      <c r="G324">
        <v>0.21834158135000001</v>
      </c>
      <c r="H324">
        <v>2.1090318410000002</v>
      </c>
      <c r="I324">
        <v>1461825.7093</v>
      </c>
      <c r="J324" t="s">
        <v>1129</v>
      </c>
      <c r="K324">
        <v>3.3167865463999999</v>
      </c>
    </row>
    <row r="325" spans="1:11" x14ac:dyDescent="0.25">
      <c r="A325">
        <v>324</v>
      </c>
      <c r="B325" t="s">
        <v>312</v>
      </c>
      <c r="C325" t="s">
        <v>1377</v>
      </c>
      <c r="D325" t="s">
        <v>1141</v>
      </c>
      <c r="E325" t="s">
        <v>897</v>
      </c>
      <c r="F325">
        <v>4.1379162917000003E-3</v>
      </c>
      <c r="G325">
        <v>8.4066594760000002E-3</v>
      </c>
      <c r="H325">
        <v>0.30371891316999999</v>
      </c>
      <c r="I325">
        <v>2495.9292067000001</v>
      </c>
      <c r="J325" t="s">
        <v>1127</v>
      </c>
      <c r="K325">
        <v>0.44777631445999999</v>
      </c>
    </row>
    <row r="326" spans="1:11" x14ac:dyDescent="0.25">
      <c r="A326">
        <v>325</v>
      </c>
      <c r="B326" t="s">
        <v>313</v>
      </c>
      <c r="C326" t="s">
        <v>1378</v>
      </c>
      <c r="D326" t="s">
        <v>1141</v>
      </c>
      <c r="E326" t="s">
        <v>898</v>
      </c>
      <c r="F326">
        <v>0</v>
      </c>
      <c r="G326">
        <v>0.26564329440000001</v>
      </c>
      <c r="H326">
        <v>1.0025047731000001</v>
      </c>
      <c r="I326">
        <v>5031.0840859</v>
      </c>
      <c r="J326" t="s">
        <v>1125</v>
      </c>
      <c r="K326">
        <v>0.43764562861</v>
      </c>
    </row>
    <row r="327" spans="1:11" x14ac:dyDescent="0.25">
      <c r="A327">
        <v>326</v>
      </c>
      <c r="B327" t="s">
        <v>314</v>
      </c>
      <c r="C327" t="s">
        <v>1379</v>
      </c>
      <c r="D327" t="s">
        <v>1141</v>
      </c>
      <c r="E327" t="s">
        <v>899</v>
      </c>
      <c r="F327">
        <v>3.9517176995999999E-2</v>
      </c>
      <c r="G327">
        <v>0.30762280990000002</v>
      </c>
      <c r="H327">
        <v>4.3168305920999996</v>
      </c>
      <c r="I327">
        <v>173889.95352000001</v>
      </c>
      <c r="J327" t="s">
        <v>1132</v>
      </c>
      <c r="K327">
        <v>7.1371265704000004</v>
      </c>
    </row>
    <row r="328" spans="1:11" x14ac:dyDescent="0.25">
      <c r="A328">
        <v>327</v>
      </c>
      <c r="B328" t="s">
        <v>315</v>
      </c>
      <c r="C328" t="s">
        <v>1380</v>
      </c>
      <c r="D328" t="s">
        <v>1141</v>
      </c>
      <c r="E328" t="s">
        <v>900</v>
      </c>
      <c r="G328">
        <v>8.4070938849999999E-2</v>
      </c>
      <c r="H328">
        <v>0.57419222640000001</v>
      </c>
      <c r="I328">
        <v>0</v>
      </c>
      <c r="J328" t="s">
        <v>1127</v>
      </c>
    </row>
    <row r="329" spans="1:11" x14ac:dyDescent="0.25">
      <c r="A329">
        <v>328</v>
      </c>
      <c r="B329" t="s">
        <v>316</v>
      </c>
      <c r="C329" t="s">
        <v>1381</v>
      </c>
      <c r="D329" t="s">
        <v>1141</v>
      </c>
      <c r="E329" t="s">
        <v>901</v>
      </c>
      <c r="F329">
        <v>0</v>
      </c>
      <c r="G329">
        <v>-2.7835778423000002E-2</v>
      </c>
      <c r="H329">
        <v>0.31054014491999998</v>
      </c>
      <c r="I329">
        <v>1722699.9058999999</v>
      </c>
      <c r="J329" t="s">
        <v>1129</v>
      </c>
      <c r="K329">
        <v>0.40927970823999998</v>
      </c>
    </row>
    <row r="330" spans="1:11" x14ac:dyDescent="0.25">
      <c r="A330">
        <v>329</v>
      </c>
      <c r="B330" t="s">
        <v>317</v>
      </c>
      <c r="C330" t="s">
        <v>1382</v>
      </c>
      <c r="D330" t="s">
        <v>1141</v>
      </c>
      <c r="E330" t="s">
        <v>902</v>
      </c>
      <c r="F330">
        <v>0</v>
      </c>
      <c r="G330">
        <v>7.9745378338000004</v>
      </c>
      <c r="H330">
        <v>1.1516137676</v>
      </c>
      <c r="I330">
        <v>0</v>
      </c>
      <c r="J330" t="s">
        <v>1125</v>
      </c>
    </row>
    <row r="331" spans="1:11" x14ac:dyDescent="0.25">
      <c r="A331">
        <v>330</v>
      </c>
      <c r="B331" t="s">
        <v>318</v>
      </c>
      <c r="C331" t="s">
        <v>1382</v>
      </c>
      <c r="D331" t="s">
        <v>1142</v>
      </c>
      <c r="E331" t="s">
        <v>903</v>
      </c>
      <c r="F331">
        <v>0</v>
      </c>
      <c r="G331">
        <v>7.9745378338000004</v>
      </c>
      <c r="H331">
        <v>1.1516137676</v>
      </c>
      <c r="I331">
        <v>285.63964678999997</v>
      </c>
      <c r="J331" t="s">
        <v>1125</v>
      </c>
      <c r="K331">
        <v>2.8345659000999999</v>
      </c>
    </row>
    <row r="332" spans="1:11" x14ac:dyDescent="0.25">
      <c r="A332">
        <v>331</v>
      </c>
      <c r="B332" t="s">
        <v>319</v>
      </c>
      <c r="C332" t="s">
        <v>1383</v>
      </c>
      <c r="D332" t="s">
        <v>1141</v>
      </c>
      <c r="E332" t="s">
        <v>904</v>
      </c>
      <c r="F332">
        <v>7.2914444519000005E-2</v>
      </c>
      <c r="G332">
        <v>0.15354588103</v>
      </c>
      <c r="H332">
        <v>0.71634296885000004</v>
      </c>
      <c r="I332">
        <v>5500.0264821999999</v>
      </c>
      <c r="J332" t="s">
        <v>1136</v>
      </c>
      <c r="K332">
        <v>0.96849356701</v>
      </c>
    </row>
    <row r="333" spans="1:11" x14ac:dyDescent="0.25">
      <c r="A333">
        <v>332</v>
      </c>
      <c r="B333" t="s">
        <v>320</v>
      </c>
      <c r="C333" t="s">
        <v>1383</v>
      </c>
      <c r="D333" t="s">
        <v>1142</v>
      </c>
      <c r="E333" t="s">
        <v>905</v>
      </c>
      <c r="F333">
        <v>7.2914444519000005E-2</v>
      </c>
      <c r="G333">
        <v>0.15354588103</v>
      </c>
      <c r="H333">
        <v>0.71634296885000004</v>
      </c>
      <c r="I333">
        <v>163876.18642000001</v>
      </c>
      <c r="J333" t="s">
        <v>1136</v>
      </c>
      <c r="K333">
        <v>1.207577753</v>
      </c>
    </row>
    <row r="334" spans="1:11" x14ac:dyDescent="0.25">
      <c r="A334">
        <v>333</v>
      </c>
      <c r="B334" t="s">
        <v>321</v>
      </c>
      <c r="C334" t="s">
        <v>1384</v>
      </c>
      <c r="D334" t="s">
        <v>1141</v>
      </c>
      <c r="E334" t="s">
        <v>906</v>
      </c>
      <c r="F334">
        <v>0.17109066968</v>
      </c>
      <c r="G334">
        <v>-0.51121631365999998</v>
      </c>
      <c r="H334">
        <v>1.3203339089999999</v>
      </c>
      <c r="I334">
        <v>435314.17230999999</v>
      </c>
      <c r="J334" t="s">
        <v>1132</v>
      </c>
      <c r="K334">
        <v>1.9694053287</v>
      </c>
    </row>
    <row r="335" spans="1:11" x14ac:dyDescent="0.25">
      <c r="A335">
        <v>334</v>
      </c>
      <c r="B335" t="s">
        <v>322</v>
      </c>
      <c r="C335" t="s">
        <v>1385</v>
      </c>
      <c r="D335" t="s">
        <v>1141</v>
      </c>
      <c r="E335" t="s">
        <v>907</v>
      </c>
      <c r="F335">
        <v>1.2867112372E-2</v>
      </c>
      <c r="G335">
        <v>6.7989236544999998E-2</v>
      </c>
      <c r="H335">
        <v>0.89474332759999997</v>
      </c>
      <c r="I335">
        <v>11398.8362</v>
      </c>
      <c r="J335" t="s">
        <v>1127</v>
      </c>
      <c r="K335">
        <v>1.5702563063999999</v>
      </c>
    </row>
    <row r="336" spans="1:11" x14ac:dyDescent="0.25">
      <c r="A336">
        <v>335</v>
      </c>
      <c r="B336" t="s">
        <v>323</v>
      </c>
      <c r="C336" t="s">
        <v>1386</v>
      </c>
      <c r="D336" t="s">
        <v>1141</v>
      </c>
      <c r="E336" t="s">
        <v>908</v>
      </c>
      <c r="F336">
        <v>1.108199612E-2</v>
      </c>
      <c r="G336">
        <v>0.54152593544000005</v>
      </c>
      <c r="H336">
        <v>26.754825544999999</v>
      </c>
      <c r="I336">
        <v>0</v>
      </c>
      <c r="J336" t="s">
        <v>1140</v>
      </c>
    </row>
    <row r="337" spans="1:11" x14ac:dyDescent="0.25">
      <c r="A337">
        <v>336</v>
      </c>
      <c r="B337" t="s">
        <v>324</v>
      </c>
      <c r="C337" t="s">
        <v>1386</v>
      </c>
      <c r="D337" t="s">
        <v>1142</v>
      </c>
      <c r="E337" t="s">
        <v>909</v>
      </c>
      <c r="F337">
        <v>1.2250505328999999E-2</v>
      </c>
      <c r="G337">
        <v>0.54152593544000005</v>
      </c>
      <c r="H337">
        <v>26.754825544999999</v>
      </c>
      <c r="I337">
        <v>0</v>
      </c>
      <c r="J337" t="s">
        <v>1140</v>
      </c>
    </row>
    <row r="338" spans="1:11" x14ac:dyDescent="0.25">
      <c r="A338">
        <v>337</v>
      </c>
      <c r="B338" t="s">
        <v>325</v>
      </c>
      <c r="C338" t="s">
        <v>1387</v>
      </c>
      <c r="D338" t="s">
        <v>1141</v>
      </c>
      <c r="E338" t="s">
        <v>910</v>
      </c>
      <c r="F338">
        <v>0</v>
      </c>
      <c r="G338">
        <v>-0.19223934825</v>
      </c>
      <c r="H338">
        <v>1.8481284187</v>
      </c>
      <c r="I338">
        <v>75606.876678000001</v>
      </c>
      <c r="J338" t="s">
        <v>1135</v>
      </c>
      <c r="K338">
        <v>1.5256812886</v>
      </c>
    </row>
    <row r="339" spans="1:11" x14ac:dyDescent="0.25">
      <c r="A339">
        <v>338</v>
      </c>
      <c r="B339" t="s">
        <v>326</v>
      </c>
      <c r="C339" t="s">
        <v>1388</v>
      </c>
      <c r="D339" t="s">
        <v>1141</v>
      </c>
      <c r="E339" t="s">
        <v>911</v>
      </c>
      <c r="F339">
        <v>9.3787377335000005E-2</v>
      </c>
      <c r="G339">
        <v>8.9815585815000001E-2</v>
      </c>
      <c r="H339">
        <v>1.2235201861</v>
      </c>
      <c r="I339">
        <v>3508.8730998999999</v>
      </c>
      <c r="J339" t="s">
        <v>1131</v>
      </c>
      <c r="K339">
        <v>0.85097761118000004</v>
      </c>
    </row>
    <row r="340" spans="1:11" x14ac:dyDescent="0.25">
      <c r="A340">
        <v>339</v>
      </c>
      <c r="B340" t="s">
        <v>567</v>
      </c>
      <c r="C340" t="s">
        <v>1389</v>
      </c>
      <c r="D340" t="s">
        <v>1141</v>
      </c>
      <c r="E340" t="s">
        <v>912</v>
      </c>
      <c r="G340">
        <v>-0.42067890681999998</v>
      </c>
      <c r="H340">
        <v>43.3500759</v>
      </c>
      <c r="I340">
        <v>0</v>
      </c>
      <c r="J340" t="s">
        <v>1128</v>
      </c>
    </row>
    <row r="341" spans="1:11" x14ac:dyDescent="0.25">
      <c r="A341">
        <v>340</v>
      </c>
      <c r="B341" t="s">
        <v>329</v>
      </c>
      <c r="C341" t="s">
        <v>1390</v>
      </c>
      <c r="D341" t="s">
        <v>1141</v>
      </c>
      <c r="E341" t="s">
        <v>913</v>
      </c>
      <c r="F341">
        <v>0</v>
      </c>
      <c r="G341">
        <v>-4.1431534642999999E-2</v>
      </c>
      <c r="H341">
        <v>2.8652164431</v>
      </c>
      <c r="I341">
        <v>0</v>
      </c>
      <c r="J341" t="s">
        <v>1124</v>
      </c>
    </row>
    <row r="342" spans="1:11" x14ac:dyDescent="0.25">
      <c r="A342">
        <v>341</v>
      </c>
      <c r="B342" t="s">
        <v>330</v>
      </c>
      <c r="C342" t="s">
        <v>1390</v>
      </c>
      <c r="D342" t="s">
        <v>1142</v>
      </c>
      <c r="E342" t="s">
        <v>914</v>
      </c>
      <c r="F342">
        <v>9.0579710145000006E-2</v>
      </c>
      <c r="G342">
        <v>-4.1431534642999999E-2</v>
      </c>
      <c r="H342">
        <v>2.8652164431</v>
      </c>
      <c r="I342">
        <v>2.2787329060000001</v>
      </c>
      <c r="J342" t="s">
        <v>1124</v>
      </c>
    </row>
    <row r="343" spans="1:11" x14ac:dyDescent="0.25">
      <c r="A343">
        <v>342</v>
      </c>
      <c r="B343" t="s">
        <v>331</v>
      </c>
      <c r="C343" t="s">
        <v>1391</v>
      </c>
      <c r="D343" t="s">
        <v>1141</v>
      </c>
      <c r="E343" t="s">
        <v>915</v>
      </c>
      <c r="F343">
        <v>0.27404866658999999</v>
      </c>
      <c r="G343">
        <v>0.40322303188000003</v>
      </c>
      <c r="H343">
        <v>5.8008897054000004</v>
      </c>
      <c r="I343">
        <v>7.3606442339000004</v>
      </c>
      <c r="J343" t="s">
        <v>1124</v>
      </c>
      <c r="K343">
        <v>4.3541687772</v>
      </c>
    </row>
    <row r="344" spans="1:11" x14ac:dyDescent="0.25">
      <c r="A344">
        <v>343</v>
      </c>
      <c r="B344" t="s">
        <v>332</v>
      </c>
      <c r="C344" t="s">
        <v>1391</v>
      </c>
      <c r="D344" t="s">
        <v>1142</v>
      </c>
      <c r="E344" t="s">
        <v>916</v>
      </c>
      <c r="F344">
        <v>0.30674713442000001</v>
      </c>
      <c r="G344">
        <v>0.40322303188000003</v>
      </c>
      <c r="H344">
        <v>5.8008897054000004</v>
      </c>
      <c r="I344">
        <v>25.011607801</v>
      </c>
      <c r="J344" t="s">
        <v>1124</v>
      </c>
      <c r="K344">
        <v>3.0007091479999999</v>
      </c>
    </row>
    <row r="345" spans="1:11" x14ac:dyDescent="0.25">
      <c r="A345">
        <v>344</v>
      </c>
      <c r="B345" t="s">
        <v>327</v>
      </c>
      <c r="C345" t="s">
        <v>1392</v>
      </c>
      <c r="D345" t="s">
        <v>1141</v>
      </c>
      <c r="E345" t="s">
        <v>917</v>
      </c>
      <c r="F345">
        <v>0.14587515613999999</v>
      </c>
      <c r="G345">
        <v>0.54343336688999999</v>
      </c>
      <c r="H345">
        <v>2.7446908193000001</v>
      </c>
      <c r="I345">
        <v>78.501308647000002</v>
      </c>
      <c r="J345" t="s">
        <v>1124</v>
      </c>
      <c r="K345">
        <v>3.2357410597</v>
      </c>
    </row>
    <row r="346" spans="1:11" x14ac:dyDescent="0.25">
      <c r="A346">
        <v>345</v>
      </c>
      <c r="B346" t="s">
        <v>328</v>
      </c>
      <c r="C346" t="s">
        <v>1392</v>
      </c>
      <c r="D346" t="s">
        <v>1142</v>
      </c>
      <c r="E346" t="s">
        <v>918</v>
      </c>
      <c r="F346">
        <v>0.16046237198999999</v>
      </c>
      <c r="G346">
        <v>0.54343336688999999</v>
      </c>
      <c r="H346">
        <v>2.7446908193000001</v>
      </c>
      <c r="I346">
        <v>1050.1204141000001</v>
      </c>
      <c r="J346" t="s">
        <v>1124</v>
      </c>
      <c r="K346">
        <v>3.0128659710000001</v>
      </c>
    </row>
    <row r="347" spans="1:11" x14ac:dyDescent="0.25">
      <c r="A347">
        <v>346</v>
      </c>
      <c r="B347" t="s">
        <v>333</v>
      </c>
      <c r="C347" t="s">
        <v>1393</v>
      </c>
      <c r="D347" t="s">
        <v>1141</v>
      </c>
      <c r="E347" t="s">
        <v>919</v>
      </c>
      <c r="F347">
        <v>2.0983842126000001</v>
      </c>
      <c r="G347">
        <v>1.1424637916</v>
      </c>
      <c r="H347">
        <v>2.3055778899999999</v>
      </c>
      <c r="I347">
        <v>144631.92402999999</v>
      </c>
      <c r="J347" t="s">
        <v>1136</v>
      </c>
      <c r="K347">
        <v>6.4066457299000001</v>
      </c>
    </row>
    <row r="348" spans="1:11" x14ac:dyDescent="0.25">
      <c r="A348">
        <v>347</v>
      </c>
      <c r="B348" t="s">
        <v>334</v>
      </c>
      <c r="C348" t="s">
        <v>1394</v>
      </c>
      <c r="D348" t="s">
        <v>1141</v>
      </c>
      <c r="E348" t="s">
        <v>920</v>
      </c>
      <c r="F348">
        <v>0</v>
      </c>
      <c r="G348">
        <v>-5.3104730501999997</v>
      </c>
      <c r="H348">
        <v>-21.059438007000001</v>
      </c>
      <c r="I348">
        <v>574.91174066999997</v>
      </c>
      <c r="J348" t="s">
        <v>1126</v>
      </c>
      <c r="K348">
        <v>20.56529227</v>
      </c>
    </row>
    <row r="349" spans="1:11" x14ac:dyDescent="0.25">
      <c r="A349">
        <v>348</v>
      </c>
      <c r="B349" t="s">
        <v>335</v>
      </c>
      <c r="C349" t="s">
        <v>1395</v>
      </c>
      <c r="D349" t="s">
        <v>1141</v>
      </c>
      <c r="E349" t="s">
        <v>921</v>
      </c>
      <c r="F349">
        <v>0.60851318966000001</v>
      </c>
      <c r="G349">
        <v>2.2315436926999999</v>
      </c>
      <c r="H349">
        <v>9.8581692214000007</v>
      </c>
      <c r="I349">
        <v>0</v>
      </c>
      <c r="J349" t="s">
        <v>1125</v>
      </c>
    </row>
    <row r="350" spans="1:11" x14ac:dyDescent="0.25">
      <c r="A350">
        <v>349</v>
      </c>
      <c r="B350" t="s">
        <v>336</v>
      </c>
      <c r="C350" t="s">
        <v>1395</v>
      </c>
      <c r="D350" t="s">
        <v>1142</v>
      </c>
      <c r="E350" t="s">
        <v>922</v>
      </c>
      <c r="F350">
        <v>0.66936450861999996</v>
      </c>
      <c r="G350">
        <v>2.2315436926999999</v>
      </c>
      <c r="H350">
        <v>9.8581692214000007</v>
      </c>
      <c r="I350">
        <v>1006.5398355</v>
      </c>
      <c r="J350" t="s">
        <v>1125</v>
      </c>
      <c r="K350">
        <v>9.6010731418000006</v>
      </c>
    </row>
    <row r="351" spans="1:11" x14ac:dyDescent="0.25">
      <c r="A351">
        <v>350</v>
      </c>
      <c r="B351" t="s">
        <v>337</v>
      </c>
      <c r="C351" t="s">
        <v>1396</v>
      </c>
      <c r="D351" t="s">
        <v>1141</v>
      </c>
      <c r="E351" t="s">
        <v>923</v>
      </c>
      <c r="F351">
        <v>5.8163520135999999E-2</v>
      </c>
      <c r="G351">
        <v>0.20969297121</v>
      </c>
      <c r="H351">
        <v>1.1488346132</v>
      </c>
      <c r="I351">
        <v>39518.016742</v>
      </c>
      <c r="J351" t="s">
        <v>1127</v>
      </c>
      <c r="K351">
        <v>2.5954817140999999</v>
      </c>
    </row>
    <row r="352" spans="1:11" x14ac:dyDescent="0.25">
      <c r="A352">
        <v>351</v>
      </c>
      <c r="B352" t="s">
        <v>338</v>
      </c>
      <c r="C352" t="s">
        <v>1397</v>
      </c>
      <c r="D352" t="s">
        <v>1141</v>
      </c>
      <c r="E352" t="s">
        <v>924</v>
      </c>
      <c r="G352">
        <v>194.33913093000001</v>
      </c>
      <c r="H352">
        <v>1223.9324263999999</v>
      </c>
      <c r="I352">
        <v>0</v>
      </c>
      <c r="J352" t="s">
        <v>1129</v>
      </c>
    </row>
    <row r="353" spans="1:11" x14ac:dyDescent="0.25">
      <c r="A353">
        <v>352</v>
      </c>
      <c r="B353" t="s">
        <v>339</v>
      </c>
      <c r="C353" t="s">
        <v>1397</v>
      </c>
      <c r="D353" t="s">
        <v>1142</v>
      </c>
      <c r="E353" t="s">
        <v>925</v>
      </c>
      <c r="F353">
        <v>50.060979463000002</v>
      </c>
      <c r="G353">
        <v>194.33913093000001</v>
      </c>
      <c r="H353">
        <v>1223.9324263999999</v>
      </c>
      <c r="I353">
        <v>0</v>
      </c>
      <c r="J353" t="s">
        <v>1129</v>
      </c>
    </row>
    <row r="354" spans="1:11" x14ac:dyDescent="0.25">
      <c r="A354">
        <v>353</v>
      </c>
      <c r="B354" t="s">
        <v>340</v>
      </c>
      <c r="C354" t="s">
        <v>1398</v>
      </c>
      <c r="D354" t="s">
        <v>1141</v>
      </c>
      <c r="E354" t="s">
        <v>926</v>
      </c>
      <c r="F354">
        <v>0.11105030874000001</v>
      </c>
      <c r="G354">
        <v>0.12461251783000001</v>
      </c>
      <c r="H354">
        <v>0.14490633379000001</v>
      </c>
      <c r="I354">
        <v>568682.70041000005</v>
      </c>
      <c r="J354" t="s">
        <v>1132</v>
      </c>
      <c r="K354">
        <v>1.4709755849999999</v>
      </c>
    </row>
    <row r="355" spans="1:11" x14ac:dyDescent="0.25">
      <c r="A355">
        <v>354</v>
      </c>
      <c r="B355" t="s">
        <v>341</v>
      </c>
      <c r="C355" t="s">
        <v>1399</v>
      </c>
      <c r="D355" t="s">
        <v>1141</v>
      </c>
      <c r="E355" t="s">
        <v>927</v>
      </c>
      <c r="F355">
        <v>0</v>
      </c>
      <c r="G355">
        <v>-4.5329246395000002E-2</v>
      </c>
      <c r="H355">
        <v>-9.5630681498999994</v>
      </c>
      <c r="I355">
        <v>209.62176155</v>
      </c>
      <c r="J355" t="s">
        <v>1132</v>
      </c>
      <c r="K355">
        <v>3.6673082768</v>
      </c>
    </row>
    <row r="356" spans="1:11" x14ac:dyDescent="0.25">
      <c r="A356">
        <v>355</v>
      </c>
      <c r="B356" t="s">
        <v>342</v>
      </c>
      <c r="C356" t="s">
        <v>1400</v>
      </c>
      <c r="D356" t="s">
        <v>1141</v>
      </c>
      <c r="E356" t="s">
        <v>928</v>
      </c>
      <c r="F356">
        <v>0.15217420437000001</v>
      </c>
      <c r="G356">
        <v>0.19148013260999999</v>
      </c>
      <c r="H356">
        <v>2.0170946046</v>
      </c>
      <c r="I356">
        <v>23263.846957000002</v>
      </c>
      <c r="J356" t="s">
        <v>1131</v>
      </c>
      <c r="K356">
        <v>0.95633674400000002</v>
      </c>
    </row>
    <row r="357" spans="1:11" x14ac:dyDescent="0.25">
      <c r="A357">
        <v>356</v>
      </c>
      <c r="B357" t="s">
        <v>343</v>
      </c>
      <c r="C357" t="s">
        <v>1401</v>
      </c>
      <c r="D357" t="s">
        <v>1141</v>
      </c>
      <c r="E357" t="s">
        <v>929</v>
      </c>
      <c r="F357">
        <v>0</v>
      </c>
      <c r="G357">
        <v>-0.14763152916</v>
      </c>
      <c r="H357">
        <v>1.0043928428</v>
      </c>
      <c r="I357">
        <v>28023.812168</v>
      </c>
      <c r="J357" t="s">
        <v>1129</v>
      </c>
      <c r="K357">
        <v>0.47411609766000001</v>
      </c>
    </row>
    <row r="358" spans="1:11" x14ac:dyDescent="0.25">
      <c r="A358">
        <v>357</v>
      </c>
      <c r="B358" t="s">
        <v>344</v>
      </c>
      <c r="C358" t="s">
        <v>1402</v>
      </c>
      <c r="D358" t="s">
        <v>1141</v>
      </c>
      <c r="E358" t="s">
        <v>930</v>
      </c>
      <c r="F358">
        <v>3.1984055166999998</v>
      </c>
      <c r="G358">
        <v>14.025335248999999</v>
      </c>
      <c r="H358">
        <v>26.352005895000001</v>
      </c>
      <c r="I358">
        <v>23.49394285</v>
      </c>
      <c r="J358" t="s">
        <v>1127</v>
      </c>
    </row>
    <row r="359" spans="1:11" x14ac:dyDescent="0.25">
      <c r="A359">
        <v>358</v>
      </c>
      <c r="B359" t="s">
        <v>345</v>
      </c>
      <c r="C359" t="s">
        <v>1403</v>
      </c>
      <c r="D359" t="s">
        <v>1141</v>
      </c>
      <c r="E359" t="s">
        <v>931</v>
      </c>
      <c r="F359">
        <v>0</v>
      </c>
      <c r="G359">
        <v>0.31776956746000001</v>
      </c>
      <c r="H359">
        <v>3.1358636873000001</v>
      </c>
      <c r="I359">
        <v>21752.480877999998</v>
      </c>
      <c r="J359" t="s">
        <v>1131</v>
      </c>
      <c r="K359">
        <v>2.4009725458000002</v>
      </c>
    </row>
    <row r="360" spans="1:11" x14ac:dyDescent="0.25">
      <c r="A360">
        <v>359</v>
      </c>
      <c r="B360" t="s">
        <v>346</v>
      </c>
      <c r="C360" t="s">
        <v>1404</v>
      </c>
      <c r="D360" t="s">
        <v>1141</v>
      </c>
      <c r="E360" t="s">
        <v>932</v>
      </c>
      <c r="F360">
        <v>5.3311813763000003E-2</v>
      </c>
      <c r="G360">
        <v>6.5843139558000002E-2</v>
      </c>
      <c r="H360">
        <v>1.7725707378</v>
      </c>
      <c r="I360">
        <v>145527.60143000001</v>
      </c>
      <c r="J360" t="s">
        <v>1127</v>
      </c>
      <c r="K360">
        <v>2.2550906695999999</v>
      </c>
    </row>
    <row r="361" spans="1:11" x14ac:dyDescent="0.25">
      <c r="A361">
        <v>360</v>
      </c>
      <c r="B361" t="s">
        <v>347</v>
      </c>
      <c r="C361" t="s">
        <v>1405</v>
      </c>
      <c r="D361" t="s">
        <v>1141</v>
      </c>
      <c r="E361" t="s">
        <v>933</v>
      </c>
      <c r="F361">
        <v>0.11656254331</v>
      </c>
      <c r="G361">
        <v>0.63966804350999995</v>
      </c>
      <c r="H361">
        <v>3.6587266131999998</v>
      </c>
      <c r="I361">
        <v>1.5032181049</v>
      </c>
      <c r="J361" t="s">
        <v>1128</v>
      </c>
    </row>
    <row r="362" spans="1:11" x14ac:dyDescent="0.25">
      <c r="A362">
        <v>361</v>
      </c>
      <c r="B362" t="s">
        <v>348</v>
      </c>
      <c r="C362" t="s">
        <v>1405</v>
      </c>
      <c r="D362" t="s">
        <v>1143</v>
      </c>
      <c r="E362" t="s">
        <v>934</v>
      </c>
      <c r="F362">
        <v>0.12821879763999999</v>
      </c>
      <c r="G362">
        <v>0.63966804350999995</v>
      </c>
      <c r="H362">
        <v>3.6587266131999998</v>
      </c>
      <c r="I362">
        <v>1.4481826005</v>
      </c>
      <c r="J362" t="s">
        <v>1128</v>
      </c>
    </row>
    <row r="363" spans="1:11" x14ac:dyDescent="0.25">
      <c r="A363">
        <v>362</v>
      </c>
      <c r="B363" t="s">
        <v>349</v>
      </c>
      <c r="C363" t="s">
        <v>1405</v>
      </c>
      <c r="D363" t="s">
        <v>1144</v>
      </c>
      <c r="E363" t="s">
        <v>935</v>
      </c>
      <c r="F363">
        <v>0.12821879763999999</v>
      </c>
      <c r="G363">
        <v>0.63966804350999995</v>
      </c>
      <c r="H363">
        <v>3.6587266131999998</v>
      </c>
      <c r="I363">
        <v>0</v>
      </c>
      <c r="J363" t="s">
        <v>1128</v>
      </c>
    </row>
    <row r="364" spans="1:11" x14ac:dyDescent="0.25">
      <c r="A364">
        <v>363</v>
      </c>
      <c r="B364" t="s">
        <v>350</v>
      </c>
      <c r="C364" t="s">
        <v>1406</v>
      </c>
      <c r="D364" t="s">
        <v>1141</v>
      </c>
      <c r="E364" t="s">
        <v>936</v>
      </c>
      <c r="F364">
        <v>0</v>
      </c>
      <c r="G364">
        <v>-4.0477424631E-2</v>
      </c>
      <c r="H364">
        <v>2.5816541887</v>
      </c>
      <c r="I364">
        <v>469200.70737000002</v>
      </c>
      <c r="J364" t="s">
        <v>1131</v>
      </c>
      <c r="K364">
        <v>1.9592746429000001</v>
      </c>
    </row>
    <row r="365" spans="1:11" x14ac:dyDescent="0.25">
      <c r="A365">
        <v>364</v>
      </c>
      <c r="B365" t="s">
        <v>351</v>
      </c>
      <c r="C365" t="s">
        <v>1407</v>
      </c>
      <c r="D365" t="s">
        <v>1141</v>
      </c>
      <c r="E365" t="s">
        <v>937</v>
      </c>
      <c r="F365">
        <v>0</v>
      </c>
      <c r="G365">
        <v>-0.11127231836</v>
      </c>
      <c r="H365">
        <v>0.95867792426999998</v>
      </c>
      <c r="I365">
        <v>34569.037338000002</v>
      </c>
      <c r="J365" t="s">
        <v>1139</v>
      </c>
      <c r="K365">
        <v>0.45385472596999998</v>
      </c>
    </row>
    <row r="366" spans="1:11" x14ac:dyDescent="0.25">
      <c r="A366">
        <v>365</v>
      </c>
      <c r="B366" t="s">
        <v>352</v>
      </c>
      <c r="C366" t="s">
        <v>1408</v>
      </c>
      <c r="D366" t="s">
        <v>1141</v>
      </c>
      <c r="E366" t="s">
        <v>938</v>
      </c>
      <c r="F366">
        <v>0.21951495525</v>
      </c>
      <c r="G366">
        <v>0.31159642293000001</v>
      </c>
      <c r="H366">
        <v>2.4192348252000002</v>
      </c>
      <c r="I366">
        <v>318616.50972999999</v>
      </c>
      <c r="J366" t="s">
        <v>1127</v>
      </c>
      <c r="K366">
        <v>5.5090669637999996</v>
      </c>
    </row>
    <row r="367" spans="1:11" x14ac:dyDescent="0.25">
      <c r="A367">
        <v>366</v>
      </c>
      <c r="B367" t="s">
        <v>353</v>
      </c>
      <c r="C367" t="s">
        <v>1409</v>
      </c>
      <c r="D367" t="s">
        <v>1141</v>
      </c>
      <c r="E367" t="s">
        <v>939</v>
      </c>
      <c r="F367">
        <v>0</v>
      </c>
      <c r="G367">
        <v>76.396735722000003</v>
      </c>
      <c r="H367">
        <v>14.231603841</v>
      </c>
      <c r="I367">
        <v>201.03208309999999</v>
      </c>
      <c r="J367" t="s">
        <v>1125</v>
      </c>
      <c r="K367">
        <v>9.9868301083999995</v>
      </c>
    </row>
    <row r="368" spans="1:11" x14ac:dyDescent="0.25">
      <c r="A368">
        <v>367</v>
      </c>
      <c r="B368" t="s">
        <v>354</v>
      </c>
      <c r="C368" t="s">
        <v>1410</v>
      </c>
      <c r="D368" t="s">
        <v>1141</v>
      </c>
      <c r="E368" t="s">
        <v>940</v>
      </c>
      <c r="F368">
        <v>0.22930837748999999</v>
      </c>
      <c r="G368">
        <v>0.74775524400000004</v>
      </c>
      <c r="H368">
        <v>4.7642889780999997</v>
      </c>
      <c r="I368">
        <v>101154.97061999999</v>
      </c>
      <c r="J368" t="s">
        <v>1123</v>
      </c>
      <c r="K368">
        <v>3.9246276973000001</v>
      </c>
    </row>
    <row r="369" spans="1:11" x14ac:dyDescent="0.25">
      <c r="A369">
        <v>368</v>
      </c>
      <c r="B369" t="s">
        <v>355</v>
      </c>
      <c r="C369" t="s">
        <v>1411</v>
      </c>
      <c r="D369" t="s">
        <v>1141</v>
      </c>
      <c r="E369" t="s">
        <v>941</v>
      </c>
      <c r="F369">
        <v>2.9576079349E-3</v>
      </c>
      <c r="G369">
        <v>1.1278475109E-2</v>
      </c>
      <c r="H369">
        <v>0.41432982444999999</v>
      </c>
      <c r="I369">
        <v>2455.2983856000001</v>
      </c>
      <c r="J369" t="s">
        <v>1135</v>
      </c>
      <c r="K369">
        <v>0.25731942052000001</v>
      </c>
    </row>
    <row r="370" spans="1:11" x14ac:dyDescent="0.25">
      <c r="A370">
        <v>369</v>
      </c>
      <c r="B370" t="s">
        <v>356</v>
      </c>
      <c r="C370" t="s">
        <v>1412</v>
      </c>
      <c r="D370" t="s">
        <v>1141</v>
      </c>
      <c r="E370" t="s">
        <v>942</v>
      </c>
      <c r="F370">
        <v>0</v>
      </c>
      <c r="G370">
        <v>-12.318943214999999</v>
      </c>
      <c r="H370">
        <v>-10.156832327</v>
      </c>
      <c r="I370">
        <v>26.780901021999998</v>
      </c>
      <c r="J370" t="s">
        <v>1127</v>
      </c>
      <c r="K370">
        <v>1.0860095228</v>
      </c>
    </row>
    <row r="371" spans="1:11" x14ac:dyDescent="0.25">
      <c r="A371">
        <v>370</v>
      </c>
      <c r="B371" t="s">
        <v>357</v>
      </c>
      <c r="C371" t="s">
        <v>1413</v>
      </c>
      <c r="D371" t="s">
        <v>1141</v>
      </c>
      <c r="E371" t="s">
        <v>943</v>
      </c>
      <c r="F371">
        <v>1.2416717596</v>
      </c>
      <c r="G371">
        <v>5.3641521796999996</v>
      </c>
      <c r="H371">
        <v>23.693882795</v>
      </c>
      <c r="I371">
        <v>46.468904752</v>
      </c>
      <c r="J371" t="s">
        <v>1124</v>
      </c>
    </row>
    <row r="372" spans="1:11" x14ac:dyDescent="0.25">
      <c r="A372">
        <v>371</v>
      </c>
      <c r="B372" t="s">
        <v>358</v>
      </c>
      <c r="C372" t="s">
        <v>1414</v>
      </c>
      <c r="D372" t="s">
        <v>1141</v>
      </c>
      <c r="E372" t="s">
        <v>944</v>
      </c>
      <c r="F372">
        <v>0</v>
      </c>
      <c r="G372">
        <v>-0.23921958041999999</v>
      </c>
      <c r="H372">
        <v>-4.8964954259000004</v>
      </c>
      <c r="I372">
        <v>4.7281522837000001</v>
      </c>
      <c r="J372" t="s">
        <v>1126</v>
      </c>
      <c r="K372">
        <v>0.76790598724000003</v>
      </c>
    </row>
    <row r="373" spans="1:11" x14ac:dyDescent="0.25">
      <c r="A373">
        <v>372</v>
      </c>
      <c r="B373" t="s">
        <v>359</v>
      </c>
      <c r="C373" t="s">
        <v>1415</v>
      </c>
      <c r="D373" t="s">
        <v>1141</v>
      </c>
      <c r="E373" t="s">
        <v>945</v>
      </c>
      <c r="G373">
        <v>0.67283973496000005</v>
      </c>
      <c r="H373">
        <v>4.0726588231000003</v>
      </c>
      <c r="I373">
        <v>0</v>
      </c>
      <c r="J373" t="s">
        <v>1137</v>
      </c>
    </row>
    <row r="374" spans="1:11" x14ac:dyDescent="0.25">
      <c r="A374">
        <v>373</v>
      </c>
      <c r="B374" t="s">
        <v>532</v>
      </c>
      <c r="C374" t="s">
        <v>1416</v>
      </c>
      <c r="D374" t="s">
        <v>1141</v>
      </c>
      <c r="E374" t="s">
        <v>946</v>
      </c>
      <c r="F374">
        <v>0</v>
      </c>
      <c r="G374">
        <v>1.5702439384000001E-2</v>
      </c>
      <c r="H374">
        <v>1.1898009576999999</v>
      </c>
      <c r="I374">
        <v>124924.52834</v>
      </c>
      <c r="J374" t="s">
        <v>1124</v>
      </c>
      <c r="K374">
        <v>1.3939823726</v>
      </c>
    </row>
    <row r="375" spans="1:11" x14ac:dyDescent="0.25">
      <c r="A375">
        <v>374</v>
      </c>
      <c r="B375" t="s">
        <v>360</v>
      </c>
      <c r="C375" t="s">
        <v>1417</v>
      </c>
      <c r="D375" t="s">
        <v>1141</v>
      </c>
      <c r="E375" t="s">
        <v>947</v>
      </c>
      <c r="F375">
        <v>0</v>
      </c>
      <c r="G375">
        <v>5.5241600537000002E-2</v>
      </c>
      <c r="H375">
        <v>0.49505756803000001</v>
      </c>
      <c r="I375">
        <v>75.917100767999997</v>
      </c>
      <c r="J375" t="s">
        <v>1137</v>
      </c>
      <c r="K375">
        <v>0.90163104041999997</v>
      </c>
    </row>
    <row r="376" spans="1:11" x14ac:dyDescent="0.25">
      <c r="A376">
        <v>375</v>
      </c>
      <c r="B376" t="s">
        <v>361</v>
      </c>
      <c r="C376" t="s">
        <v>1418</v>
      </c>
      <c r="D376" t="s">
        <v>1141</v>
      </c>
      <c r="E376" t="s">
        <v>948</v>
      </c>
      <c r="F376">
        <v>0</v>
      </c>
      <c r="G376">
        <v>6.2344213565999999E-2</v>
      </c>
      <c r="H376">
        <v>0.82700749620000003</v>
      </c>
      <c r="I376">
        <v>12007.176144999999</v>
      </c>
      <c r="J376" t="s">
        <v>1134</v>
      </c>
      <c r="K376">
        <v>1.1589504609000001</v>
      </c>
    </row>
    <row r="377" spans="1:11" x14ac:dyDescent="0.25">
      <c r="A377">
        <v>376</v>
      </c>
      <c r="B377" t="s">
        <v>362</v>
      </c>
      <c r="C377" t="s">
        <v>1419</v>
      </c>
      <c r="D377" t="s">
        <v>1141</v>
      </c>
      <c r="E377" t="s">
        <v>949</v>
      </c>
      <c r="G377">
        <v>2.1965277111999999</v>
      </c>
      <c r="H377">
        <v>8.8807633821999996</v>
      </c>
      <c r="I377">
        <v>0</v>
      </c>
      <c r="J377" t="s">
        <v>1132</v>
      </c>
    </row>
    <row r="378" spans="1:11" x14ac:dyDescent="0.25">
      <c r="A378">
        <v>377</v>
      </c>
      <c r="B378" t="s">
        <v>363</v>
      </c>
      <c r="C378" t="s">
        <v>1419</v>
      </c>
      <c r="D378" t="s">
        <v>1142</v>
      </c>
      <c r="E378" t="s">
        <v>950</v>
      </c>
      <c r="F378">
        <v>0.49555251911999998</v>
      </c>
      <c r="G378">
        <v>2.1965277111999999</v>
      </c>
      <c r="H378">
        <v>8.8807633821999996</v>
      </c>
      <c r="I378">
        <v>0</v>
      </c>
      <c r="J378" t="s">
        <v>1132</v>
      </c>
    </row>
    <row r="379" spans="1:11" x14ac:dyDescent="0.25">
      <c r="A379">
        <v>378</v>
      </c>
      <c r="B379" t="s">
        <v>364</v>
      </c>
      <c r="C379" t="s">
        <v>1420</v>
      </c>
      <c r="D379" t="s">
        <v>1141</v>
      </c>
      <c r="E379" t="s">
        <v>951</v>
      </c>
      <c r="F379">
        <v>7.1776607096000006E-2</v>
      </c>
      <c r="G379">
        <v>0.17006031098999999</v>
      </c>
      <c r="H379">
        <v>0.51140711995999999</v>
      </c>
      <c r="I379">
        <v>86618.708809999996</v>
      </c>
      <c r="J379" t="s">
        <v>1127</v>
      </c>
      <c r="K379">
        <v>2.2510383953000002</v>
      </c>
    </row>
    <row r="380" spans="1:11" x14ac:dyDescent="0.25">
      <c r="A380">
        <v>379</v>
      </c>
      <c r="B380" t="s">
        <v>365</v>
      </c>
      <c r="C380" t="s">
        <v>1421</v>
      </c>
      <c r="D380" t="s">
        <v>1141</v>
      </c>
      <c r="E380" t="s">
        <v>952</v>
      </c>
      <c r="F380">
        <v>0</v>
      </c>
      <c r="G380">
        <v>-7.9563290828</v>
      </c>
      <c r="H380">
        <v>-8.3573900752999997</v>
      </c>
      <c r="I380">
        <v>16047.501474999999</v>
      </c>
      <c r="J380" t="s">
        <v>1133</v>
      </c>
      <c r="K380">
        <v>0.13169891602</v>
      </c>
    </row>
    <row r="381" spans="1:11" x14ac:dyDescent="0.25">
      <c r="A381">
        <v>380</v>
      </c>
      <c r="B381" t="s">
        <v>366</v>
      </c>
      <c r="C381" t="s">
        <v>1421</v>
      </c>
      <c r="D381" t="s">
        <v>1142</v>
      </c>
      <c r="E381" t="s">
        <v>953</v>
      </c>
      <c r="F381">
        <v>0</v>
      </c>
      <c r="G381">
        <v>-7.9563290828</v>
      </c>
      <c r="H381">
        <v>-8.3573900752999997</v>
      </c>
      <c r="I381">
        <v>502.64322199999998</v>
      </c>
      <c r="J381" t="s">
        <v>1133</v>
      </c>
      <c r="K381">
        <v>0.34039104447000001</v>
      </c>
    </row>
    <row r="382" spans="1:11" x14ac:dyDescent="0.25">
      <c r="A382">
        <v>381</v>
      </c>
      <c r="B382" t="s">
        <v>367</v>
      </c>
      <c r="C382" t="s">
        <v>1422</v>
      </c>
      <c r="D382" t="s">
        <v>1141</v>
      </c>
      <c r="E382" t="s">
        <v>954</v>
      </c>
      <c r="F382">
        <v>0</v>
      </c>
      <c r="G382">
        <v>6.1668227355999999E-2</v>
      </c>
      <c r="H382">
        <v>0.91109274709999999</v>
      </c>
      <c r="I382">
        <v>115665.44745000001</v>
      </c>
      <c r="J382" t="s">
        <v>1127</v>
      </c>
      <c r="K382">
        <v>2.1983588289</v>
      </c>
    </row>
    <row r="383" spans="1:11" x14ac:dyDescent="0.25">
      <c r="A383">
        <v>382</v>
      </c>
      <c r="B383" t="s">
        <v>368</v>
      </c>
      <c r="C383" t="s">
        <v>1423</v>
      </c>
      <c r="D383" t="s">
        <v>1141</v>
      </c>
      <c r="E383" t="s">
        <v>955</v>
      </c>
      <c r="F383">
        <v>0</v>
      </c>
      <c r="G383">
        <v>-0.40912151720000001</v>
      </c>
      <c r="H383">
        <v>1.540103845</v>
      </c>
      <c r="I383">
        <v>54777.061416999997</v>
      </c>
      <c r="J383" t="s">
        <v>1127</v>
      </c>
      <c r="K383">
        <v>7.1320028365999999</v>
      </c>
    </row>
    <row r="384" spans="1:11" x14ac:dyDescent="0.25">
      <c r="A384">
        <v>383</v>
      </c>
      <c r="B384" t="s">
        <v>369</v>
      </c>
      <c r="C384" t="s">
        <v>1424</v>
      </c>
      <c r="D384" t="s">
        <v>1141</v>
      </c>
      <c r="E384" t="s">
        <v>956</v>
      </c>
      <c r="F384">
        <v>0</v>
      </c>
      <c r="G384">
        <v>-23.744803428000001</v>
      </c>
      <c r="H384">
        <v>-396.99955061000003</v>
      </c>
      <c r="I384">
        <v>422.11037105999998</v>
      </c>
      <c r="J384" t="s">
        <v>1136</v>
      </c>
      <c r="K384">
        <v>0.82666396514999996</v>
      </c>
    </row>
    <row r="385" spans="1:11" x14ac:dyDescent="0.25">
      <c r="A385">
        <v>384</v>
      </c>
      <c r="B385" t="s">
        <v>370</v>
      </c>
      <c r="C385" t="s">
        <v>1425</v>
      </c>
      <c r="D385" t="s">
        <v>1141</v>
      </c>
      <c r="E385" t="s">
        <v>957</v>
      </c>
      <c r="F385">
        <v>0.12287529051</v>
      </c>
      <c r="G385">
        <v>6.6781165463000003E-2</v>
      </c>
      <c r="H385">
        <v>2.546904938</v>
      </c>
      <c r="I385">
        <v>368.89129122999998</v>
      </c>
      <c r="J385" t="s">
        <v>1137</v>
      </c>
      <c r="K385">
        <v>4.4676324586999998</v>
      </c>
    </row>
    <row r="386" spans="1:11" x14ac:dyDescent="0.25">
      <c r="A386">
        <v>385</v>
      </c>
      <c r="B386" t="s">
        <v>371</v>
      </c>
      <c r="C386" t="s">
        <v>1426</v>
      </c>
      <c r="D386" t="s">
        <v>1141</v>
      </c>
      <c r="E386" t="s">
        <v>958</v>
      </c>
      <c r="F386">
        <v>0</v>
      </c>
      <c r="H386">
        <v>3.5716349769</v>
      </c>
      <c r="I386">
        <v>100014.33816</v>
      </c>
      <c r="J386" t="s">
        <v>1129</v>
      </c>
      <c r="K386">
        <v>0.67875595178000003</v>
      </c>
    </row>
    <row r="387" spans="1:11" x14ac:dyDescent="0.25">
      <c r="A387">
        <v>386</v>
      </c>
      <c r="B387" t="s">
        <v>372</v>
      </c>
      <c r="C387" t="s">
        <v>1427</v>
      </c>
      <c r="D387" t="s">
        <v>1141</v>
      </c>
      <c r="E387" t="s">
        <v>959</v>
      </c>
      <c r="F387">
        <v>0</v>
      </c>
      <c r="G387">
        <v>5.1583553189E-2</v>
      </c>
      <c r="H387">
        <v>0.35714111897</v>
      </c>
      <c r="I387">
        <v>1375.4493599</v>
      </c>
      <c r="J387" t="s">
        <v>1135</v>
      </c>
      <c r="K387">
        <v>0.67875595178000003</v>
      </c>
    </row>
    <row r="388" spans="1:11" x14ac:dyDescent="0.25">
      <c r="A388">
        <v>387</v>
      </c>
      <c r="B388" t="s">
        <v>373</v>
      </c>
      <c r="C388" t="s">
        <v>1428</v>
      </c>
      <c r="D388" t="s">
        <v>1141</v>
      </c>
      <c r="E388" t="s">
        <v>960</v>
      </c>
      <c r="F388">
        <v>3.6630500502E-2</v>
      </c>
      <c r="G388">
        <v>7.5890925402000001E-2</v>
      </c>
      <c r="H388">
        <v>1.0074717232999999</v>
      </c>
      <c r="I388">
        <v>14403.241223999999</v>
      </c>
      <c r="J388" t="s">
        <v>1129</v>
      </c>
      <c r="K388">
        <v>0.68888663763000002</v>
      </c>
    </row>
    <row r="389" spans="1:11" x14ac:dyDescent="0.25">
      <c r="A389">
        <v>388</v>
      </c>
      <c r="B389" t="s">
        <v>374</v>
      </c>
      <c r="C389" t="s">
        <v>1429</v>
      </c>
      <c r="D389" t="s">
        <v>1141</v>
      </c>
      <c r="E389" t="s">
        <v>961</v>
      </c>
      <c r="F389">
        <v>9.7601821561000002E-2</v>
      </c>
      <c r="G389">
        <v>0.21217674013999999</v>
      </c>
      <c r="H389">
        <v>7.3318331082999997</v>
      </c>
      <c r="I389">
        <v>15.594781177</v>
      </c>
      <c r="J389" t="s">
        <v>1125</v>
      </c>
      <c r="K389">
        <v>5.8757977915000001</v>
      </c>
    </row>
    <row r="390" spans="1:11" x14ac:dyDescent="0.25">
      <c r="A390">
        <v>389</v>
      </c>
      <c r="B390" t="s">
        <v>375</v>
      </c>
      <c r="C390" t="s">
        <v>1429</v>
      </c>
      <c r="D390" t="s">
        <v>1142</v>
      </c>
      <c r="E390" t="s">
        <v>962</v>
      </c>
      <c r="F390">
        <v>0.42580695713</v>
      </c>
      <c r="G390">
        <v>0.21217674013999999</v>
      </c>
      <c r="H390">
        <v>7.3318331082999997</v>
      </c>
      <c r="I390">
        <v>0</v>
      </c>
      <c r="J390" t="s">
        <v>1125</v>
      </c>
    </row>
    <row r="391" spans="1:11" x14ac:dyDescent="0.25">
      <c r="A391">
        <v>390</v>
      </c>
      <c r="B391" t="s">
        <v>376</v>
      </c>
      <c r="C391" t="s">
        <v>1430</v>
      </c>
      <c r="D391" t="s">
        <v>1141</v>
      </c>
      <c r="E391" t="s">
        <v>963</v>
      </c>
      <c r="F391">
        <v>6.0529347102000003E-2</v>
      </c>
      <c r="G391">
        <v>0.36831446192</v>
      </c>
      <c r="H391">
        <v>11.191065939</v>
      </c>
      <c r="I391">
        <v>1.4245713001</v>
      </c>
      <c r="J391" t="s">
        <v>1127</v>
      </c>
    </row>
    <row r="392" spans="1:11" x14ac:dyDescent="0.25">
      <c r="A392">
        <v>391</v>
      </c>
      <c r="B392" t="s">
        <v>377</v>
      </c>
      <c r="C392" t="s">
        <v>1430</v>
      </c>
      <c r="D392" t="s">
        <v>1142</v>
      </c>
      <c r="E392" t="s">
        <v>964</v>
      </c>
      <c r="F392">
        <v>6.6582281805999996E-2</v>
      </c>
      <c r="G392">
        <v>0.36831446192</v>
      </c>
      <c r="H392">
        <v>11.191065939</v>
      </c>
      <c r="I392">
        <v>0</v>
      </c>
      <c r="J392" t="s">
        <v>1127</v>
      </c>
    </row>
    <row r="393" spans="1:11" x14ac:dyDescent="0.25">
      <c r="A393">
        <v>392</v>
      </c>
      <c r="B393" t="s">
        <v>378</v>
      </c>
      <c r="C393" t="s">
        <v>1431</v>
      </c>
      <c r="D393" t="s">
        <v>1141</v>
      </c>
      <c r="E393" t="s">
        <v>965</v>
      </c>
      <c r="F393">
        <v>0</v>
      </c>
      <c r="G393">
        <v>-14.823683265</v>
      </c>
      <c r="H393">
        <v>-17.334358042000002</v>
      </c>
      <c r="I393">
        <v>433.79337418</v>
      </c>
      <c r="J393" t="s">
        <v>1125</v>
      </c>
      <c r="K393">
        <v>0.86110829703000002</v>
      </c>
    </row>
    <row r="394" spans="1:11" x14ac:dyDescent="0.25">
      <c r="A394">
        <v>393</v>
      </c>
      <c r="B394" t="s">
        <v>379</v>
      </c>
      <c r="C394" t="s">
        <v>1432</v>
      </c>
      <c r="D394" t="s">
        <v>1141</v>
      </c>
      <c r="E394" t="s">
        <v>966</v>
      </c>
      <c r="F394">
        <v>0</v>
      </c>
      <c r="G394">
        <v>-119.3980462</v>
      </c>
      <c r="H394">
        <v>-333.44451061000001</v>
      </c>
      <c r="I394">
        <v>2980.1472293000002</v>
      </c>
      <c r="J394" t="s">
        <v>1131</v>
      </c>
      <c r="K394">
        <v>0.44777631445999999</v>
      </c>
    </row>
    <row r="395" spans="1:11" x14ac:dyDescent="0.25">
      <c r="A395">
        <v>394</v>
      </c>
      <c r="B395" t="s">
        <v>380</v>
      </c>
      <c r="C395" t="s">
        <v>1433</v>
      </c>
      <c r="D395" t="s">
        <v>1141</v>
      </c>
      <c r="E395" t="s">
        <v>967</v>
      </c>
      <c r="F395">
        <v>0</v>
      </c>
      <c r="G395">
        <v>-2.7889077753999998</v>
      </c>
      <c r="H395">
        <v>-14.607678836</v>
      </c>
      <c r="I395">
        <v>70.914655033000003</v>
      </c>
      <c r="J395" t="s">
        <v>1121</v>
      </c>
      <c r="K395">
        <v>0.42548880559000002</v>
      </c>
    </row>
    <row r="396" spans="1:11" x14ac:dyDescent="0.25">
      <c r="A396">
        <v>395</v>
      </c>
      <c r="B396" t="s">
        <v>381</v>
      </c>
      <c r="C396" t="s">
        <v>1434</v>
      </c>
      <c r="D396" t="s">
        <v>1141</v>
      </c>
      <c r="E396" t="s">
        <v>968</v>
      </c>
      <c r="F396">
        <v>1.4641939770000001</v>
      </c>
      <c r="G396">
        <v>2.4875675423999999</v>
      </c>
      <c r="H396">
        <v>5.8967162227000003</v>
      </c>
      <c r="I396">
        <v>1865879.7648</v>
      </c>
      <c r="J396" t="s">
        <v>1121</v>
      </c>
      <c r="K396">
        <v>7.6385371290000004</v>
      </c>
    </row>
    <row r="397" spans="1:11" x14ac:dyDescent="0.25">
      <c r="A397">
        <v>396</v>
      </c>
      <c r="B397" t="s">
        <v>382</v>
      </c>
      <c r="C397" t="s">
        <v>1434</v>
      </c>
      <c r="D397" t="s">
        <v>1142</v>
      </c>
      <c r="E397" t="s">
        <v>969</v>
      </c>
      <c r="F397">
        <v>1.4641939770000001</v>
      </c>
      <c r="G397">
        <v>2.4875675423999999</v>
      </c>
      <c r="H397">
        <v>5.8967162227000003</v>
      </c>
      <c r="I397">
        <v>7194683.8696999997</v>
      </c>
      <c r="J397" t="s">
        <v>1121</v>
      </c>
      <c r="K397">
        <v>7.2758585756</v>
      </c>
    </row>
    <row r="398" spans="1:11" x14ac:dyDescent="0.25">
      <c r="A398">
        <v>397</v>
      </c>
      <c r="B398" t="s">
        <v>383</v>
      </c>
      <c r="C398" t="s">
        <v>1435</v>
      </c>
      <c r="D398" t="s">
        <v>1141</v>
      </c>
      <c r="E398" t="s">
        <v>970</v>
      </c>
      <c r="F398">
        <v>0.20618244992000001</v>
      </c>
      <c r="G398">
        <v>0.70742813912000002</v>
      </c>
      <c r="H398">
        <v>3.0565807197999999</v>
      </c>
      <c r="I398">
        <v>240343.51006999999</v>
      </c>
      <c r="J398" t="s">
        <v>1121</v>
      </c>
      <c r="K398">
        <v>3.9057862331000002</v>
      </c>
    </row>
    <row r="399" spans="1:11" x14ac:dyDescent="0.25">
      <c r="A399">
        <v>398</v>
      </c>
      <c r="B399" t="s">
        <v>384</v>
      </c>
      <c r="C399" t="s">
        <v>1436</v>
      </c>
      <c r="D399" t="s">
        <v>1141</v>
      </c>
      <c r="E399" t="s">
        <v>971</v>
      </c>
      <c r="F399">
        <v>0</v>
      </c>
      <c r="G399">
        <v>0.91325982833999997</v>
      </c>
      <c r="H399">
        <v>2.6681548027000002</v>
      </c>
      <c r="I399">
        <v>1960822.5884</v>
      </c>
      <c r="J399" t="s">
        <v>1121</v>
      </c>
      <c r="K399">
        <v>9.2911247546000002</v>
      </c>
    </row>
    <row r="400" spans="1:11" x14ac:dyDescent="0.25">
      <c r="A400">
        <v>399</v>
      </c>
      <c r="B400" t="s">
        <v>385</v>
      </c>
      <c r="C400" t="s">
        <v>1437</v>
      </c>
      <c r="D400" t="s">
        <v>1141</v>
      </c>
      <c r="E400" t="s">
        <v>972</v>
      </c>
      <c r="F400">
        <v>4.3326270536000001E-2</v>
      </c>
      <c r="G400">
        <v>0.21161236750000001</v>
      </c>
      <c r="H400">
        <v>1.5596492115</v>
      </c>
      <c r="I400">
        <v>40.788957986</v>
      </c>
      <c r="J400" t="s">
        <v>1130</v>
      </c>
      <c r="K400">
        <v>2.1699929084999998</v>
      </c>
    </row>
    <row r="401" spans="1:11" x14ac:dyDescent="0.25">
      <c r="A401">
        <v>400</v>
      </c>
      <c r="B401" t="s">
        <v>386</v>
      </c>
      <c r="C401" t="s">
        <v>1437</v>
      </c>
      <c r="D401" t="s">
        <v>1142</v>
      </c>
      <c r="E401" t="s">
        <v>973</v>
      </c>
      <c r="F401">
        <v>4.3326270536000001E-2</v>
      </c>
      <c r="G401">
        <v>0.21161236750000001</v>
      </c>
      <c r="H401">
        <v>1.5596492115</v>
      </c>
      <c r="I401">
        <v>563.03951698000003</v>
      </c>
      <c r="J401" t="s">
        <v>1130</v>
      </c>
      <c r="K401">
        <v>1.6918245365</v>
      </c>
    </row>
    <row r="402" spans="1:11" x14ac:dyDescent="0.25">
      <c r="A402">
        <v>401</v>
      </c>
      <c r="B402" t="s">
        <v>387</v>
      </c>
      <c r="C402" t="s">
        <v>1438</v>
      </c>
      <c r="D402" t="s">
        <v>1141</v>
      </c>
      <c r="E402" t="s">
        <v>974</v>
      </c>
      <c r="F402">
        <v>5.5360856428000003E-3</v>
      </c>
      <c r="G402">
        <v>1.8480060065000001E-2</v>
      </c>
      <c r="H402">
        <v>0.83341610294000001</v>
      </c>
      <c r="I402">
        <v>196916.02900000001</v>
      </c>
      <c r="J402" t="s">
        <v>1129</v>
      </c>
      <c r="K402">
        <v>0.83679465099999994</v>
      </c>
    </row>
    <row r="403" spans="1:11" x14ac:dyDescent="0.25">
      <c r="A403">
        <v>402</v>
      </c>
      <c r="B403" t="s">
        <v>388</v>
      </c>
      <c r="C403" t="s">
        <v>1439</v>
      </c>
      <c r="D403" t="s">
        <v>1141</v>
      </c>
      <c r="E403" t="s">
        <v>975</v>
      </c>
      <c r="G403">
        <v>0.12073176888000001</v>
      </c>
      <c r="H403">
        <v>1.0641980005</v>
      </c>
      <c r="I403">
        <v>0</v>
      </c>
      <c r="J403" t="s">
        <v>1124</v>
      </c>
    </row>
    <row r="404" spans="1:11" x14ac:dyDescent="0.25">
      <c r="A404">
        <v>403</v>
      </c>
      <c r="B404" t="s">
        <v>389</v>
      </c>
      <c r="C404" t="s">
        <v>1439</v>
      </c>
      <c r="D404" t="s">
        <v>1142</v>
      </c>
      <c r="E404" t="s">
        <v>976</v>
      </c>
      <c r="F404">
        <v>3.3302340522999997E-2</v>
      </c>
      <c r="G404">
        <v>0.12073176888000001</v>
      </c>
      <c r="H404">
        <v>1.0641980005</v>
      </c>
      <c r="I404">
        <v>5311.0930813000004</v>
      </c>
      <c r="J404" t="s">
        <v>1124</v>
      </c>
      <c r="K404">
        <v>0.76385371290000004</v>
      </c>
    </row>
    <row r="405" spans="1:11" x14ac:dyDescent="0.25">
      <c r="A405">
        <v>404</v>
      </c>
      <c r="B405" t="s">
        <v>390</v>
      </c>
      <c r="C405" t="s">
        <v>1440</v>
      </c>
      <c r="D405" t="s">
        <v>1141</v>
      </c>
      <c r="E405" t="s">
        <v>977</v>
      </c>
      <c r="F405">
        <v>3.2023691769000003E-2</v>
      </c>
      <c r="G405">
        <v>0.21148370463999999</v>
      </c>
      <c r="H405">
        <v>0.54536711351</v>
      </c>
      <c r="I405">
        <v>54174.515610000002</v>
      </c>
      <c r="J405" t="s">
        <v>1131</v>
      </c>
      <c r="K405">
        <v>2.2388815723</v>
      </c>
    </row>
    <row r="406" spans="1:11" x14ac:dyDescent="0.25">
      <c r="A406">
        <v>405</v>
      </c>
      <c r="B406" t="s">
        <v>391</v>
      </c>
      <c r="C406" t="s">
        <v>1441</v>
      </c>
      <c r="D406" t="s">
        <v>1141</v>
      </c>
      <c r="E406" t="s">
        <v>978</v>
      </c>
      <c r="F406">
        <v>0</v>
      </c>
      <c r="G406">
        <v>0.36216635804000002</v>
      </c>
      <c r="H406">
        <v>-5.4544898875000003</v>
      </c>
      <c r="I406">
        <v>2.1690158424999999</v>
      </c>
      <c r="J406" t="s">
        <v>1136</v>
      </c>
    </row>
    <row r="407" spans="1:11" x14ac:dyDescent="0.25">
      <c r="A407">
        <v>406</v>
      </c>
      <c r="B407" t="s">
        <v>392</v>
      </c>
      <c r="C407" t="s">
        <v>1442</v>
      </c>
      <c r="D407" t="s">
        <v>1141</v>
      </c>
      <c r="E407" t="s">
        <v>979</v>
      </c>
      <c r="F407">
        <v>1.2512462611999999</v>
      </c>
      <c r="G407">
        <v>3.6355142492999999</v>
      </c>
      <c r="H407">
        <v>61.739247962999997</v>
      </c>
      <c r="I407">
        <v>0</v>
      </c>
      <c r="J407" t="s">
        <v>1127</v>
      </c>
    </row>
    <row r="408" spans="1:11" x14ac:dyDescent="0.25">
      <c r="A408">
        <v>407</v>
      </c>
      <c r="B408" t="s">
        <v>393</v>
      </c>
      <c r="C408" t="s">
        <v>1443</v>
      </c>
      <c r="D408" t="s">
        <v>1141</v>
      </c>
      <c r="E408" t="s">
        <v>980</v>
      </c>
      <c r="F408">
        <v>0</v>
      </c>
      <c r="G408">
        <v>-0.74408355296999995</v>
      </c>
      <c r="H408">
        <v>-7.3482797808000004</v>
      </c>
      <c r="I408">
        <v>47.877541358999999</v>
      </c>
      <c r="J408" t="s">
        <v>1122</v>
      </c>
      <c r="K408">
        <v>0.43359335427000001</v>
      </c>
    </row>
    <row r="409" spans="1:11" x14ac:dyDescent="0.25">
      <c r="A409">
        <v>408</v>
      </c>
      <c r="B409" t="s">
        <v>394</v>
      </c>
      <c r="C409" t="s">
        <v>1444</v>
      </c>
      <c r="D409" t="s">
        <v>1141</v>
      </c>
      <c r="E409" t="s">
        <v>981</v>
      </c>
      <c r="F409">
        <v>0.17910648055</v>
      </c>
      <c r="G409">
        <v>0.60663923479000004</v>
      </c>
      <c r="H409">
        <v>3.7090190395999998</v>
      </c>
      <c r="I409">
        <v>193109.06151</v>
      </c>
      <c r="J409" t="s">
        <v>1124</v>
      </c>
      <c r="K409">
        <v>5.6731840746</v>
      </c>
    </row>
    <row r="410" spans="1:11" x14ac:dyDescent="0.25">
      <c r="A410">
        <v>409</v>
      </c>
      <c r="B410" t="s">
        <v>395</v>
      </c>
      <c r="C410" t="s">
        <v>1445</v>
      </c>
      <c r="D410" t="s">
        <v>1141</v>
      </c>
      <c r="E410" t="s">
        <v>982</v>
      </c>
      <c r="F410">
        <v>4.1820610429000003E-2</v>
      </c>
      <c r="G410">
        <v>1.2156989109E-2</v>
      </c>
      <c r="H410">
        <v>0.55029656176999997</v>
      </c>
      <c r="I410">
        <v>25508.937043000002</v>
      </c>
      <c r="J410" t="s">
        <v>1138</v>
      </c>
      <c r="K410">
        <v>1.3696687266000001</v>
      </c>
    </row>
    <row r="411" spans="1:11" x14ac:dyDescent="0.25">
      <c r="A411">
        <v>410</v>
      </c>
      <c r="B411" t="s">
        <v>396</v>
      </c>
      <c r="C411" t="s">
        <v>1446</v>
      </c>
      <c r="D411" t="s">
        <v>1141</v>
      </c>
      <c r="E411" t="s">
        <v>983</v>
      </c>
      <c r="F411">
        <v>0.10281638563999999</v>
      </c>
      <c r="G411">
        <v>0.31568625903000003</v>
      </c>
      <c r="H411">
        <v>2.0584918355999999</v>
      </c>
      <c r="I411">
        <v>57701.706522</v>
      </c>
      <c r="J411" t="s">
        <v>1139</v>
      </c>
      <c r="K411">
        <v>1.3595380407</v>
      </c>
    </row>
    <row r="412" spans="1:11" x14ac:dyDescent="0.25">
      <c r="A412">
        <v>411</v>
      </c>
      <c r="B412" t="s">
        <v>397</v>
      </c>
      <c r="C412" t="s">
        <v>1447</v>
      </c>
      <c r="D412" t="s">
        <v>1150</v>
      </c>
      <c r="E412" t="s">
        <v>984</v>
      </c>
      <c r="F412">
        <v>0</v>
      </c>
      <c r="G412">
        <v>-1.4744425989E-4</v>
      </c>
      <c r="H412">
        <v>6.6349940525000002E-4</v>
      </c>
      <c r="I412">
        <v>7.1630512602999996</v>
      </c>
      <c r="J412" t="s">
        <v>1124</v>
      </c>
      <c r="K412">
        <v>0.72130483233999998</v>
      </c>
    </row>
    <row r="413" spans="1:11" x14ac:dyDescent="0.25">
      <c r="A413">
        <v>412</v>
      </c>
      <c r="B413" t="s">
        <v>398</v>
      </c>
      <c r="C413" t="s">
        <v>1448</v>
      </c>
      <c r="D413" t="s">
        <v>1141</v>
      </c>
      <c r="E413" t="s">
        <v>985</v>
      </c>
      <c r="G413">
        <v>1.1719628392000001</v>
      </c>
      <c r="H413">
        <v>4.8209264932</v>
      </c>
      <c r="I413">
        <v>0</v>
      </c>
      <c r="J413" t="s">
        <v>1139</v>
      </c>
    </row>
    <row r="414" spans="1:11" x14ac:dyDescent="0.25">
      <c r="A414">
        <v>413</v>
      </c>
      <c r="B414" t="s">
        <v>399</v>
      </c>
      <c r="C414" t="s">
        <v>1448</v>
      </c>
      <c r="D414" t="s">
        <v>1152</v>
      </c>
      <c r="E414" t="s">
        <v>986</v>
      </c>
      <c r="G414">
        <v>1.1719628392000001</v>
      </c>
      <c r="H414">
        <v>4.8209264932</v>
      </c>
      <c r="I414">
        <v>0</v>
      </c>
      <c r="J414" t="s">
        <v>1139</v>
      </c>
    </row>
    <row r="415" spans="1:11" x14ac:dyDescent="0.25">
      <c r="A415">
        <v>414</v>
      </c>
      <c r="B415" t="s">
        <v>400</v>
      </c>
      <c r="C415" t="s">
        <v>1449</v>
      </c>
      <c r="D415" t="s">
        <v>1141</v>
      </c>
      <c r="E415" t="s">
        <v>987</v>
      </c>
      <c r="F415">
        <v>4.8364517656999999E-2</v>
      </c>
      <c r="G415">
        <v>0.11741943125</v>
      </c>
      <c r="H415">
        <v>1.2733004004999999</v>
      </c>
      <c r="I415">
        <v>10805.386743999999</v>
      </c>
      <c r="J415" t="s">
        <v>1131</v>
      </c>
      <c r="K415">
        <v>2.3482929794</v>
      </c>
    </row>
    <row r="416" spans="1:11" x14ac:dyDescent="0.25">
      <c r="A416">
        <v>415</v>
      </c>
      <c r="B416" t="s">
        <v>401</v>
      </c>
      <c r="C416" t="s">
        <v>1450</v>
      </c>
      <c r="D416" t="s">
        <v>1141</v>
      </c>
      <c r="E416" t="s">
        <v>988</v>
      </c>
      <c r="F416">
        <v>3.3058890011E-2</v>
      </c>
      <c r="G416">
        <v>5.1981180118E-2</v>
      </c>
      <c r="H416">
        <v>2.0303647562</v>
      </c>
      <c r="I416">
        <v>7899.8868166000002</v>
      </c>
      <c r="J416" t="s">
        <v>1129</v>
      </c>
      <c r="K416">
        <v>1.0747174004</v>
      </c>
    </row>
    <row r="417" spans="1:11" x14ac:dyDescent="0.25">
      <c r="A417">
        <v>416</v>
      </c>
      <c r="B417" t="s">
        <v>568</v>
      </c>
      <c r="C417" t="s">
        <v>1451</v>
      </c>
      <c r="D417" t="s">
        <v>1141</v>
      </c>
      <c r="E417" t="s">
        <v>989</v>
      </c>
      <c r="G417">
        <v>-9.5262348512999994E-6</v>
      </c>
      <c r="H417">
        <v>4.7304754959E-6</v>
      </c>
      <c r="I417">
        <v>0</v>
      </c>
      <c r="J417" t="s">
        <v>1127</v>
      </c>
    </row>
    <row r="418" spans="1:11" x14ac:dyDescent="0.25">
      <c r="A418">
        <v>417</v>
      </c>
      <c r="B418" t="s">
        <v>402</v>
      </c>
      <c r="C418" t="s">
        <v>1452</v>
      </c>
      <c r="D418" t="s">
        <v>1141</v>
      </c>
      <c r="E418" t="s">
        <v>990</v>
      </c>
      <c r="F418">
        <v>1.6079696551E-2</v>
      </c>
      <c r="G418">
        <v>-1.5131207093000001E-4</v>
      </c>
      <c r="H418">
        <v>1.0267890240999999</v>
      </c>
      <c r="I418">
        <v>95872.644369000001</v>
      </c>
      <c r="J418" t="s">
        <v>1127</v>
      </c>
      <c r="K418">
        <v>0.56934454462999995</v>
      </c>
    </row>
    <row r="419" spans="1:11" x14ac:dyDescent="0.25">
      <c r="A419">
        <v>418</v>
      </c>
      <c r="B419" t="s">
        <v>403</v>
      </c>
      <c r="C419" t="s">
        <v>1453</v>
      </c>
      <c r="D419" t="s">
        <v>1141</v>
      </c>
      <c r="E419" t="s">
        <v>991</v>
      </c>
      <c r="G419">
        <v>3.7672411331000002</v>
      </c>
      <c r="H419">
        <v>17.770558753</v>
      </c>
      <c r="I419">
        <v>0</v>
      </c>
      <c r="J419" t="s">
        <v>1135</v>
      </c>
    </row>
    <row r="420" spans="1:11" x14ac:dyDescent="0.25">
      <c r="A420">
        <v>419</v>
      </c>
      <c r="B420" t="s">
        <v>404</v>
      </c>
      <c r="C420" t="s">
        <v>1454</v>
      </c>
      <c r="D420" t="s">
        <v>1141</v>
      </c>
      <c r="E420" t="s">
        <v>992</v>
      </c>
      <c r="F420">
        <v>0</v>
      </c>
      <c r="G420">
        <v>-3.5785985572000002E-2</v>
      </c>
      <c r="H420">
        <v>0.56809531944000002</v>
      </c>
      <c r="I420">
        <v>84090.856495999993</v>
      </c>
      <c r="J420" t="s">
        <v>1129</v>
      </c>
      <c r="K420">
        <v>1.0231992705999999</v>
      </c>
    </row>
    <row r="421" spans="1:11" x14ac:dyDescent="0.25">
      <c r="A421">
        <v>420</v>
      </c>
      <c r="B421" t="s">
        <v>405</v>
      </c>
      <c r="C421" t="s">
        <v>1455</v>
      </c>
      <c r="D421" t="s">
        <v>1141</v>
      </c>
      <c r="E421" t="s">
        <v>993</v>
      </c>
      <c r="F421">
        <v>5.0920962164000001E-2</v>
      </c>
      <c r="G421">
        <v>0.12483852368999999</v>
      </c>
      <c r="H421">
        <v>0.66957256127999998</v>
      </c>
      <c r="I421">
        <v>804362.34728999995</v>
      </c>
      <c r="J421" t="s">
        <v>1129</v>
      </c>
      <c r="K421">
        <v>5.6792970388999997</v>
      </c>
    </row>
    <row r="422" spans="1:11" x14ac:dyDescent="0.25">
      <c r="A422">
        <v>421</v>
      </c>
      <c r="B422" t="s">
        <v>406</v>
      </c>
      <c r="C422" t="s">
        <v>1456</v>
      </c>
      <c r="D422" t="s">
        <v>1142</v>
      </c>
      <c r="E422" t="s">
        <v>994</v>
      </c>
      <c r="F422">
        <v>4.3811596760000002E-2</v>
      </c>
      <c r="G422">
        <v>5.0825461120999997E-2</v>
      </c>
      <c r="H422">
        <v>0.45632422152000002</v>
      </c>
      <c r="I422">
        <v>350488.46565000003</v>
      </c>
      <c r="J422" t="s">
        <v>1122</v>
      </c>
      <c r="K422">
        <v>0.73954006685999996</v>
      </c>
    </row>
    <row r="423" spans="1:11" x14ac:dyDescent="0.25">
      <c r="A423">
        <v>422</v>
      </c>
      <c r="B423" t="s">
        <v>407</v>
      </c>
      <c r="C423" t="s">
        <v>1457</v>
      </c>
      <c r="D423" t="s">
        <v>1141</v>
      </c>
      <c r="E423" t="s">
        <v>995</v>
      </c>
      <c r="F423">
        <v>0.10237031124</v>
      </c>
      <c r="G423">
        <v>0.30056930344999999</v>
      </c>
      <c r="H423">
        <v>1.8546243666</v>
      </c>
      <c r="I423">
        <v>488.53698691</v>
      </c>
      <c r="J423" t="s">
        <v>1136</v>
      </c>
      <c r="K423">
        <v>2.0139803464999999</v>
      </c>
    </row>
    <row r="424" spans="1:11" x14ac:dyDescent="0.25">
      <c r="A424">
        <v>423</v>
      </c>
      <c r="B424" t="s">
        <v>408</v>
      </c>
      <c r="C424" t="s">
        <v>1457</v>
      </c>
      <c r="D424" t="s">
        <v>1142</v>
      </c>
      <c r="E424" t="s">
        <v>996</v>
      </c>
      <c r="F424">
        <v>0.10237031124</v>
      </c>
      <c r="G424">
        <v>0.30056930344999999</v>
      </c>
      <c r="H424">
        <v>1.8546243666</v>
      </c>
      <c r="I424">
        <v>74965.119038000004</v>
      </c>
      <c r="J424" t="s">
        <v>1136</v>
      </c>
      <c r="K424">
        <v>2.2692736297999998</v>
      </c>
    </row>
    <row r="425" spans="1:11" x14ac:dyDescent="0.25">
      <c r="A425">
        <v>424</v>
      </c>
      <c r="B425" t="s">
        <v>409</v>
      </c>
      <c r="C425" t="s">
        <v>1458</v>
      </c>
      <c r="D425" t="s">
        <v>1141</v>
      </c>
      <c r="E425" t="s">
        <v>997</v>
      </c>
      <c r="F425">
        <v>0</v>
      </c>
      <c r="G425">
        <v>-5.4774384916E-2</v>
      </c>
      <c r="H425">
        <v>7.0586661426000005E-4</v>
      </c>
      <c r="I425">
        <v>4429.2903618999999</v>
      </c>
      <c r="J425" t="s">
        <v>1136</v>
      </c>
      <c r="K425">
        <v>0.33026035862999997</v>
      </c>
    </row>
    <row r="426" spans="1:11" x14ac:dyDescent="0.25">
      <c r="A426">
        <v>425</v>
      </c>
      <c r="B426" t="s">
        <v>410</v>
      </c>
      <c r="C426" t="s">
        <v>1458</v>
      </c>
      <c r="D426" t="s">
        <v>1142</v>
      </c>
      <c r="E426" t="s">
        <v>998</v>
      </c>
      <c r="F426">
        <v>0</v>
      </c>
      <c r="G426">
        <v>-5.4774384916E-2</v>
      </c>
      <c r="H426">
        <v>7.0586661426000005E-4</v>
      </c>
      <c r="I426">
        <v>12147.609743000001</v>
      </c>
      <c r="J426" t="s">
        <v>1136</v>
      </c>
      <c r="K426">
        <v>0.21274440280000001</v>
      </c>
    </row>
    <row r="427" spans="1:11" x14ac:dyDescent="0.25">
      <c r="A427">
        <v>426</v>
      </c>
      <c r="B427" t="s">
        <v>411</v>
      </c>
      <c r="C427" t="s">
        <v>1459</v>
      </c>
      <c r="D427" t="s">
        <v>1141</v>
      </c>
      <c r="E427" t="s">
        <v>999</v>
      </c>
      <c r="F427">
        <v>5.1564265380000002E-2</v>
      </c>
      <c r="G427">
        <v>0.12799600378000001</v>
      </c>
      <c r="H427">
        <v>2.0635348642000002</v>
      </c>
      <c r="I427">
        <v>587591.88939000003</v>
      </c>
      <c r="J427" t="s">
        <v>1127</v>
      </c>
      <c r="K427">
        <v>5.3895248707999999</v>
      </c>
    </row>
    <row r="428" spans="1:11" x14ac:dyDescent="0.25">
      <c r="A428">
        <v>427</v>
      </c>
      <c r="B428" t="s">
        <v>412</v>
      </c>
      <c r="C428" t="s">
        <v>1460</v>
      </c>
      <c r="D428" t="s">
        <v>1141</v>
      </c>
      <c r="E428" t="s">
        <v>1000</v>
      </c>
      <c r="F428">
        <v>0.14147383283000001</v>
      </c>
      <c r="G428">
        <v>0.12814031252999999</v>
      </c>
      <c r="H428">
        <v>0.37318807532999998</v>
      </c>
      <c r="I428">
        <v>564.77535335000005</v>
      </c>
      <c r="J428" t="s">
        <v>1123</v>
      </c>
      <c r="K428">
        <v>1.3190152973</v>
      </c>
    </row>
    <row r="429" spans="1:11" x14ac:dyDescent="0.25">
      <c r="A429">
        <v>428</v>
      </c>
      <c r="B429" t="s">
        <v>413</v>
      </c>
      <c r="C429" t="s">
        <v>1461</v>
      </c>
      <c r="D429" t="s">
        <v>1141</v>
      </c>
      <c r="E429" t="s">
        <v>1001</v>
      </c>
      <c r="F429">
        <v>0</v>
      </c>
      <c r="G429">
        <v>0.59778691575999998</v>
      </c>
      <c r="H429">
        <v>0.71120161103000001</v>
      </c>
      <c r="I429">
        <v>501.89389676000002</v>
      </c>
      <c r="J429" t="s">
        <v>1123</v>
      </c>
      <c r="K429">
        <v>0.22490122580999999</v>
      </c>
    </row>
    <row r="430" spans="1:11" x14ac:dyDescent="0.25">
      <c r="A430">
        <v>429</v>
      </c>
      <c r="B430" t="s">
        <v>414</v>
      </c>
      <c r="C430" t="s">
        <v>1461</v>
      </c>
      <c r="D430" t="s">
        <v>1142</v>
      </c>
      <c r="E430" t="s">
        <v>1002</v>
      </c>
      <c r="F430">
        <v>0</v>
      </c>
      <c r="G430">
        <v>0.59778691575999998</v>
      </c>
      <c r="H430">
        <v>0.71120161103000001</v>
      </c>
      <c r="I430">
        <v>1274.2552152000001</v>
      </c>
      <c r="J430" t="s">
        <v>1123</v>
      </c>
      <c r="K430">
        <v>0.22287508864</v>
      </c>
    </row>
    <row r="431" spans="1:11" x14ac:dyDescent="0.25">
      <c r="A431">
        <v>430</v>
      </c>
      <c r="B431" t="s">
        <v>415</v>
      </c>
      <c r="C431" t="s">
        <v>1461</v>
      </c>
      <c r="D431" t="s">
        <v>1149</v>
      </c>
      <c r="E431" t="s">
        <v>1003</v>
      </c>
      <c r="F431">
        <v>0</v>
      </c>
      <c r="G431">
        <v>0.59778691575999998</v>
      </c>
      <c r="H431">
        <v>0.71120161103000001</v>
      </c>
      <c r="I431">
        <v>134.19614435</v>
      </c>
      <c r="J431" t="s">
        <v>1123</v>
      </c>
      <c r="K431">
        <v>0.67065140310000004</v>
      </c>
    </row>
    <row r="432" spans="1:11" x14ac:dyDescent="0.25">
      <c r="A432">
        <v>431</v>
      </c>
      <c r="B432" t="s">
        <v>416</v>
      </c>
      <c r="C432" t="s">
        <v>1462</v>
      </c>
      <c r="D432" t="s">
        <v>1141</v>
      </c>
      <c r="E432" t="s">
        <v>1004</v>
      </c>
      <c r="G432">
        <v>2.2869308385</v>
      </c>
      <c r="H432">
        <v>5.5217532203999999</v>
      </c>
      <c r="I432">
        <v>0</v>
      </c>
      <c r="J432" t="s">
        <v>1136</v>
      </c>
    </row>
    <row r="433" spans="1:11" x14ac:dyDescent="0.25">
      <c r="A433">
        <v>432</v>
      </c>
      <c r="B433" t="s">
        <v>417</v>
      </c>
      <c r="C433" t="s">
        <v>1462</v>
      </c>
      <c r="D433" t="s">
        <v>1142</v>
      </c>
      <c r="E433" t="s">
        <v>1005</v>
      </c>
      <c r="F433">
        <v>0.58091463595000004</v>
      </c>
      <c r="G433">
        <v>2.2869308385</v>
      </c>
      <c r="H433">
        <v>5.5217532203999999</v>
      </c>
      <c r="I433">
        <v>725.39520274999995</v>
      </c>
      <c r="J433" t="s">
        <v>1136</v>
      </c>
      <c r="K433">
        <v>15.601256205</v>
      </c>
    </row>
    <row r="434" spans="1:11" x14ac:dyDescent="0.25">
      <c r="A434">
        <v>433</v>
      </c>
      <c r="B434" t="s">
        <v>418</v>
      </c>
      <c r="C434" t="s">
        <v>1463</v>
      </c>
      <c r="D434" t="s">
        <v>1141</v>
      </c>
      <c r="E434" t="s">
        <v>1006</v>
      </c>
      <c r="F434">
        <v>2.8489058937E-2</v>
      </c>
      <c r="G434">
        <v>-1.709568144E-2</v>
      </c>
      <c r="H434">
        <v>3.0588043611</v>
      </c>
      <c r="I434">
        <v>214.30025705</v>
      </c>
      <c r="J434" t="s">
        <v>1131</v>
      </c>
      <c r="K434">
        <v>0.92797082363000005</v>
      </c>
    </row>
    <row r="435" spans="1:11" x14ac:dyDescent="0.25">
      <c r="A435">
        <v>434</v>
      </c>
      <c r="B435" t="s">
        <v>419</v>
      </c>
      <c r="C435" t="s">
        <v>1464</v>
      </c>
      <c r="D435" t="s">
        <v>1150</v>
      </c>
      <c r="E435" t="s">
        <v>1007</v>
      </c>
      <c r="G435">
        <v>0.10223276012</v>
      </c>
      <c r="H435">
        <v>0.23356454979999999</v>
      </c>
      <c r="I435">
        <v>0</v>
      </c>
      <c r="J435" t="s">
        <v>1129</v>
      </c>
    </row>
    <row r="436" spans="1:11" x14ac:dyDescent="0.25">
      <c r="A436">
        <v>435</v>
      </c>
      <c r="B436" t="s">
        <v>420</v>
      </c>
      <c r="C436" t="s">
        <v>1465</v>
      </c>
      <c r="D436" t="s">
        <v>1141</v>
      </c>
      <c r="E436" t="s">
        <v>1008</v>
      </c>
      <c r="F436">
        <v>0.18615484812999999</v>
      </c>
      <c r="G436">
        <v>0.51505854928000006</v>
      </c>
      <c r="H436">
        <v>2.5891295827</v>
      </c>
      <c r="I436">
        <v>15534.469163</v>
      </c>
      <c r="J436" t="s">
        <v>1126</v>
      </c>
      <c r="K436">
        <v>2.5873771654</v>
      </c>
    </row>
    <row r="437" spans="1:11" x14ac:dyDescent="0.25">
      <c r="A437">
        <v>436</v>
      </c>
      <c r="B437" t="s">
        <v>421</v>
      </c>
      <c r="C437" t="s">
        <v>1466</v>
      </c>
      <c r="D437" t="s">
        <v>1141</v>
      </c>
      <c r="E437" t="s">
        <v>1009</v>
      </c>
      <c r="F437">
        <v>0</v>
      </c>
      <c r="G437">
        <v>-3.4129105387999998</v>
      </c>
      <c r="H437">
        <v>-12.605571141</v>
      </c>
      <c r="I437">
        <v>1348.2452998000001</v>
      </c>
      <c r="J437" t="s">
        <v>1131</v>
      </c>
      <c r="K437">
        <v>0.82058555363999997</v>
      </c>
    </row>
    <row r="438" spans="1:11" x14ac:dyDescent="0.25">
      <c r="A438">
        <v>437</v>
      </c>
      <c r="B438" t="s">
        <v>422</v>
      </c>
      <c r="C438" t="s">
        <v>1467</v>
      </c>
      <c r="D438" t="s">
        <v>1141</v>
      </c>
      <c r="E438" t="s">
        <v>1010</v>
      </c>
      <c r="F438">
        <v>1.3082282876999999E-2</v>
      </c>
      <c r="G438">
        <v>8.8286531281999994E-2</v>
      </c>
      <c r="H438">
        <v>1.7292862383000001</v>
      </c>
      <c r="I438">
        <v>1430716.3910000001</v>
      </c>
      <c r="J438" t="s">
        <v>1128</v>
      </c>
      <c r="K438">
        <v>4.6398541180999997</v>
      </c>
    </row>
    <row r="439" spans="1:11" x14ac:dyDescent="0.25">
      <c r="A439">
        <v>438</v>
      </c>
      <c r="B439" t="s">
        <v>423</v>
      </c>
      <c r="C439" t="s">
        <v>1468</v>
      </c>
      <c r="D439" t="s">
        <v>1141</v>
      </c>
      <c r="E439" t="s">
        <v>1011</v>
      </c>
      <c r="F439">
        <v>0.25516427699999999</v>
      </c>
      <c r="G439">
        <v>0.97579045076000004</v>
      </c>
      <c r="H439">
        <v>8.7273273167000003</v>
      </c>
      <c r="I439">
        <v>627219.59427</v>
      </c>
      <c r="J439" t="s">
        <v>1127</v>
      </c>
      <c r="K439">
        <v>13.688582716999999</v>
      </c>
    </row>
    <row r="440" spans="1:11" x14ac:dyDescent="0.25">
      <c r="A440">
        <v>439</v>
      </c>
      <c r="B440" t="s">
        <v>424</v>
      </c>
      <c r="C440" t="s">
        <v>1469</v>
      </c>
      <c r="D440" t="s">
        <v>1141</v>
      </c>
      <c r="E440" t="s">
        <v>1012</v>
      </c>
      <c r="G440">
        <v>1.2180312958999999</v>
      </c>
      <c r="H440">
        <v>2.3615423259999999</v>
      </c>
      <c r="I440">
        <v>0</v>
      </c>
      <c r="J440" t="s">
        <v>1123</v>
      </c>
    </row>
    <row r="441" spans="1:11" x14ac:dyDescent="0.25">
      <c r="A441">
        <v>440</v>
      </c>
      <c r="B441" t="s">
        <v>425</v>
      </c>
      <c r="C441" t="s">
        <v>1470</v>
      </c>
      <c r="D441" t="s">
        <v>1141</v>
      </c>
      <c r="E441" t="s">
        <v>1013</v>
      </c>
      <c r="F441">
        <v>6.7711302400000006E-2</v>
      </c>
      <c r="G441">
        <v>0.18778061906999999</v>
      </c>
      <c r="H441">
        <v>1.2495978132000001</v>
      </c>
      <c r="I441">
        <v>6552.2842284999997</v>
      </c>
      <c r="J441" t="s">
        <v>1127</v>
      </c>
      <c r="K441">
        <v>1.0414345051</v>
      </c>
    </row>
    <row r="442" spans="1:11" x14ac:dyDescent="0.25">
      <c r="A442">
        <v>441</v>
      </c>
      <c r="B442" t="s">
        <v>426</v>
      </c>
      <c r="C442" t="s">
        <v>1470</v>
      </c>
      <c r="D442" t="s">
        <v>1142</v>
      </c>
      <c r="E442" t="s">
        <v>1014</v>
      </c>
      <c r="F442">
        <v>7.4482432835000001E-2</v>
      </c>
      <c r="G442">
        <v>0.18778061906999999</v>
      </c>
      <c r="H442">
        <v>1.2495978132000001</v>
      </c>
      <c r="I442">
        <v>56305.336749000002</v>
      </c>
      <c r="J442" t="s">
        <v>1127</v>
      </c>
      <c r="K442">
        <v>1.0698004255</v>
      </c>
    </row>
    <row r="443" spans="1:11" x14ac:dyDescent="0.25">
      <c r="A443">
        <v>442</v>
      </c>
      <c r="B443" t="s">
        <v>427</v>
      </c>
      <c r="C443" t="s">
        <v>1470</v>
      </c>
      <c r="D443" t="s">
        <v>1149</v>
      </c>
      <c r="E443" t="s">
        <v>1015</v>
      </c>
      <c r="F443">
        <v>7.3128203597999999E-2</v>
      </c>
      <c r="G443">
        <v>0.18778061906999999</v>
      </c>
      <c r="H443">
        <v>1.2495978132000001</v>
      </c>
      <c r="I443">
        <v>103674.51476000001</v>
      </c>
      <c r="J443" t="s">
        <v>1127</v>
      </c>
      <c r="K443">
        <v>5.3145577955999999</v>
      </c>
    </row>
    <row r="444" spans="1:11" x14ac:dyDescent="0.25">
      <c r="A444">
        <v>443</v>
      </c>
      <c r="B444" t="s">
        <v>428</v>
      </c>
      <c r="C444" t="s">
        <v>1471</v>
      </c>
      <c r="D444" t="s">
        <v>1141</v>
      </c>
      <c r="E444" t="s">
        <v>1016</v>
      </c>
      <c r="F444">
        <v>0</v>
      </c>
      <c r="G444">
        <v>-8.0341787516000007</v>
      </c>
      <c r="H444">
        <v>-50.117198770000002</v>
      </c>
      <c r="I444">
        <v>5.8296269376999996</v>
      </c>
      <c r="J444" t="s">
        <v>1127</v>
      </c>
    </row>
    <row r="445" spans="1:11" x14ac:dyDescent="0.25">
      <c r="A445">
        <v>444</v>
      </c>
      <c r="B445" t="s">
        <v>429</v>
      </c>
      <c r="C445" t="s">
        <v>1471</v>
      </c>
      <c r="D445" t="s">
        <v>1143</v>
      </c>
      <c r="E445" t="s">
        <v>1017</v>
      </c>
      <c r="F445">
        <v>0</v>
      </c>
      <c r="G445">
        <v>-8.0341787516000007</v>
      </c>
      <c r="H445">
        <v>-50.117198770000002</v>
      </c>
      <c r="I445">
        <v>159.23174155000001</v>
      </c>
      <c r="J445" t="s">
        <v>1127</v>
      </c>
      <c r="K445">
        <v>0.77398439874000002</v>
      </c>
    </row>
    <row r="446" spans="1:11" x14ac:dyDescent="0.25">
      <c r="A446">
        <v>445</v>
      </c>
      <c r="B446" t="s">
        <v>430</v>
      </c>
      <c r="C446" t="s">
        <v>1471</v>
      </c>
      <c r="D446" t="s">
        <v>1144</v>
      </c>
      <c r="E446" t="s">
        <v>1018</v>
      </c>
      <c r="F446">
        <v>0</v>
      </c>
      <c r="G446">
        <v>-8.0341787516000007</v>
      </c>
      <c r="H446">
        <v>-50.117198770000002</v>
      </c>
      <c r="I446">
        <v>0</v>
      </c>
      <c r="J446" t="s">
        <v>1127</v>
      </c>
    </row>
    <row r="447" spans="1:11" x14ac:dyDescent="0.25">
      <c r="A447">
        <v>446</v>
      </c>
      <c r="B447" t="s">
        <v>431</v>
      </c>
      <c r="C447" t="s">
        <v>1472</v>
      </c>
      <c r="D447" t="s">
        <v>1141</v>
      </c>
      <c r="E447" t="s">
        <v>1019</v>
      </c>
      <c r="F447">
        <v>0.15883783462000001</v>
      </c>
      <c r="G447">
        <v>0.2469817071</v>
      </c>
      <c r="H447">
        <v>2.3424375961999999</v>
      </c>
      <c r="I447">
        <v>8683.2138247999992</v>
      </c>
      <c r="J447" t="s">
        <v>1124</v>
      </c>
      <c r="K447">
        <v>2.9318204842000002</v>
      </c>
    </row>
    <row r="448" spans="1:11" x14ac:dyDescent="0.25">
      <c r="A448">
        <v>447</v>
      </c>
      <c r="B448" t="s">
        <v>432</v>
      </c>
      <c r="C448" t="s">
        <v>1472</v>
      </c>
      <c r="D448" t="s">
        <v>1142</v>
      </c>
      <c r="E448" t="s">
        <v>1020</v>
      </c>
      <c r="F448">
        <v>0.17472161808</v>
      </c>
      <c r="G448">
        <v>0.2469817071</v>
      </c>
      <c r="H448">
        <v>2.3424375961999999</v>
      </c>
      <c r="I448">
        <v>9639.3841142000001</v>
      </c>
      <c r="J448" t="s">
        <v>1124</v>
      </c>
      <c r="K448">
        <v>3.3248910950999999</v>
      </c>
    </row>
    <row r="449" spans="1:11" x14ac:dyDescent="0.25">
      <c r="A449">
        <v>448</v>
      </c>
      <c r="B449" t="s">
        <v>433</v>
      </c>
      <c r="C449" t="s">
        <v>1472</v>
      </c>
      <c r="D449" t="s">
        <v>1150</v>
      </c>
      <c r="E449" t="s">
        <v>1021</v>
      </c>
      <c r="F449">
        <v>0.16677972634999999</v>
      </c>
      <c r="G449">
        <v>0.2469817071</v>
      </c>
      <c r="H449">
        <v>2.3424375961999999</v>
      </c>
      <c r="I449">
        <v>312366.62673999998</v>
      </c>
      <c r="J449" t="s">
        <v>1124</v>
      </c>
      <c r="K449">
        <v>6.2810252253999996</v>
      </c>
    </row>
    <row r="450" spans="1:11" x14ac:dyDescent="0.25">
      <c r="A450">
        <v>449</v>
      </c>
      <c r="B450" t="s">
        <v>434</v>
      </c>
      <c r="C450" t="s">
        <v>1473</v>
      </c>
      <c r="D450" t="s">
        <v>1141</v>
      </c>
      <c r="E450" t="s">
        <v>1022</v>
      </c>
      <c r="F450">
        <v>0</v>
      </c>
      <c r="G450">
        <v>-0.26928234202000001</v>
      </c>
      <c r="H450">
        <v>1.8886799457000001</v>
      </c>
      <c r="I450">
        <v>530.88514640000005</v>
      </c>
      <c r="J450" t="s">
        <v>1130</v>
      </c>
      <c r="K450">
        <v>1.0839833857000001</v>
      </c>
    </row>
    <row r="451" spans="1:11" x14ac:dyDescent="0.25">
      <c r="A451">
        <v>450</v>
      </c>
      <c r="B451" t="s">
        <v>435</v>
      </c>
      <c r="C451" t="s">
        <v>1473</v>
      </c>
      <c r="D451" t="s">
        <v>1142</v>
      </c>
      <c r="E451" t="s">
        <v>1023</v>
      </c>
      <c r="F451">
        <v>0</v>
      </c>
      <c r="G451">
        <v>-0.26928234202000001</v>
      </c>
      <c r="H451">
        <v>1.8886799457000001</v>
      </c>
      <c r="I451">
        <v>907.72535923999999</v>
      </c>
      <c r="J451" t="s">
        <v>1130</v>
      </c>
      <c r="K451">
        <v>0.46601154898000002</v>
      </c>
    </row>
    <row r="452" spans="1:11" x14ac:dyDescent="0.25">
      <c r="A452">
        <v>451</v>
      </c>
      <c r="B452" t="s">
        <v>436</v>
      </c>
      <c r="C452" t="s">
        <v>1474</v>
      </c>
      <c r="D452" t="s">
        <v>1141</v>
      </c>
      <c r="E452" t="s">
        <v>1024</v>
      </c>
      <c r="F452">
        <v>7.5432388468000003E-2</v>
      </c>
      <c r="G452">
        <v>8.9628720687999999E-2</v>
      </c>
      <c r="H452">
        <v>0.52325056132000003</v>
      </c>
      <c r="I452">
        <v>159831.88469000001</v>
      </c>
      <c r="J452" t="s">
        <v>1128</v>
      </c>
      <c r="K452">
        <v>1.7060074967000001</v>
      </c>
    </row>
    <row r="453" spans="1:11" x14ac:dyDescent="0.25">
      <c r="A453">
        <v>452</v>
      </c>
      <c r="B453" t="s">
        <v>437</v>
      </c>
      <c r="C453" t="s">
        <v>1475</v>
      </c>
      <c r="D453" t="s">
        <v>1141</v>
      </c>
      <c r="E453" t="s">
        <v>1025</v>
      </c>
      <c r="F453">
        <v>0</v>
      </c>
      <c r="G453">
        <v>0.11134866573</v>
      </c>
      <c r="H453">
        <v>5.5904064336000001</v>
      </c>
      <c r="I453">
        <v>1787.5435929</v>
      </c>
      <c r="J453" t="s">
        <v>1127</v>
      </c>
      <c r="K453">
        <v>4.8424678350999999</v>
      </c>
    </row>
    <row r="454" spans="1:11" x14ac:dyDescent="0.25">
      <c r="A454">
        <v>453</v>
      </c>
      <c r="B454" t="s">
        <v>438</v>
      </c>
      <c r="C454" t="s">
        <v>1476</v>
      </c>
      <c r="D454" t="s">
        <v>1141</v>
      </c>
      <c r="E454" t="s">
        <v>1026</v>
      </c>
      <c r="F454">
        <v>0.33773308222999998</v>
      </c>
      <c r="G454">
        <v>0.60771757592999998</v>
      </c>
      <c r="H454">
        <v>3.6417153722000002</v>
      </c>
      <c r="I454">
        <v>248233.90525000001</v>
      </c>
      <c r="J454" t="s">
        <v>1127</v>
      </c>
      <c r="K454">
        <v>6.7105663053000004</v>
      </c>
    </row>
    <row r="455" spans="1:11" x14ac:dyDescent="0.25">
      <c r="A455">
        <v>454</v>
      </c>
      <c r="B455" t="s">
        <v>439</v>
      </c>
      <c r="C455" t="s">
        <v>1477</v>
      </c>
      <c r="D455" t="s">
        <v>1141</v>
      </c>
      <c r="E455" t="s">
        <v>1027</v>
      </c>
      <c r="F455">
        <v>0</v>
      </c>
      <c r="G455">
        <v>1.8553464667999999</v>
      </c>
      <c r="H455">
        <v>-8.2113381795000002</v>
      </c>
      <c r="I455">
        <v>0</v>
      </c>
      <c r="J455" t="s">
        <v>1127</v>
      </c>
    </row>
    <row r="456" spans="1:11" x14ac:dyDescent="0.25">
      <c r="A456">
        <v>455</v>
      </c>
      <c r="B456" t="s">
        <v>440</v>
      </c>
      <c r="C456" t="s">
        <v>1477</v>
      </c>
      <c r="D456" t="s">
        <v>1142</v>
      </c>
      <c r="E456" t="s">
        <v>1028</v>
      </c>
      <c r="F456">
        <v>0</v>
      </c>
      <c r="G456">
        <v>1.8553464667999999</v>
      </c>
      <c r="H456">
        <v>-8.2113381795000002</v>
      </c>
      <c r="I456">
        <v>0</v>
      </c>
      <c r="J456" t="s">
        <v>1127</v>
      </c>
    </row>
    <row r="457" spans="1:11" x14ac:dyDescent="0.25">
      <c r="A457">
        <v>456</v>
      </c>
      <c r="B457" t="s">
        <v>441</v>
      </c>
      <c r="C457" t="s">
        <v>1478</v>
      </c>
      <c r="D457" t="s">
        <v>1141</v>
      </c>
      <c r="E457" t="s">
        <v>1029</v>
      </c>
      <c r="F457">
        <v>5.3371796322000002E-2</v>
      </c>
      <c r="G457">
        <v>0.18441508456</v>
      </c>
      <c r="H457">
        <v>0.69482107685000005</v>
      </c>
      <c r="I457">
        <v>0</v>
      </c>
      <c r="J457" t="s">
        <v>1136</v>
      </c>
    </row>
    <row r="458" spans="1:11" x14ac:dyDescent="0.25">
      <c r="A458">
        <v>457</v>
      </c>
      <c r="B458" t="s">
        <v>442</v>
      </c>
      <c r="C458" t="s">
        <v>1478</v>
      </c>
      <c r="D458" t="s">
        <v>1142</v>
      </c>
      <c r="E458" t="s">
        <v>1030</v>
      </c>
      <c r="F458">
        <v>5.8708976126999997E-2</v>
      </c>
      <c r="G458">
        <v>0.18441508456</v>
      </c>
      <c r="H458">
        <v>0.69482107685000005</v>
      </c>
      <c r="I458">
        <v>16376.744073</v>
      </c>
      <c r="J458" t="s">
        <v>1136</v>
      </c>
      <c r="K458">
        <v>1.422348293</v>
      </c>
    </row>
    <row r="459" spans="1:11" x14ac:dyDescent="0.25">
      <c r="A459">
        <v>458</v>
      </c>
      <c r="B459" t="s">
        <v>443</v>
      </c>
      <c r="C459" t="s">
        <v>1479</v>
      </c>
      <c r="D459" t="s">
        <v>1141</v>
      </c>
      <c r="E459" t="s">
        <v>1031</v>
      </c>
      <c r="F459">
        <v>0.11751874701999999</v>
      </c>
      <c r="G459">
        <v>0.43870200621</v>
      </c>
      <c r="H459">
        <v>5.5291529196000004</v>
      </c>
      <c r="I459">
        <v>2.7822078624</v>
      </c>
      <c r="J459" t="s">
        <v>1124</v>
      </c>
      <c r="K459">
        <v>7.0914800932000004</v>
      </c>
    </row>
    <row r="460" spans="1:11" x14ac:dyDescent="0.25">
      <c r="A460">
        <v>459</v>
      </c>
      <c r="B460" t="s">
        <v>444</v>
      </c>
      <c r="C460" t="s">
        <v>1479</v>
      </c>
      <c r="D460" t="s">
        <v>1142</v>
      </c>
      <c r="E460" t="s">
        <v>1032</v>
      </c>
      <c r="F460">
        <v>0.12927062161</v>
      </c>
      <c r="G460">
        <v>0.43870200621</v>
      </c>
      <c r="H460">
        <v>5.5291529196000004</v>
      </c>
      <c r="I460">
        <v>14.816484392</v>
      </c>
      <c r="J460" t="s">
        <v>1124</v>
      </c>
    </row>
    <row r="461" spans="1:11" x14ac:dyDescent="0.25">
      <c r="A461">
        <v>460</v>
      </c>
      <c r="B461" t="s">
        <v>445</v>
      </c>
      <c r="C461" t="s">
        <v>1480</v>
      </c>
      <c r="D461" t="s">
        <v>1141</v>
      </c>
      <c r="E461" t="s">
        <v>1033</v>
      </c>
      <c r="F461">
        <v>0</v>
      </c>
      <c r="G461">
        <v>-0.42609408860999998</v>
      </c>
      <c r="H461">
        <v>0.53476394738999999</v>
      </c>
      <c r="I461">
        <v>15888.691731999999</v>
      </c>
      <c r="J461" t="s">
        <v>1128</v>
      </c>
      <c r="K461">
        <v>9.1176172626999993E-2</v>
      </c>
    </row>
    <row r="462" spans="1:11" x14ac:dyDescent="0.25">
      <c r="A462">
        <v>461</v>
      </c>
      <c r="B462" t="s">
        <v>446</v>
      </c>
      <c r="C462" t="s">
        <v>1481</v>
      </c>
      <c r="D462" t="s">
        <v>1141</v>
      </c>
      <c r="E462" t="s">
        <v>1034</v>
      </c>
      <c r="F462">
        <v>0</v>
      </c>
      <c r="G462">
        <v>-0.26128654361999998</v>
      </c>
      <c r="H462">
        <v>2.0058535484000002</v>
      </c>
      <c r="I462">
        <v>38653.638032000003</v>
      </c>
      <c r="J462" t="s">
        <v>1127</v>
      </c>
      <c r="K462">
        <v>1.2622834566000001</v>
      </c>
    </row>
    <row r="463" spans="1:11" x14ac:dyDescent="0.25">
      <c r="A463">
        <v>462</v>
      </c>
      <c r="B463" t="s">
        <v>569</v>
      </c>
      <c r="C463" t="s">
        <v>1482</v>
      </c>
      <c r="D463" t="s">
        <v>1141</v>
      </c>
      <c r="E463" t="s">
        <v>1035</v>
      </c>
      <c r="F463">
        <v>0</v>
      </c>
      <c r="G463">
        <v>-2.4542108890999999E-3</v>
      </c>
      <c r="H463">
        <v>1.6510765827</v>
      </c>
      <c r="I463">
        <v>52206.451657999998</v>
      </c>
      <c r="J463" t="s">
        <v>1123</v>
      </c>
      <c r="K463">
        <v>1.9207780367</v>
      </c>
    </row>
    <row r="464" spans="1:11" x14ac:dyDescent="0.25">
      <c r="A464">
        <v>463</v>
      </c>
      <c r="B464" t="s">
        <v>447</v>
      </c>
      <c r="C464" t="s">
        <v>1483</v>
      </c>
      <c r="D464" t="s">
        <v>1141</v>
      </c>
      <c r="E464" t="s">
        <v>1036</v>
      </c>
      <c r="F464">
        <v>0.61312552506999995</v>
      </c>
      <c r="G464">
        <v>-9.2706572395999998E-2</v>
      </c>
      <c r="H464">
        <v>2.8920057962999999</v>
      </c>
      <c r="I464">
        <v>658698.72427000001</v>
      </c>
      <c r="J464" t="s">
        <v>1125</v>
      </c>
      <c r="K464">
        <v>3.3269172323</v>
      </c>
    </row>
    <row r="465" spans="1:11" x14ac:dyDescent="0.25">
      <c r="A465">
        <v>464</v>
      </c>
      <c r="B465" t="s">
        <v>448</v>
      </c>
      <c r="C465" t="s">
        <v>1484</v>
      </c>
      <c r="D465" t="s">
        <v>1141</v>
      </c>
      <c r="E465" t="s">
        <v>1037</v>
      </c>
      <c r="F465">
        <v>2.9984708501999999E-2</v>
      </c>
      <c r="G465">
        <v>5.1955119430000002E-2</v>
      </c>
      <c r="H465">
        <v>0.79021398996000003</v>
      </c>
      <c r="I465">
        <v>134353.65555</v>
      </c>
      <c r="J465" t="s">
        <v>1128</v>
      </c>
      <c r="K465">
        <v>1.7181643197000001</v>
      </c>
    </row>
    <row r="466" spans="1:11" x14ac:dyDescent="0.25">
      <c r="A466">
        <v>465</v>
      </c>
      <c r="B466" t="s">
        <v>449</v>
      </c>
      <c r="C466" t="s">
        <v>1485</v>
      </c>
      <c r="D466" t="s">
        <v>1141</v>
      </c>
      <c r="E466" t="s">
        <v>1038</v>
      </c>
      <c r="F466">
        <v>1.1158067852000001E-2</v>
      </c>
      <c r="G466">
        <v>6.7364523452000001E-3</v>
      </c>
      <c r="H466">
        <v>1.5676744970000001</v>
      </c>
      <c r="I466">
        <v>7899.6662948000003</v>
      </c>
      <c r="J466" t="s">
        <v>1135</v>
      </c>
    </row>
    <row r="467" spans="1:11" x14ac:dyDescent="0.25">
      <c r="A467">
        <v>466</v>
      </c>
      <c r="B467" t="s">
        <v>450</v>
      </c>
      <c r="C467" t="s">
        <v>1486</v>
      </c>
      <c r="D467" t="s">
        <v>1141</v>
      </c>
      <c r="E467" t="s">
        <v>1039</v>
      </c>
      <c r="F467">
        <v>0.2659900952</v>
      </c>
      <c r="G467">
        <v>0.4225675874</v>
      </c>
      <c r="H467">
        <v>2.4744351499000001</v>
      </c>
      <c r="I467">
        <v>304127.2451</v>
      </c>
      <c r="J467" t="s">
        <v>1122</v>
      </c>
      <c r="K467">
        <v>3.8172424273000001</v>
      </c>
    </row>
    <row r="468" spans="1:11" x14ac:dyDescent="0.25">
      <c r="A468">
        <v>467</v>
      </c>
      <c r="B468" t="s">
        <v>451</v>
      </c>
      <c r="C468" t="s">
        <v>1487</v>
      </c>
      <c r="D468" t="s">
        <v>1141</v>
      </c>
      <c r="E468" t="s">
        <v>1040</v>
      </c>
      <c r="F468">
        <v>6.9790740039000002E-2</v>
      </c>
      <c r="G468">
        <v>0.14158584619</v>
      </c>
      <c r="H468">
        <v>1.6167303349</v>
      </c>
      <c r="I468">
        <v>195474.21045000001</v>
      </c>
      <c r="J468" t="s">
        <v>1127</v>
      </c>
      <c r="K468">
        <v>4.6710696055999996</v>
      </c>
    </row>
    <row r="469" spans="1:11" x14ac:dyDescent="0.25">
      <c r="A469">
        <v>468</v>
      </c>
      <c r="B469" t="s">
        <v>452</v>
      </c>
      <c r="C469" t="s">
        <v>1488</v>
      </c>
      <c r="D469" t="s">
        <v>1141</v>
      </c>
      <c r="E469" t="s">
        <v>1041</v>
      </c>
      <c r="F469">
        <v>1.1079730135000001</v>
      </c>
      <c r="G469">
        <v>1.3985774985999999</v>
      </c>
      <c r="H469">
        <v>4.7485909918999996</v>
      </c>
      <c r="I469">
        <v>0</v>
      </c>
      <c r="J469" t="s">
        <v>1127</v>
      </c>
    </row>
    <row r="470" spans="1:11" x14ac:dyDescent="0.25">
      <c r="A470">
        <v>469</v>
      </c>
      <c r="B470" t="s">
        <v>453</v>
      </c>
      <c r="C470" t="s">
        <v>1488</v>
      </c>
      <c r="D470" t="s">
        <v>1143</v>
      </c>
      <c r="E470" t="s">
        <v>1042</v>
      </c>
      <c r="F470">
        <v>1.2187703149</v>
      </c>
      <c r="G470">
        <v>1.3985774985999999</v>
      </c>
      <c r="H470">
        <v>4.7485909918999996</v>
      </c>
      <c r="I470">
        <v>1.1245144142000001</v>
      </c>
      <c r="J470" t="s">
        <v>1127</v>
      </c>
    </row>
    <row r="471" spans="1:11" x14ac:dyDescent="0.25">
      <c r="A471">
        <v>470</v>
      </c>
      <c r="B471" t="s">
        <v>454</v>
      </c>
      <c r="C471" t="s">
        <v>1488</v>
      </c>
      <c r="D471" t="s">
        <v>1144</v>
      </c>
      <c r="E471" t="s">
        <v>1043</v>
      </c>
      <c r="F471">
        <v>1.2187703149</v>
      </c>
      <c r="G471">
        <v>1.3985774985999999</v>
      </c>
      <c r="H471">
        <v>4.7485909918999996</v>
      </c>
      <c r="I471">
        <v>3.2860395168999998</v>
      </c>
      <c r="J471" t="s">
        <v>1127</v>
      </c>
    </row>
    <row r="472" spans="1:11" x14ac:dyDescent="0.25">
      <c r="A472">
        <v>471</v>
      </c>
      <c r="B472" t="s">
        <v>455</v>
      </c>
      <c r="C472" t="s">
        <v>1489</v>
      </c>
      <c r="D472" t="s">
        <v>1141</v>
      </c>
      <c r="E472" t="s">
        <v>1044</v>
      </c>
      <c r="F472">
        <v>0</v>
      </c>
      <c r="I472">
        <v>6666.0139707999997</v>
      </c>
      <c r="J472" t="s">
        <v>1130</v>
      </c>
      <c r="K472">
        <v>0.25934555769000001</v>
      </c>
    </row>
    <row r="473" spans="1:11" x14ac:dyDescent="0.25">
      <c r="A473">
        <v>472</v>
      </c>
      <c r="B473" t="s">
        <v>456</v>
      </c>
      <c r="C473" t="s">
        <v>1490</v>
      </c>
      <c r="D473" t="s">
        <v>1141</v>
      </c>
      <c r="E473" t="s">
        <v>1045</v>
      </c>
      <c r="F473">
        <v>0</v>
      </c>
      <c r="G473">
        <v>1.8200630709000001</v>
      </c>
      <c r="H473">
        <v>0.20835354438000001</v>
      </c>
      <c r="I473">
        <v>0.32938754503000001</v>
      </c>
      <c r="J473" t="s">
        <v>1127</v>
      </c>
    </row>
    <row r="474" spans="1:11" x14ac:dyDescent="0.25">
      <c r="A474">
        <v>473</v>
      </c>
      <c r="B474" t="s">
        <v>457</v>
      </c>
      <c r="C474" t="s">
        <v>1490</v>
      </c>
      <c r="D474" t="s">
        <v>1143</v>
      </c>
      <c r="E474" t="s">
        <v>1046</v>
      </c>
      <c r="F474">
        <v>0</v>
      </c>
      <c r="G474">
        <v>1.8200630709000001</v>
      </c>
      <c r="H474">
        <v>0.20835354438000001</v>
      </c>
      <c r="I474">
        <v>0</v>
      </c>
      <c r="J474" t="s">
        <v>1127</v>
      </c>
    </row>
    <row r="475" spans="1:11" x14ac:dyDescent="0.25">
      <c r="A475">
        <v>474</v>
      </c>
      <c r="B475" t="s">
        <v>458</v>
      </c>
      <c r="C475" t="s">
        <v>1490</v>
      </c>
      <c r="D475" t="s">
        <v>1144</v>
      </c>
      <c r="E475" t="s">
        <v>1047</v>
      </c>
      <c r="F475">
        <v>0</v>
      </c>
      <c r="G475">
        <v>1.8200630709000001</v>
      </c>
      <c r="H475">
        <v>0.20835354438000001</v>
      </c>
      <c r="I475">
        <v>0</v>
      </c>
      <c r="J475" t="s">
        <v>1127</v>
      </c>
    </row>
    <row r="476" spans="1:11" x14ac:dyDescent="0.25">
      <c r="A476">
        <v>475</v>
      </c>
      <c r="B476" t="s">
        <v>570</v>
      </c>
      <c r="C476" t="s">
        <v>1491</v>
      </c>
      <c r="D476" t="s">
        <v>1141</v>
      </c>
      <c r="E476" t="s">
        <v>1048</v>
      </c>
      <c r="G476">
        <v>-6.6115127222999999E-6</v>
      </c>
      <c r="H476">
        <v>3.5748114366000001E-6</v>
      </c>
      <c r="I476">
        <v>0</v>
      </c>
      <c r="J476" t="s">
        <v>1127</v>
      </c>
    </row>
    <row r="477" spans="1:11" x14ac:dyDescent="0.25">
      <c r="A477">
        <v>476</v>
      </c>
      <c r="B477" t="s">
        <v>571</v>
      </c>
      <c r="C477" t="s">
        <v>1492</v>
      </c>
      <c r="D477" t="s">
        <v>1141</v>
      </c>
      <c r="E477" t="s">
        <v>1049</v>
      </c>
      <c r="G477">
        <v>4.7409770352000001E-7</v>
      </c>
      <c r="H477">
        <v>0</v>
      </c>
      <c r="I477">
        <v>0</v>
      </c>
      <c r="J477" t="s">
        <v>1133</v>
      </c>
    </row>
    <row r="478" spans="1:11" x14ac:dyDescent="0.25">
      <c r="A478">
        <v>477</v>
      </c>
      <c r="B478" t="s">
        <v>459</v>
      </c>
      <c r="C478" t="s">
        <v>1493</v>
      </c>
      <c r="D478" t="s">
        <v>1141</v>
      </c>
      <c r="E478" t="s">
        <v>1050</v>
      </c>
      <c r="G478">
        <v>3.9129249469</v>
      </c>
      <c r="H478">
        <v>7.3147717688</v>
      </c>
      <c r="I478">
        <v>0</v>
      </c>
      <c r="J478" t="s">
        <v>1127</v>
      </c>
    </row>
    <row r="479" spans="1:11" x14ac:dyDescent="0.25">
      <c r="A479">
        <v>478</v>
      </c>
      <c r="B479" t="s">
        <v>460</v>
      </c>
      <c r="C479" t="s">
        <v>1493</v>
      </c>
      <c r="D479" t="s">
        <v>1143</v>
      </c>
      <c r="E479" t="s">
        <v>1051</v>
      </c>
      <c r="F479">
        <v>0.40155271867999998</v>
      </c>
      <c r="G479">
        <v>3.9129249469</v>
      </c>
      <c r="H479">
        <v>7.3147717688</v>
      </c>
      <c r="I479">
        <v>0</v>
      </c>
      <c r="J479" t="s">
        <v>1127</v>
      </c>
    </row>
    <row r="480" spans="1:11" x14ac:dyDescent="0.25">
      <c r="A480">
        <v>479</v>
      </c>
      <c r="B480" t="s">
        <v>461</v>
      </c>
      <c r="C480" t="s">
        <v>1493</v>
      </c>
      <c r="D480" t="s">
        <v>1144</v>
      </c>
      <c r="E480" t="s">
        <v>1052</v>
      </c>
      <c r="G480">
        <v>3.9129249469</v>
      </c>
      <c r="H480">
        <v>7.3147717688</v>
      </c>
      <c r="I480">
        <v>0</v>
      </c>
      <c r="J480" t="s">
        <v>1127</v>
      </c>
    </row>
    <row r="481" spans="1:11" x14ac:dyDescent="0.25">
      <c r="A481">
        <v>480</v>
      </c>
      <c r="B481" t="s">
        <v>462</v>
      </c>
      <c r="C481" t="s">
        <v>1494</v>
      </c>
      <c r="D481" t="s">
        <v>1141</v>
      </c>
      <c r="E481" t="s">
        <v>1053</v>
      </c>
      <c r="F481">
        <v>0.33988200374999999</v>
      </c>
      <c r="G481">
        <v>3.6608202117999999</v>
      </c>
      <c r="H481">
        <v>6.8416615711000004</v>
      </c>
      <c r="I481">
        <v>1184136.9918</v>
      </c>
      <c r="J481" t="s">
        <v>1140</v>
      </c>
      <c r="K481">
        <v>10.64756171</v>
      </c>
    </row>
    <row r="482" spans="1:11" x14ac:dyDescent="0.25">
      <c r="A482">
        <v>481</v>
      </c>
      <c r="B482" t="s">
        <v>463</v>
      </c>
      <c r="C482" t="s">
        <v>1495</v>
      </c>
      <c r="D482" t="s">
        <v>1141</v>
      </c>
      <c r="E482" t="s">
        <v>1054</v>
      </c>
      <c r="F482">
        <v>0</v>
      </c>
      <c r="G482">
        <v>-4.8852538015000002E-2</v>
      </c>
      <c r="H482">
        <v>2.0486963033999999</v>
      </c>
      <c r="I482">
        <v>9685.0503473999997</v>
      </c>
      <c r="J482" t="s">
        <v>1127</v>
      </c>
      <c r="K482">
        <v>0.84084692534000005</v>
      </c>
    </row>
    <row r="483" spans="1:11" x14ac:dyDescent="0.25">
      <c r="A483">
        <v>482</v>
      </c>
      <c r="B483" t="s">
        <v>464</v>
      </c>
      <c r="C483" t="s">
        <v>1496</v>
      </c>
      <c r="D483" t="s">
        <v>1141</v>
      </c>
      <c r="E483" t="s">
        <v>1055</v>
      </c>
      <c r="F483">
        <v>0.19203914722000001</v>
      </c>
      <c r="G483">
        <v>0.18721893324</v>
      </c>
      <c r="H483">
        <v>1.3430635661000001</v>
      </c>
      <c r="I483">
        <v>6976.4803462999998</v>
      </c>
      <c r="J483" t="s">
        <v>1123</v>
      </c>
      <c r="K483">
        <v>2.4556782494</v>
      </c>
    </row>
    <row r="484" spans="1:11" x14ac:dyDescent="0.25">
      <c r="A484">
        <v>483</v>
      </c>
      <c r="B484" t="s">
        <v>465</v>
      </c>
      <c r="C484" t="s">
        <v>1496</v>
      </c>
      <c r="D484" t="s">
        <v>1142</v>
      </c>
      <c r="E484" t="s">
        <v>1056</v>
      </c>
      <c r="F484">
        <v>0.19203914722000001</v>
      </c>
      <c r="G484">
        <v>0.18721893324</v>
      </c>
      <c r="H484">
        <v>1.3430635661000001</v>
      </c>
      <c r="I484">
        <v>11125.915863</v>
      </c>
      <c r="J484" t="s">
        <v>1123</v>
      </c>
      <c r="K484">
        <v>2.4759396211000002</v>
      </c>
    </row>
    <row r="485" spans="1:11" x14ac:dyDescent="0.25">
      <c r="A485">
        <v>484</v>
      </c>
      <c r="B485" t="s">
        <v>466</v>
      </c>
      <c r="C485" t="s">
        <v>1496</v>
      </c>
      <c r="D485" t="s">
        <v>1149</v>
      </c>
      <c r="E485" t="s">
        <v>1057</v>
      </c>
      <c r="F485">
        <v>0.19203914722000001</v>
      </c>
      <c r="G485">
        <v>0.18721893324</v>
      </c>
      <c r="H485">
        <v>1.3430635661000001</v>
      </c>
      <c r="I485">
        <v>311161.11878999998</v>
      </c>
      <c r="J485" t="s">
        <v>1123</v>
      </c>
      <c r="K485">
        <v>7.3872961200000002</v>
      </c>
    </row>
    <row r="486" spans="1:11" x14ac:dyDescent="0.25">
      <c r="A486">
        <v>485</v>
      </c>
      <c r="B486" t="s">
        <v>467</v>
      </c>
      <c r="C486" t="s">
        <v>1497</v>
      </c>
      <c r="D486" t="s">
        <v>1141</v>
      </c>
      <c r="E486" t="s">
        <v>1058</v>
      </c>
      <c r="F486">
        <v>0.27914920315000002</v>
      </c>
      <c r="G486">
        <v>0.51378102570999995</v>
      </c>
      <c r="H486">
        <v>1.7345165920000001</v>
      </c>
      <c r="I486">
        <v>1581.0220432000001</v>
      </c>
      <c r="J486" t="s">
        <v>1125</v>
      </c>
      <c r="K486">
        <v>2.9156113869000002</v>
      </c>
    </row>
    <row r="487" spans="1:11" x14ac:dyDescent="0.25">
      <c r="A487">
        <v>486</v>
      </c>
      <c r="B487" t="s">
        <v>468</v>
      </c>
      <c r="C487" t="s">
        <v>1497</v>
      </c>
      <c r="D487" t="s">
        <v>1142</v>
      </c>
      <c r="E487" t="s">
        <v>1059</v>
      </c>
      <c r="F487">
        <v>0.27914920315000002</v>
      </c>
      <c r="G487">
        <v>0.51378102570999995</v>
      </c>
      <c r="H487">
        <v>1.7345165920000001</v>
      </c>
      <c r="I487">
        <v>28742.074618999999</v>
      </c>
      <c r="J487" t="s">
        <v>1125</v>
      </c>
      <c r="K487">
        <v>2.9014284266999999</v>
      </c>
    </row>
    <row r="488" spans="1:11" x14ac:dyDescent="0.25">
      <c r="A488">
        <v>487</v>
      </c>
      <c r="B488" t="s">
        <v>469</v>
      </c>
      <c r="C488" t="s">
        <v>1498</v>
      </c>
      <c r="D488" t="s">
        <v>1141</v>
      </c>
      <c r="E488" t="s">
        <v>1060</v>
      </c>
      <c r="F488">
        <v>0</v>
      </c>
      <c r="G488">
        <v>-7.7046880265000006E-2</v>
      </c>
      <c r="H488">
        <v>0.36000809953000001</v>
      </c>
      <c r="I488">
        <v>2829.8904665999999</v>
      </c>
      <c r="J488" t="s">
        <v>1135</v>
      </c>
      <c r="K488">
        <v>0.19248303110000001</v>
      </c>
    </row>
    <row r="489" spans="1:11" x14ac:dyDescent="0.25">
      <c r="A489">
        <v>488</v>
      </c>
      <c r="B489" t="s">
        <v>470</v>
      </c>
      <c r="C489" t="s">
        <v>1499</v>
      </c>
      <c r="D489" t="s">
        <v>1141</v>
      </c>
      <c r="E489" t="s">
        <v>1061</v>
      </c>
      <c r="F489">
        <v>1.6066423925E-2</v>
      </c>
      <c r="G489">
        <v>0.13884127647</v>
      </c>
      <c r="H489">
        <v>1.0922565858</v>
      </c>
      <c r="I489">
        <v>1984.9721597</v>
      </c>
      <c r="J489" t="s">
        <v>1127</v>
      </c>
      <c r="K489">
        <v>0.70104346064</v>
      </c>
    </row>
    <row r="490" spans="1:11" x14ac:dyDescent="0.25">
      <c r="A490">
        <v>489</v>
      </c>
      <c r="B490" t="s">
        <v>471</v>
      </c>
      <c r="C490" t="s">
        <v>1500</v>
      </c>
      <c r="D490" t="s">
        <v>1141</v>
      </c>
      <c r="E490" t="s">
        <v>1062</v>
      </c>
      <c r="F490">
        <v>0</v>
      </c>
      <c r="G490">
        <v>7.3748955692999996E-2</v>
      </c>
      <c r="H490">
        <v>1.6873924542000001</v>
      </c>
      <c r="I490">
        <v>1161.6043070999999</v>
      </c>
      <c r="J490" t="s">
        <v>1131</v>
      </c>
      <c r="K490">
        <v>0.61391956235</v>
      </c>
    </row>
    <row r="491" spans="1:11" x14ac:dyDescent="0.25">
      <c r="A491">
        <v>490</v>
      </c>
      <c r="B491" t="s">
        <v>472</v>
      </c>
      <c r="C491" t="s">
        <v>1501</v>
      </c>
      <c r="D491" t="s">
        <v>1141</v>
      </c>
      <c r="E491" t="s">
        <v>1063</v>
      </c>
      <c r="F491">
        <v>0.34722389899</v>
      </c>
      <c r="G491">
        <v>0.57990861149999995</v>
      </c>
      <c r="H491">
        <v>2.5205298743000002</v>
      </c>
      <c r="I491">
        <v>19120.923248999999</v>
      </c>
      <c r="J491" t="s">
        <v>1128</v>
      </c>
      <c r="K491">
        <v>5.4178907911999996</v>
      </c>
    </row>
    <row r="492" spans="1:11" x14ac:dyDescent="0.25">
      <c r="A492">
        <v>491</v>
      </c>
      <c r="B492" t="s">
        <v>473</v>
      </c>
      <c r="C492" t="s">
        <v>1502</v>
      </c>
      <c r="D492" t="s">
        <v>1141</v>
      </c>
      <c r="E492" t="s">
        <v>1064</v>
      </c>
      <c r="G492">
        <v>8.8444331648000002E-2</v>
      </c>
      <c r="H492">
        <v>1.6401116894000001</v>
      </c>
      <c r="I492">
        <v>0</v>
      </c>
      <c r="J492" t="s">
        <v>1131</v>
      </c>
    </row>
    <row r="493" spans="1:11" x14ac:dyDescent="0.25">
      <c r="A493">
        <v>492</v>
      </c>
      <c r="B493" t="s">
        <v>474</v>
      </c>
      <c r="C493" t="s">
        <v>1503</v>
      </c>
      <c r="D493" t="s">
        <v>1141</v>
      </c>
      <c r="E493" t="s">
        <v>1065</v>
      </c>
      <c r="F493">
        <v>0</v>
      </c>
      <c r="G493">
        <v>-62.282760938000003</v>
      </c>
      <c r="H493">
        <v>-822.56626244999995</v>
      </c>
      <c r="I493">
        <v>0</v>
      </c>
      <c r="J493" t="s">
        <v>1130</v>
      </c>
    </row>
    <row r="494" spans="1:11" x14ac:dyDescent="0.25">
      <c r="A494">
        <v>493</v>
      </c>
      <c r="B494" t="s">
        <v>475</v>
      </c>
      <c r="C494" t="s">
        <v>1503</v>
      </c>
      <c r="D494" t="s">
        <v>1142</v>
      </c>
      <c r="E494" t="s">
        <v>1066</v>
      </c>
      <c r="F494">
        <v>0</v>
      </c>
      <c r="G494">
        <v>-62.282760938000003</v>
      </c>
      <c r="H494">
        <v>-822.56626244999995</v>
      </c>
      <c r="I494">
        <v>158.21404289</v>
      </c>
      <c r="J494" t="s">
        <v>1130</v>
      </c>
      <c r="K494">
        <v>3.2195319623</v>
      </c>
    </row>
    <row r="495" spans="1:11" x14ac:dyDescent="0.25">
      <c r="A495">
        <v>494</v>
      </c>
      <c r="B495" t="s">
        <v>476</v>
      </c>
      <c r="C495" t="s">
        <v>1504</v>
      </c>
      <c r="D495" t="s">
        <v>1141</v>
      </c>
      <c r="E495" t="s">
        <v>1067</v>
      </c>
      <c r="F495">
        <v>0.74180325102</v>
      </c>
      <c r="G495">
        <v>2.0496935821000002</v>
      </c>
      <c r="H495">
        <v>19.175404329999999</v>
      </c>
      <c r="I495">
        <v>0</v>
      </c>
      <c r="J495" t="s">
        <v>1125</v>
      </c>
    </row>
    <row r="496" spans="1:11" x14ac:dyDescent="0.25">
      <c r="A496">
        <v>495</v>
      </c>
      <c r="B496" t="s">
        <v>477</v>
      </c>
      <c r="C496" t="s">
        <v>1504</v>
      </c>
      <c r="D496" t="s">
        <v>1142</v>
      </c>
      <c r="E496" t="s">
        <v>1068</v>
      </c>
      <c r="F496">
        <v>0.72065244537999995</v>
      </c>
      <c r="G496">
        <v>2.0496935821000002</v>
      </c>
      <c r="H496">
        <v>19.175404329999999</v>
      </c>
      <c r="I496">
        <v>1.2192446007</v>
      </c>
      <c r="J496" t="s">
        <v>1125</v>
      </c>
    </row>
    <row r="497" spans="1:11" x14ac:dyDescent="0.25">
      <c r="A497">
        <v>496</v>
      </c>
      <c r="B497" t="s">
        <v>478</v>
      </c>
      <c r="C497" t="s">
        <v>1505</v>
      </c>
      <c r="D497" t="s">
        <v>1141</v>
      </c>
      <c r="E497" t="s">
        <v>1069</v>
      </c>
      <c r="F497">
        <v>0</v>
      </c>
      <c r="G497">
        <v>-9.5052594510999996E-3</v>
      </c>
      <c r="H497">
        <v>4.0276153470000002</v>
      </c>
      <c r="I497">
        <v>74.553315897999994</v>
      </c>
      <c r="J497" t="s">
        <v>1133</v>
      </c>
    </row>
    <row r="498" spans="1:11" x14ac:dyDescent="0.25">
      <c r="A498">
        <v>497</v>
      </c>
      <c r="B498" t="s">
        <v>479</v>
      </c>
      <c r="C498" t="s">
        <v>1505</v>
      </c>
      <c r="D498" t="s">
        <v>1142</v>
      </c>
      <c r="E498" t="s">
        <v>1070</v>
      </c>
      <c r="F498">
        <v>0</v>
      </c>
      <c r="G498">
        <v>-9.5052594510999996E-3</v>
      </c>
      <c r="H498">
        <v>4.0276153470000002</v>
      </c>
      <c r="I498">
        <v>270.47896136999998</v>
      </c>
      <c r="J498" t="s">
        <v>1133</v>
      </c>
      <c r="K498">
        <v>2.4495998379000001</v>
      </c>
    </row>
    <row r="499" spans="1:11" x14ac:dyDescent="0.25">
      <c r="A499">
        <v>498</v>
      </c>
      <c r="B499" t="s">
        <v>480</v>
      </c>
      <c r="C499" t="s">
        <v>1506</v>
      </c>
      <c r="D499" t="s">
        <v>1141</v>
      </c>
      <c r="E499" t="s">
        <v>1071</v>
      </c>
      <c r="F499">
        <v>0.50999492478999997</v>
      </c>
      <c r="G499">
        <v>0.56346090070999999</v>
      </c>
      <c r="H499">
        <v>8.5904767879000001</v>
      </c>
      <c r="I499">
        <v>618262.67862000002</v>
      </c>
      <c r="J499" t="s">
        <v>1133</v>
      </c>
      <c r="K499">
        <v>10.689899706</v>
      </c>
    </row>
    <row r="500" spans="1:11" x14ac:dyDescent="0.25">
      <c r="A500">
        <v>499</v>
      </c>
      <c r="B500" t="s">
        <v>481</v>
      </c>
      <c r="C500" t="s">
        <v>1507</v>
      </c>
      <c r="D500" t="s">
        <v>1141</v>
      </c>
      <c r="E500" t="s">
        <v>1072</v>
      </c>
      <c r="F500">
        <v>0</v>
      </c>
      <c r="G500">
        <v>-0.87663079983000003</v>
      </c>
      <c r="H500">
        <v>1.3678287788000001</v>
      </c>
      <c r="I500">
        <v>151899.43319000001</v>
      </c>
      <c r="J500" t="s">
        <v>1131</v>
      </c>
      <c r="K500">
        <v>2.7920170195999998</v>
      </c>
    </row>
    <row r="501" spans="1:11" x14ac:dyDescent="0.25">
      <c r="A501">
        <v>500</v>
      </c>
      <c r="B501" t="s">
        <v>482</v>
      </c>
      <c r="C501" t="s">
        <v>1508</v>
      </c>
      <c r="D501" t="s">
        <v>1141</v>
      </c>
      <c r="E501" t="s">
        <v>1073</v>
      </c>
      <c r="F501">
        <v>0.25711610604000001</v>
      </c>
      <c r="G501">
        <v>0.31805460633999999</v>
      </c>
      <c r="H501">
        <v>1.5123562006</v>
      </c>
      <c r="I501">
        <v>8140.5160925</v>
      </c>
      <c r="J501" t="s">
        <v>1127</v>
      </c>
      <c r="K501">
        <v>3.3431263297</v>
      </c>
    </row>
    <row r="502" spans="1:11" x14ac:dyDescent="0.25">
      <c r="A502">
        <v>501</v>
      </c>
      <c r="B502" t="s">
        <v>483</v>
      </c>
      <c r="C502" t="s">
        <v>1509</v>
      </c>
      <c r="D502" t="s">
        <v>1141</v>
      </c>
      <c r="E502" t="s">
        <v>1074</v>
      </c>
      <c r="F502">
        <v>0</v>
      </c>
      <c r="G502">
        <v>-0.34309424274</v>
      </c>
      <c r="H502">
        <v>-16.841483951000001</v>
      </c>
      <c r="I502">
        <v>0</v>
      </c>
      <c r="J502" t="s">
        <v>1130</v>
      </c>
    </row>
    <row r="503" spans="1:11" x14ac:dyDescent="0.25">
      <c r="A503">
        <v>502</v>
      </c>
      <c r="B503" t="s">
        <v>484</v>
      </c>
      <c r="C503" t="s">
        <v>1509</v>
      </c>
      <c r="D503" t="s">
        <v>1142</v>
      </c>
      <c r="E503" t="s">
        <v>1075</v>
      </c>
      <c r="F503">
        <v>0</v>
      </c>
      <c r="G503">
        <v>-0.34309424274</v>
      </c>
      <c r="H503">
        <v>-16.841483951000001</v>
      </c>
      <c r="I503">
        <v>16.769735695000001</v>
      </c>
      <c r="J503" t="s">
        <v>1130</v>
      </c>
      <c r="K503">
        <v>0.58757977915000004</v>
      </c>
    </row>
    <row r="504" spans="1:11" x14ac:dyDescent="0.25">
      <c r="A504">
        <v>503</v>
      </c>
      <c r="B504" t="s">
        <v>485</v>
      </c>
      <c r="C504" t="s">
        <v>1510</v>
      </c>
      <c r="D504" t="s">
        <v>1141</v>
      </c>
      <c r="E504" t="s">
        <v>1076</v>
      </c>
      <c r="F504">
        <v>0.16440613276999999</v>
      </c>
      <c r="G504">
        <v>0.17360518687000001</v>
      </c>
      <c r="H504">
        <v>2.1709645808000002</v>
      </c>
      <c r="I504">
        <v>835008.24173000001</v>
      </c>
      <c r="J504" t="s">
        <v>1133</v>
      </c>
      <c r="K504">
        <v>3.4930604802</v>
      </c>
    </row>
    <row r="505" spans="1:11" x14ac:dyDescent="0.25">
      <c r="A505">
        <v>504</v>
      </c>
      <c r="B505" t="s">
        <v>486</v>
      </c>
      <c r="C505" t="s">
        <v>1511</v>
      </c>
      <c r="D505" t="s">
        <v>1141</v>
      </c>
      <c r="E505" t="s">
        <v>1077</v>
      </c>
      <c r="F505">
        <v>0</v>
      </c>
      <c r="G505">
        <v>6.8856886202999998E-3</v>
      </c>
      <c r="H505">
        <v>0.45450469839000002</v>
      </c>
      <c r="I505">
        <v>3879.0742587999998</v>
      </c>
      <c r="J505" t="s">
        <v>1127</v>
      </c>
      <c r="K505">
        <v>0.42143653125000002</v>
      </c>
    </row>
    <row r="506" spans="1:11" x14ac:dyDescent="0.25">
      <c r="A506">
        <v>505</v>
      </c>
      <c r="B506" t="s">
        <v>487</v>
      </c>
      <c r="C506" t="s">
        <v>1512</v>
      </c>
      <c r="D506" t="s">
        <v>1141</v>
      </c>
      <c r="E506" t="s">
        <v>1078</v>
      </c>
      <c r="F506">
        <v>8.8974367548999997E-2</v>
      </c>
      <c r="G506">
        <v>0.16669662834000001</v>
      </c>
      <c r="H506">
        <v>1.5106782201</v>
      </c>
      <c r="I506">
        <v>784783.86464000004</v>
      </c>
      <c r="J506" t="s">
        <v>1135</v>
      </c>
      <c r="K506">
        <v>6.7075727706999997</v>
      </c>
    </row>
    <row r="507" spans="1:11" x14ac:dyDescent="0.25">
      <c r="A507">
        <v>506</v>
      </c>
      <c r="B507" t="s">
        <v>488</v>
      </c>
      <c r="C507" t="s">
        <v>1513</v>
      </c>
      <c r="D507" t="s">
        <v>1142</v>
      </c>
      <c r="E507" t="s">
        <v>1079</v>
      </c>
      <c r="F507">
        <v>4.0651097176000003E-2</v>
      </c>
      <c r="G507">
        <v>0.14437979010999999</v>
      </c>
      <c r="H507">
        <v>0.48015949399000002</v>
      </c>
      <c r="I507">
        <v>7868.6085375000002</v>
      </c>
      <c r="J507" t="s">
        <v>1129</v>
      </c>
      <c r="K507">
        <v>2.8122783912</v>
      </c>
    </row>
    <row r="508" spans="1:11" x14ac:dyDescent="0.25">
      <c r="A508">
        <v>507</v>
      </c>
      <c r="B508" t="s">
        <v>489</v>
      </c>
      <c r="C508" t="s">
        <v>1514</v>
      </c>
      <c r="D508" t="s">
        <v>1141</v>
      </c>
      <c r="E508" t="s">
        <v>1080</v>
      </c>
      <c r="F508">
        <v>0.20481261567</v>
      </c>
      <c r="G508">
        <v>0.74613175099999995</v>
      </c>
      <c r="H508">
        <v>5.5133810429999999</v>
      </c>
      <c r="I508">
        <v>356.04027400000001</v>
      </c>
      <c r="J508" t="s">
        <v>1123</v>
      </c>
      <c r="K508">
        <v>5.9964971277999997</v>
      </c>
    </row>
    <row r="509" spans="1:11" x14ac:dyDescent="0.25">
      <c r="A509">
        <v>508</v>
      </c>
      <c r="B509" t="s">
        <v>490</v>
      </c>
      <c r="C509" t="s">
        <v>1514</v>
      </c>
      <c r="D509" t="s">
        <v>1142</v>
      </c>
      <c r="E509" t="s">
        <v>1081</v>
      </c>
      <c r="F509">
        <v>0.20481261567</v>
      </c>
      <c r="G509">
        <v>0.74613175099999995</v>
      </c>
      <c r="H509">
        <v>5.5133810429999999</v>
      </c>
      <c r="I509">
        <v>419035.23002000002</v>
      </c>
      <c r="J509" t="s">
        <v>1123</v>
      </c>
      <c r="K509">
        <v>4.4804139986999996</v>
      </c>
    </row>
    <row r="510" spans="1:11" x14ac:dyDescent="0.25">
      <c r="A510">
        <v>509</v>
      </c>
      <c r="B510" t="s">
        <v>491</v>
      </c>
      <c r="C510" t="s">
        <v>1515</v>
      </c>
      <c r="D510" t="s">
        <v>1141</v>
      </c>
      <c r="E510" t="s">
        <v>1082</v>
      </c>
      <c r="F510">
        <v>2.6943170488999999E-2</v>
      </c>
      <c r="G510">
        <v>0.14627266850000001</v>
      </c>
      <c r="H510">
        <v>1.1603173525999999</v>
      </c>
      <c r="I510">
        <v>0</v>
      </c>
      <c r="J510" t="s">
        <v>1127</v>
      </c>
    </row>
    <row r="511" spans="1:11" x14ac:dyDescent="0.25">
      <c r="A511">
        <v>510</v>
      </c>
      <c r="B511" t="s">
        <v>492</v>
      </c>
      <c r="C511" t="s">
        <v>1515</v>
      </c>
      <c r="D511" t="s">
        <v>1142</v>
      </c>
      <c r="E511" t="s">
        <v>1083</v>
      </c>
      <c r="F511">
        <v>2.9637587238000002E-2</v>
      </c>
      <c r="G511">
        <v>0.14627266850000001</v>
      </c>
      <c r="H511">
        <v>1.1603173525999999</v>
      </c>
      <c r="I511">
        <v>28.087252186000001</v>
      </c>
      <c r="J511" t="s">
        <v>1127</v>
      </c>
      <c r="K511">
        <v>3.2397933339999998</v>
      </c>
    </row>
    <row r="512" spans="1:11" x14ac:dyDescent="0.25">
      <c r="A512">
        <v>511</v>
      </c>
      <c r="B512" t="s">
        <v>493</v>
      </c>
      <c r="C512" t="s">
        <v>1516</v>
      </c>
      <c r="D512" t="s">
        <v>1141</v>
      </c>
      <c r="E512" t="s">
        <v>1084</v>
      </c>
      <c r="F512">
        <v>2.7138035572000001E-2</v>
      </c>
      <c r="G512">
        <v>0.10692437693</v>
      </c>
      <c r="H512">
        <v>1.4916896872000001</v>
      </c>
      <c r="I512">
        <v>22319.335696999999</v>
      </c>
      <c r="J512" t="s">
        <v>1131</v>
      </c>
      <c r="K512">
        <v>1.1224799918999999</v>
      </c>
    </row>
    <row r="513" spans="1:11" x14ac:dyDescent="0.25">
      <c r="A513">
        <v>512</v>
      </c>
      <c r="B513" t="s">
        <v>494</v>
      </c>
      <c r="C513" t="s">
        <v>1517</v>
      </c>
      <c r="D513" t="s">
        <v>1141</v>
      </c>
      <c r="E513" t="s">
        <v>1085</v>
      </c>
      <c r="F513">
        <v>3.6607479131000001E-2</v>
      </c>
      <c r="G513">
        <v>-1.0265869221999999</v>
      </c>
      <c r="H513">
        <v>3.6388448481000002</v>
      </c>
      <c r="I513">
        <v>1206.9834249</v>
      </c>
      <c r="J513" t="s">
        <v>1128</v>
      </c>
      <c r="K513">
        <v>0.83071623948999995</v>
      </c>
    </row>
    <row r="514" spans="1:11" x14ac:dyDescent="0.25">
      <c r="A514">
        <v>513</v>
      </c>
      <c r="B514" t="s">
        <v>495</v>
      </c>
      <c r="C514" t="s">
        <v>1518</v>
      </c>
      <c r="D514" t="s">
        <v>1141</v>
      </c>
      <c r="E514" t="s">
        <v>1086</v>
      </c>
      <c r="F514">
        <v>0.2443402391</v>
      </c>
      <c r="G514">
        <v>0.65233222893999998</v>
      </c>
      <c r="H514">
        <v>4.4757901377999998</v>
      </c>
      <c r="I514">
        <v>52369.949821000002</v>
      </c>
      <c r="J514" t="s">
        <v>1136</v>
      </c>
      <c r="K514">
        <v>5.2071725255999999</v>
      </c>
    </row>
    <row r="515" spans="1:11" x14ac:dyDescent="0.25">
      <c r="A515">
        <v>514</v>
      </c>
      <c r="B515" t="s">
        <v>496</v>
      </c>
      <c r="C515" t="s">
        <v>1519</v>
      </c>
      <c r="D515" t="s">
        <v>1141</v>
      </c>
      <c r="E515" t="s">
        <v>1087</v>
      </c>
      <c r="F515">
        <v>6.9666464151999993E-2</v>
      </c>
      <c r="G515">
        <v>0.26022543349999999</v>
      </c>
      <c r="H515">
        <v>2.2919265022999999</v>
      </c>
      <c r="I515">
        <v>850829.66159999999</v>
      </c>
      <c r="J515" t="s">
        <v>1121</v>
      </c>
      <c r="K515">
        <v>5.1159963529999999</v>
      </c>
    </row>
    <row r="516" spans="1:11" x14ac:dyDescent="0.25">
      <c r="A516">
        <v>515</v>
      </c>
      <c r="B516" t="s">
        <v>497</v>
      </c>
      <c r="C516" t="s">
        <v>1520</v>
      </c>
      <c r="D516" t="s">
        <v>1141</v>
      </c>
      <c r="E516" t="s">
        <v>1088</v>
      </c>
      <c r="F516">
        <v>3.4659134284999997E-2</v>
      </c>
      <c r="G516">
        <v>5.3560090451999998E-2</v>
      </c>
      <c r="H516">
        <v>0.60525288519999998</v>
      </c>
      <c r="I516">
        <v>444.65899130999998</v>
      </c>
      <c r="J516" t="s">
        <v>1127</v>
      </c>
      <c r="K516">
        <v>0.49644556716999999</v>
      </c>
    </row>
    <row r="517" spans="1:11" x14ac:dyDescent="0.25">
      <c r="A517">
        <v>516</v>
      </c>
      <c r="B517" t="s">
        <v>498</v>
      </c>
      <c r="C517" t="s">
        <v>1521</v>
      </c>
      <c r="D517" t="s">
        <v>1141</v>
      </c>
      <c r="E517" t="s">
        <v>1089</v>
      </c>
      <c r="F517">
        <v>3.0551974640999999E-2</v>
      </c>
      <c r="G517">
        <v>7.0280844021999994E-2</v>
      </c>
      <c r="H517">
        <v>0.61914110462000005</v>
      </c>
      <c r="I517">
        <v>4675.7820309999997</v>
      </c>
      <c r="J517" t="s">
        <v>1133</v>
      </c>
      <c r="K517">
        <v>0.73548779251999996</v>
      </c>
    </row>
    <row r="518" spans="1:11" x14ac:dyDescent="0.25">
      <c r="A518">
        <v>517</v>
      </c>
      <c r="B518" t="s">
        <v>499</v>
      </c>
      <c r="C518" t="s">
        <v>1522</v>
      </c>
      <c r="D518" t="s">
        <v>1141</v>
      </c>
      <c r="E518" t="s">
        <v>1090</v>
      </c>
      <c r="F518">
        <v>0.34508235254000003</v>
      </c>
      <c r="G518">
        <v>1.5706041193</v>
      </c>
      <c r="H518">
        <v>5.2323831418999998</v>
      </c>
      <c r="I518">
        <v>3071.4126056999999</v>
      </c>
      <c r="J518" t="s">
        <v>1137</v>
      </c>
      <c r="K518">
        <v>13.686556578999999</v>
      </c>
    </row>
    <row r="519" spans="1:11" x14ac:dyDescent="0.25">
      <c r="A519">
        <v>518</v>
      </c>
      <c r="B519" t="s">
        <v>500</v>
      </c>
      <c r="C519" t="s">
        <v>1522</v>
      </c>
      <c r="D519" t="s">
        <v>1143</v>
      </c>
      <c r="E519" t="s">
        <v>1091</v>
      </c>
      <c r="F519">
        <v>0.39299145009999997</v>
      </c>
      <c r="G519">
        <v>1.5706041193</v>
      </c>
      <c r="H519">
        <v>5.2323831418999998</v>
      </c>
      <c r="I519">
        <v>63.673288167000003</v>
      </c>
      <c r="J519" t="s">
        <v>1137</v>
      </c>
    </row>
    <row r="520" spans="1:11" x14ac:dyDescent="0.25">
      <c r="A520">
        <v>519</v>
      </c>
      <c r="B520" t="s">
        <v>501</v>
      </c>
      <c r="C520" t="s">
        <v>1522</v>
      </c>
      <c r="D520" t="s">
        <v>1144</v>
      </c>
      <c r="E520" t="s">
        <v>1092</v>
      </c>
      <c r="F520">
        <v>0.37959058779999999</v>
      </c>
      <c r="G520">
        <v>1.5706041193</v>
      </c>
      <c r="H520">
        <v>5.2323831418999998</v>
      </c>
      <c r="I520">
        <v>52427.037551000001</v>
      </c>
      <c r="J520" t="s">
        <v>1137</v>
      </c>
      <c r="K520">
        <v>15.035963934</v>
      </c>
    </row>
    <row r="521" spans="1:11" x14ac:dyDescent="0.25">
      <c r="A521">
        <v>520</v>
      </c>
      <c r="B521" t="s">
        <v>572</v>
      </c>
      <c r="C521" t="s">
        <v>1523</v>
      </c>
      <c r="D521" t="s">
        <v>1141</v>
      </c>
      <c r="E521" t="s">
        <v>1093</v>
      </c>
      <c r="G521">
        <v>0.14583046991000001</v>
      </c>
      <c r="H521">
        <v>0.44719048934</v>
      </c>
      <c r="I521">
        <v>0</v>
      </c>
      <c r="J521" t="s">
        <v>1123</v>
      </c>
    </row>
    <row r="522" spans="1:11" x14ac:dyDescent="0.25">
      <c r="A522">
        <v>521</v>
      </c>
      <c r="B522" t="s">
        <v>502</v>
      </c>
      <c r="C522" t="s">
        <v>1524</v>
      </c>
      <c r="D522" t="s">
        <v>1141</v>
      </c>
      <c r="E522" t="s">
        <v>1094</v>
      </c>
      <c r="F522">
        <v>5.9597074939000003E-2</v>
      </c>
      <c r="G522">
        <v>4.4369513005E-2</v>
      </c>
      <c r="H522">
        <v>3.9968278886999999</v>
      </c>
      <c r="I522">
        <v>6903.5598975000003</v>
      </c>
      <c r="J522" t="s">
        <v>1125</v>
      </c>
      <c r="K522">
        <v>1.5824131293999999</v>
      </c>
    </row>
    <row r="523" spans="1:11" x14ac:dyDescent="0.25">
      <c r="A523">
        <v>522</v>
      </c>
      <c r="B523" t="s">
        <v>503</v>
      </c>
      <c r="C523" t="s">
        <v>1524</v>
      </c>
      <c r="D523" t="s">
        <v>1143</v>
      </c>
      <c r="E523" t="s">
        <v>1095</v>
      </c>
      <c r="F523">
        <v>6.5556782433000005E-2</v>
      </c>
      <c r="G523">
        <v>4.4369513005E-2</v>
      </c>
      <c r="H523">
        <v>3.9968278886999999</v>
      </c>
      <c r="I523">
        <v>380884.75530999998</v>
      </c>
      <c r="J523" t="s">
        <v>1125</v>
      </c>
      <c r="K523">
        <v>1.5925438152</v>
      </c>
    </row>
    <row r="524" spans="1:11" x14ac:dyDescent="0.25">
      <c r="A524">
        <v>523</v>
      </c>
      <c r="B524" t="s">
        <v>504</v>
      </c>
      <c r="C524" t="s">
        <v>1524</v>
      </c>
      <c r="D524" t="s">
        <v>1144</v>
      </c>
      <c r="E524" t="s">
        <v>1096</v>
      </c>
      <c r="F524">
        <v>6.5556782433000005E-2</v>
      </c>
      <c r="G524">
        <v>4.4369513005E-2</v>
      </c>
      <c r="H524">
        <v>3.9968278886999999</v>
      </c>
      <c r="I524">
        <v>0</v>
      </c>
      <c r="J524" t="s">
        <v>1125</v>
      </c>
    </row>
    <row r="525" spans="1:11" x14ac:dyDescent="0.25">
      <c r="A525">
        <v>524</v>
      </c>
      <c r="B525" t="s">
        <v>505</v>
      </c>
      <c r="C525" t="s">
        <v>1525</v>
      </c>
      <c r="D525" t="s">
        <v>1141</v>
      </c>
      <c r="E525" t="s">
        <v>1097</v>
      </c>
      <c r="F525">
        <v>1.2735108031</v>
      </c>
      <c r="G525">
        <v>2.6174615166000001</v>
      </c>
      <c r="H525">
        <v>8.9332535208999992</v>
      </c>
      <c r="I525">
        <v>7737808.3523000004</v>
      </c>
      <c r="J525" t="s">
        <v>1134</v>
      </c>
      <c r="K525">
        <v>14.963022995999999</v>
      </c>
    </row>
    <row r="526" spans="1:11" x14ac:dyDescent="0.25">
      <c r="A526">
        <v>525</v>
      </c>
      <c r="B526" t="s">
        <v>506</v>
      </c>
      <c r="C526" t="s">
        <v>1526</v>
      </c>
      <c r="D526" t="s">
        <v>1141</v>
      </c>
      <c r="E526" t="s">
        <v>1098</v>
      </c>
      <c r="F526">
        <v>0.18181172151</v>
      </c>
      <c r="G526">
        <v>0.42513956261000002</v>
      </c>
      <c r="H526">
        <v>3.3475372267000001</v>
      </c>
      <c r="I526">
        <v>45184.613105999997</v>
      </c>
      <c r="J526" t="s">
        <v>1127</v>
      </c>
      <c r="K526">
        <v>4.0610586301999998</v>
      </c>
    </row>
    <row r="527" spans="1:11" x14ac:dyDescent="0.25">
      <c r="A527">
        <v>526</v>
      </c>
      <c r="B527" t="s">
        <v>507</v>
      </c>
      <c r="C527" t="s">
        <v>1527</v>
      </c>
      <c r="D527" t="s">
        <v>1141</v>
      </c>
      <c r="E527" t="s">
        <v>1099</v>
      </c>
      <c r="F527">
        <v>5.3882274468999999E-2</v>
      </c>
      <c r="G527">
        <v>0.13995359003999999</v>
      </c>
      <c r="H527">
        <v>0.74042896382000001</v>
      </c>
      <c r="I527">
        <v>347007.16700000002</v>
      </c>
      <c r="J527" t="s">
        <v>1127</v>
      </c>
      <c r="K527">
        <v>1.8701246074</v>
      </c>
    </row>
    <row r="528" spans="1:11" x14ac:dyDescent="0.25">
      <c r="A528">
        <v>527</v>
      </c>
      <c r="B528" t="s">
        <v>508</v>
      </c>
      <c r="C528" t="s">
        <v>1528</v>
      </c>
      <c r="D528" t="s">
        <v>1141</v>
      </c>
      <c r="E528" t="s">
        <v>1100</v>
      </c>
      <c r="F528">
        <v>2.3097034286999999E-2</v>
      </c>
      <c r="G528">
        <v>0.45514603818999999</v>
      </c>
      <c r="H528">
        <v>1.8788749653000001</v>
      </c>
      <c r="I528">
        <v>463.8004325</v>
      </c>
      <c r="J528" t="s">
        <v>1130</v>
      </c>
      <c r="K528">
        <v>2.9784216391</v>
      </c>
    </row>
    <row r="529" spans="1:11" x14ac:dyDescent="0.25">
      <c r="A529">
        <v>528</v>
      </c>
      <c r="B529" t="s">
        <v>509</v>
      </c>
      <c r="C529" t="s">
        <v>1529</v>
      </c>
      <c r="D529" t="s">
        <v>1141</v>
      </c>
      <c r="E529" t="s">
        <v>1101</v>
      </c>
      <c r="F529">
        <v>0.16214961024999999</v>
      </c>
      <c r="G529">
        <v>0.13381859525000001</v>
      </c>
      <c r="H529">
        <v>2.3856561251000001</v>
      </c>
      <c r="I529">
        <v>1403300.6002</v>
      </c>
      <c r="J529" t="s">
        <v>1121</v>
      </c>
      <c r="K529">
        <v>4.7310302906999997</v>
      </c>
    </row>
    <row r="530" spans="1:11" x14ac:dyDescent="0.25">
      <c r="A530">
        <v>529</v>
      </c>
      <c r="B530" t="s">
        <v>510</v>
      </c>
      <c r="C530" t="s">
        <v>1530</v>
      </c>
      <c r="D530" t="s">
        <v>1141</v>
      </c>
      <c r="E530" t="s">
        <v>1102</v>
      </c>
      <c r="F530">
        <v>0.11972998861</v>
      </c>
      <c r="G530">
        <v>0.18579258133000001</v>
      </c>
      <c r="H530">
        <v>0.81865361093</v>
      </c>
      <c r="I530">
        <v>8043.1679440999997</v>
      </c>
      <c r="J530" t="s">
        <v>1122</v>
      </c>
      <c r="K530">
        <v>2.1254178908000001</v>
      </c>
    </row>
    <row r="531" spans="1:11" x14ac:dyDescent="0.25">
      <c r="A531">
        <v>530</v>
      </c>
      <c r="B531" t="s">
        <v>573</v>
      </c>
      <c r="C531" t="s">
        <v>1531</v>
      </c>
      <c r="D531" t="s">
        <v>1141</v>
      </c>
      <c r="E531" t="s">
        <v>1103</v>
      </c>
      <c r="F531">
        <v>7.2435088733999994E-2</v>
      </c>
      <c r="G531">
        <v>0.32982423349000001</v>
      </c>
      <c r="H531">
        <v>1.5899111404999999</v>
      </c>
      <c r="I531">
        <v>243540.52767000001</v>
      </c>
      <c r="J531" t="s">
        <v>1129</v>
      </c>
      <c r="K531">
        <v>6.0237058048999996</v>
      </c>
    </row>
    <row r="532" spans="1:11" x14ac:dyDescent="0.25">
      <c r="A532">
        <v>531</v>
      </c>
      <c r="B532" t="s">
        <v>511</v>
      </c>
      <c r="C532" t="s">
        <v>1532</v>
      </c>
      <c r="D532" t="s">
        <v>1141</v>
      </c>
      <c r="E532" t="s">
        <v>1104</v>
      </c>
      <c r="F532">
        <v>5.3376264574E-2</v>
      </c>
      <c r="G532">
        <v>0.15335412758</v>
      </c>
      <c r="H532">
        <v>1.7395691423999999</v>
      </c>
      <c r="I532">
        <v>48465.352054000003</v>
      </c>
      <c r="J532" t="s">
        <v>1129</v>
      </c>
      <c r="K532">
        <v>2.8365920373</v>
      </c>
    </row>
    <row r="533" spans="1:11" x14ac:dyDescent="0.25">
      <c r="A533">
        <v>532</v>
      </c>
      <c r="B533" t="s">
        <v>512</v>
      </c>
      <c r="C533" t="s">
        <v>1533</v>
      </c>
      <c r="D533" t="s">
        <v>1141</v>
      </c>
      <c r="E533" t="s">
        <v>1105</v>
      </c>
      <c r="F533">
        <v>0</v>
      </c>
      <c r="G533">
        <v>-0.68095448810000003</v>
      </c>
      <c r="H533">
        <v>0.16310590785000001</v>
      </c>
      <c r="I533">
        <v>3738.8421533000001</v>
      </c>
      <c r="J533" t="s">
        <v>1131</v>
      </c>
      <c r="K533">
        <v>0.87123898288000001</v>
      </c>
    </row>
    <row r="534" spans="1:11" x14ac:dyDescent="0.25">
      <c r="A534">
        <v>533</v>
      </c>
      <c r="B534" t="s">
        <v>513</v>
      </c>
      <c r="C534" t="s">
        <v>1534</v>
      </c>
      <c r="D534" t="s">
        <v>1141</v>
      </c>
      <c r="E534" t="s">
        <v>1106</v>
      </c>
      <c r="F534">
        <v>0.18742528312000001</v>
      </c>
      <c r="G534">
        <v>0.45194287630000002</v>
      </c>
      <c r="H534">
        <v>1.6024511497</v>
      </c>
      <c r="I534">
        <v>51466.609213999996</v>
      </c>
      <c r="J534" t="s">
        <v>1130</v>
      </c>
      <c r="K534">
        <v>4.3339074054999998</v>
      </c>
    </row>
    <row r="535" spans="1:11" x14ac:dyDescent="0.25">
      <c r="A535">
        <v>534</v>
      </c>
      <c r="B535" t="s">
        <v>514</v>
      </c>
      <c r="C535" t="s">
        <v>1535</v>
      </c>
      <c r="D535" t="s">
        <v>1141</v>
      </c>
      <c r="E535" t="s">
        <v>1107</v>
      </c>
      <c r="F535">
        <v>2.6789969861000002E-3</v>
      </c>
      <c r="G535">
        <v>4.4847018002E-2</v>
      </c>
      <c r="H535">
        <v>2.1027249422000001</v>
      </c>
      <c r="I535">
        <v>376.73594399000001</v>
      </c>
      <c r="J535" t="s">
        <v>1129</v>
      </c>
      <c r="K535">
        <v>0.85097761118000004</v>
      </c>
    </row>
    <row r="536" spans="1:11" x14ac:dyDescent="0.25">
      <c r="A536">
        <v>535</v>
      </c>
      <c r="B536" t="s">
        <v>515</v>
      </c>
      <c r="C536" t="s">
        <v>1536</v>
      </c>
      <c r="D536" t="s">
        <v>1141</v>
      </c>
      <c r="E536" t="s">
        <v>1108</v>
      </c>
      <c r="F536">
        <v>0.11870078813</v>
      </c>
      <c r="G536">
        <v>0.24855913782</v>
      </c>
      <c r="H536">
        <v>0.76079185990999998</v>
      </c>
      <c r="I536">
        <v>986846.63428</v>
      </c>
      <c r="J536" t="s">
        <v>1126</v>
      </c>
      <c r="K536">
        <v>6.9273629825</v>
      </c>
    </row>
    <row r="537" spans="1:11" x14ac:dyDescent="0.25">
      <c r="A537">
        <v>536</v>
      </c>
      <c r="B537" t="s">
        <v>516</v>
      </c>
      <c r="C537" t="s">
        <v>1537</v>
      </c>
      <c r="D537" t="s">
        <v>1141</v>
      </c>
      <c r="E537" t="s">
        <v>1109</v>
      </c>
      <c r="F537">
        <v>0</v>
      </c>
      <c r="G537">
        <v>-0.10941736683</v>
      </c>
      <c r="H537">
        <v>0.53890667775000001</v>
      </c>
      <c r="I537">
        <v>1745.5678109</v>
      </c>
      <c r="J537" t="s">
        <v>1129</v>
      </c>
      <c r="K537">
        <v>0.27150238070999999</v>
      </c>
    </row>
    <row r="538" spans="1:11" x14ac:dyDescent="0.25">
      <c r="A538">
        <v>537</v>
      </c>
      <c r="B538" t="s">
        <v>517</v>
      </c>
      <c r="C538" t="s">
        <v>1538</v>
      </c>
      <c r="D538" t="s">
        <v>1141</v>
      </c>
      <c r="E538" t="s">
        <v>1110</v>
      </c>
      <c r="F538">
        <v>0</v>
      </c>
      <c r="G538">
        <v>3.1008551176000001</v>
      </c>
      <c r="H538">
        <v>-1.2061877539000001</v>
      </c>
      <c r="I538">
        <v>0</v>
      </c>
      <c r="J538" t="s">
        <v>1136</v>
      </c>
    </row>
    <row r="539" spans="1:11" x14ac:dyDescent="0.25">
      <c r="A539">
        <v>538</v>
      </c>
      <c r="B539" t="s">
        <v>518</v>
      </c>
      <c r="C539" t="s">
        <v>1538</v>
      </c>
      <c r="D539" t="s">
        <v>1142</v>
      </c>
      <c r="E539" t="s">
        <v>1111</v>
      </c>
      <c r="F539">
        <v>0</v>
      </c>
      <c r="G539">
        <v>3.1008551176000001</v>
      </c>
      <c r="H539">
        <v>-1.2061877539000001</v>
      </c>
      <c r="I539">
        <v>78.878136075</v>
      </c>
      <c r="J539" t="s">
        <v>1136</v>
      </c>
    </row>
    <row r="540" spans="1:11" x14ac:dyDescent="0.25">
      <c r="A540">
        <v>539</v>
      </c>
      <c r="B540" t="s">
        <v>519</v>
      </c>
      <c r="C540" t="s">
        <v>1539</v>
      </c>
      <c r="D540" t="s">
        <v>1141</v>
      </c>
      <c r="E540" t="s">
        <v>1112</v>
      </c>
      <c r="F540">
        <v>3.5708832735000001E-2</v>
      </c>
      <c r="G540">
        <v>4.8568214504E-2</v>
      </c>
      <c r="H540">
        <v>0.32961508023000002</v>
      </c>
      <c r="I540">
        <v>123.14783632</v>
      </c>
      <c r="J540" t="s">
        <v>1139</v>
      </c>
      <c r="K540">
        <v>0.79840621589000005</v>
      </c>
    </row>
    <row r="541" spans="1:11" x14ac:dyDescent="0.25">
      <c r="A541">
        <v>540</v>
      </c>
      <c r="B541" t="s">
        <v>520</v>
      </c>
      <c r="C541" t="s">
        <v>1539</v>
      </c>
      <c r="D541" t="s">
        <v>1142</v>
      </c>
      <c r="E541" t="s">
        <v>1113</v>
      </c>
      <c r="F541">
        <v>3.9277807466E-2</v>
      </c>
      <c r="G541">
        <v>4.8568214504E-2</v>
      </c>
      <c r="H541">
        <v>0.32961508023000002</v>
      </c>
      <c r="I541">
        <v>264.70873389000002</v>
      </c>
      <c r="J541" t="s">
        <v>1139</v>
      </c>
      <c r="K541">
        <v>0.81187267841999999</v>
      </c>
    </row>
    <row r="542" spans="1:11" x14ac:dyDescent="0.25">
      <c r="A542">
        <v>541</v>
      </c>
      <c r="B542" t="s">
        <v>521</v>
      </c>
      <c r="C542" t="s">
        <v>1540</v>
      </c>
      <c r="D542" t="s">
        <v>1141</v>
      </c>
      <c r="E542" t="s">
        <v>1114</v>
      </c>
      <c r="F542">
        <v>0.15411159320000001</v>
      </c>
      <c r="G542">
        <v>0.17289474828000001</v>
      </c>
      <c r="H542">
        <v>1.0742741468999999</v>
      </c>
      <c r="I542">
        <v>15823.636768</v>
      </c>
      <c r="J542" t="s">
        <v>1128</v>
      </c>
      <c r="K542">
        <v>3.1364603384</v>
      </c>
    </row>
    <row r="543" spans="1:11" x14ac:dyDescent="0.25">
      <c r="A543">
        <v>542</v>
      </c>
      <c r="B543" t="s">
        <v>522</v>
      </c>
      <c r="C543" t="s">
        <v>1541</v>
      </c>
      <c r="D543" t="s">
        <v>1141</v>
      </c>
      <c r="E543" t="s">
        <v>1115</v>
      </c>
      <c r="F543">
        <v>8.9025982419999997E-2</v>
      </c>
      <c r="G543">
        <v>0.13624652305000001</v>
      </c>
      <c r="H543">
        <v>0.53819764513000001</v>
      </c>
      <c r="I543">
        <v>10878.91107</v>
      </c>
      <c r="J543" t="s">
        <v>1124</v>
      </c>
      <c r="K543">
        <v>1.1933947927999999</v>
      </c>
    </row>
    <row r="544" spans="1:11" x14ac:dyDescent="0.25">
      <c r="A544">
        <v>543</v>
      </c>
      <c r="B544" t="s">
        <v>523</v>
      </c>
      <c r="C544" t="s">
        <v>1542</v>
      </c>
      <c r="D544" t="s">
        <v>1141</v>
      </c>
      <c r="E544" t="s">
        <v>1116</v>
      </c>
      <c r="F544">
        <v>0.21371965683999999</v>
      </c>
      <c r="G544">
        <v>0.64604406432000006</v>
      </c>
      <c r="H544">
        <v>3.7228421692999998</v>
      </c>
      <c r="I544">
        <v>1.6779433735</v>
      </c>
      <c r="J544" t="s">
        <v>1129</v>
      </c>
    </row>
    <row r="545" spans="1:11" x14ac:dyDescent="0.25">
      <c r="A545">
        <v>544</v>
      </c>
      <c r="B545" t="s">
        <v>524</v>
      </c>
      <c r="C545" t="s">
        <v>1542</v>
      </c>
      <c r="D545" t="s">
        <v>1142</v>
      </c>
      <c r="E545" t="s">
        <v>1117</v>
      </c>
      <c r="F545">
        <v>0.23509162239</v>
      </c>
      <c r="G545">
        <v>0.64604406432000006</v>
      </c>
      <c r="H545">
        <v>3.7228421692999998</v>
      </c>
      <c r="I545">
        <v>184.40957194000001</v>
      </c>
      <c r="J545" t="s">
        <v>1129</v>
      </c>
      <c r="K545">
        <v>6.0581501368000001</v>
      </c>
    </row>
    <row r="546" spans="1:11" x14ac:dyDescent="0.25">
      <c r="A546">
        <v>545</v>
      </c>
      <c r="B546" t="s">
        <v>533</v>
      </c>
      <c r="C546" t="s">
        <v>1543</v>
      </c>
      <c r="D546" t="s">
        <v>1141</v>
      </c>
      <c r="E546" t="s">
        <v>1118</v>
      </c>
      <c r="G546">
        <v>7.1316308234E-4</v>
      </c>
      <c r="H546">
        <v>4.8848337098999997</v>
      </c>
      <c r="I546">
        <v>0</v>
      </c>
      <c r="J546" t="s">
        <v>1127</v>
      </c>
    </row>
    <row r="547" spans="1:11" x14ac:dyDescent="0.25">
      <c r="A547">
        <v>546</v>
      </c>
      <c r="B547" t="s">
        <v>525</v>
      </c>
      <c r="C547" t="s">
        <v>1544</v>
      </c>
      <c r="D547" t="s">
        <v>1141</v>
      </c>
      <c r="E547" t="s">
        <v>1119</v>
      </c>
      <c r="F547">
        <v>5.5291246077999998E-2</v>
      </c>
      <c r="G547">
        <v>7.8460574574999997E-2</v>
      </c>
      <c r="H547">
        <v>2.241861793</v>
      </c>
      <c r="I547">
        <v>409327.42275000003</v>
      </c>
      <c r="J547" t="s">
        <v>1127</v>
      </c>
      <c r="K547">
        <v>4.0705095734999999</v>
      </c>
    </row>
    <row r="548" spans="1:11" x14ac:dyDescent="0.25">
      <c r="A548">
        <v>547</v>
      </c>
      <c r="B548" t="s">
        <v>526</v>
      </c>
      <c r="C548" t="s">
        <v>1545</v>
      </c>
      <c r="D548" t="s">
        <v>1141</v>
      </c>
      <c r="E548" t="s">
        <v>1120</v>
      </c>
      <c r="F548">
        <v>0</v>
      </c>
      <c r="G548">
        <v>-8.6264984685999996E-2</v>
      </c>
      <c r="H548">
        <v>1.0634673359</v>
      </c>
      <c r="I548">
        <v>78860.146361000006</v>
      </c>
      <c r="J548" t="s">
        <v>1127</v>
      </c>
      <c r="K548">
        <v>1.1792118326000001</v>
      </c>
    </row>
    <row r="549" spans="1:11" x14ac:dyDescent="0.25">
      <c r="A549">
        <v>548</v>
      </c>
    </row>
    <row r="550" spans="1:11" x14ac:dyDescent="0.25">
      <c r="A550">
        <v>549</v>
      </c>
    </row>
    <row r="551" spans="1:11" x14ac:dyDescent="0.25">
      <c r="A551">
        <v>550</v>
      </c>
    </row>
    <row r="552" spans="1:11" x14ac:dyDescent="0.25">
      <c r="A552">
        <v>551</v>
      </c>
    </row>
    <row r="553" spans="1:11" x14ac:dyDescent="0.25">
      <c r="A553">
        <v>552</v>
      </c>
    </row>
    <row r="554" spans="1:11" x14ac:dyDescent="0.25">
      <c r="A554">
        <v>553</v>
      </c>
    </row>
    <row r="555" spans="1:11" x14ac:dyDescent="0.25">
      <c r="A555">
        <v>554</v>
      </c>
    </row>
    <row r="556" spans="1:11" x14ac:dyDescent="0.25">
      <c r="A556">
        <v>555</v>
      </c>
    </row>
    <row r="557" spans="1:11" x14ac:dyDescent="0.25">
      <c r="A557">
        <v>556</v>
      </c>
    </row>
    <row r="558" spans="1:11" x14ac:dyDescent="0.25">
      <c r="A558">
        <v>557</v>
      </c>
    </row>
    <row r="559" spans="1:11" x14ac:dyDescent="0.25">
      <c r="A559">
        <v>558</v>
      </c>
    </row>
    <row r="560" spans="1:1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C7ECB-DA76-4107-AA5E-E81C716A1AA3}">
  <dimension ref="A1:D13"/>
  <sheetViews>
    <sheetView workbookViewId="0">
      <selection activeCell="A13" sqref="A13"/>
    </sheetView>
  </sheetViews>
  <sheetFormatPr defaultRowHeight="15" x14ac:dyDescent="0.25"/>
  <sheetData>
    <row r="1" spans="1:4" x14ac:dyDescent="0.25">
      <c r="A1" t="s">
        <v>545</v>
      </c>
      <c r="B1" t="s">
        <v>546</v>
      </c>
      <c r="C1" t="s">
        <v>540</v>
      </c>
    </row>
    <row r="2" spans="1:4" x14ac:dyDescent="0.25">
      <c r="A2" t="s">
        <v>558</v>
      </c>
      <c r="B2" t="s">
        <v>547</v>
      </c>
      <c r="C2" t="s">
        <v>541</v>
      </c>
      <c r="D2" t="str">
        <f t="shared" ref="D2" si="0">"&lt;"&amp;C2&amp;"/"</f>
        <v>&lt;Set/</v>
      </c>
    </row>
    <row r="3" spans="1:4" x14ac:dyDescent="0.25">
      <c r="A3">
        <v>2</v>
      </c>
      <c r="B3" t="s">
        <v>548</v>
      </c>
      <c r="C3" t="s">
        <v>541</v>
      </c>
      <c r="D3" t="str">
        <f>"&lt;"&amp;C3&amp;"/"</f>
        <v>&lt;Set/</v>
      </c>
    </row>
    <row r="4" spans="1:4" x14ac:dyDescent="0.25">
      <c r="A4">
        <v>3</v>
      </c>
      <c r="B4" t="s">
        <v>543</v>
      </c>
      <c r="C4" t="s">
        <v>542</v>
      </c>
      <c r="D4" t="str">
        <f t="shared" ref="D4:D13" si="1">"&lt;"&amp;C4&amp;"/"</f>
        <v>&lt;Dez/</v>
      </c>
    </row>
    <row r="5" spans="1:4" x14ac:dyDescent="0.25">
      <c r="A5">
        <v>4</v>
      </c>
      <c r="B5" t="s">
        <v>549</v>
      </c>
      <c r="C5" t="s">
        <v>542</v>
      </c>
      <c r="D5" t="str">
        <f t="shared" si="1"/>
        <v>&lt;Dez/</v>
      </c>
    </row>
    <row r="6" spans="1:4" x14ac:dyDescent="0.25">
      <c r="A6">
        <v>5</v>
      </c>
      <c r="B6" t="s">
        <v>550</v>
      </c>
      <c r="C6" t="s">
        <v>542</v>
      </c>
      <c r="D6" t="str">
        <f t="shared" si="1"/>
        <v>&lt;Dez/</v>
      </c>
    </row>
    <row r="7" spans="1:4" x14ac:dyDescent="0.25">
      <c r="A7">
        <v>6</v>
      </c>
      <c r="B7" t="s">
        <v>544</v>
      </c>
      <c r="C7" t="s">
        <v>543</v>
      </c>
      <c r="D7" t="str">
        <f t="shared" si="1"/>
        <v>&lt;Mar/</v>
      </c>
    </row>
    <row r="8" spans="1:4" x14ac:dyDescent="0.25">
      <c r="A8">
        <v>7</v>
      </c>
      <c r="B8" t="s">
        <v>551</v>
      </c>
      <c r="C8" t="s">
        <v>543</v>
      </c>
      <c r="D8" t="str">
        <f t="shared" si="1"/>
        <v>&lt;Mar/</v>
      </c>
    </row>
    <row r="9" spans="1:4" x14ac:dyDescent="0.25">
      <c r="A9">
        <v>8</v>
      </c>
      <c r="B9" t="s">
        <v>552</v>
      </c>
      <c r="C9" t="s">
        <v>543</v>
      </c>
      <c r="D9" t="str">
        <f t="shared" si="1"/>
        <v>&lt;Mar/</v>
      </c>
    </row>
    <row r="10" spans="1:4" x14ac:dyDescent="0.25">
      <c r="A10">
        <v>9</v>
      </c>
      <c r="B10" t="s">
        <v>541</v>
      </c>
      <c r="C10" t="s">
        <v>544</v>
      </c>
      <c r="D10" t="str">
        <f t="shared" si="1"/>
        <v>&lt;Jun/</v>
      </c>
    </row>
    <row r="11" spans="1:4" x14ac:dyDescent="0.25">
      <c r="A11">
        <v>10</v>
      </c>
      <c r="B11" t="s">
        <v>553</v>
      </c>
      <c r="C11" t="s">
        <v>544</v>
      </c>
      <c r="D11" t="str">
        <f t="shared" si="1"/>
        <v>&lt;Jun/</v>
      </c>
    </row>
    <row r="12" spans="1:4" x14ac:dyDescent="0.25">
      <c r="A12">
        <v>11</v>
      </c>
      <c r="B12" t="s">
        <v>554</v>
      </c>
      <c r="C12" t="s">
        <v>544</v>
      </c>
      <c r="D12" t="str">
        <f t="shared" si="1"/>
        <v>&lt;Jun/</v>
      </c>
    </row>
    <row r="13" spans="1:4" x14ac:dyDescent="0.25">
      <c r="A13">
        <v>12</v>
      </c>
      <c r="B13" t="s">
        <v>542</v>
      </c>
      <c r="C13" t="s">
        <v>541</v>
      </c>
      <c r="D13" t="str">
        <f t="shared" si="1"/>
        <v>&lt;Set/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Acoes Bovespa</vt:lpstr>
      <vt:lpstr>Planilha1</vt:lpstr>
      <vt:lpstr>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Tebaldi</dc:creator>
  <cp:lastModifiedBy>Bruno Tebaldi</cp:lastModifiedBy>
  <dcterms:created xsi:type="dcterms:W3CDTF">2023-04-01T12:52:33Z</dcterms:created>
  <dcterms:modified xsi:type="dcterms:W3CDTF">2024-01-13T14:54:00Z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1389618412</vt:lpwstr>
  </property>
  <property fmtid="{D5CDD505-2E9C-101B-9397-08002B2CF9AE}" pid="3" name="EcoUpdateMessage">
    <vt:lpwstr>2024/01/13-13:06:52</vt:lpwstr>
  </property>
  <property fmtid="{D5CDD505-2E9C-101B-9397-08002B2CF9AE}" pid="4" name="EcoUpdateStatus">
    <vt:lpwstr>2024-01-12=BRA:St,ME,Fd,TP;USA:St,ME;ARG:St,ME,TP;MEX:St,ME,Fd,TP;CHL:St,ME;COL:St,ME;PER:St,ME,Fd|2022-10-17=USA:TP|2024-01-11=ARG:Fd;CHL:Fd;PER:TP;SAU:St|2021-11-17=CHL:TP|2014-02-26=VEN:St|2002-11-08=JPN:St|2024-01-10=GBR:St,ME|2016-08-18=NNN:St|2024-01-03=COL:Fd|2007-01-31=ESP:St|2003-01-29=CHN:St|2003-01-28=TWN:St|2003-01-30=HKG:St;KOR:St|2023-01-19=OTH:St|2023-08-29=PAN:St</vt:lpwstr>
  </property>
</Properties>
</file>