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EconometriaEspacial\"/>
    </mc:Choice>
  </mc:AlternateContent>
  <xr:revisionPtr revIDLastSave="0" documentId="13_ncr:1_{59381EE9-E59A-4D11-B8A0-E8B5F5EF4A46}" xr6:coauthVersionLast="43" xr6:coauthVersionMax="43" xr10:uidLastSave="{00000000-0000-0000-0000-000000000000}"/>
  <bookViews>
    <workbookView xWindow="-120" yWindow="-120" windowWidth="20730" windowHeight="11160" xr2:uid="{97B187D1-BB95-4336-A3BD-E89A3D27EFEC}"/>
  </bookViews>
  <sheets>
    <sheet name="Dados" sheetId="1" r:id="rId1"/>
    <sheet name="Dicionario de dados" sheetId="2" r:id="rId2"/>
  </sheets>
  <definedNames>
    <definedName name="_xlnm._FilterDatabase" localSheetId="0" hidden="1">Dados!$B$2:$AF$647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4" i="1" l="1"/>
  <c r="AC91" i="1"/>
  <c r="AC197" i="1"/>
  <c r="AC336" i="1"/>
  <c r="AC337" i="1"/>
  <c r="AC356" i="1"/>
  <c r="AC441" i="1"/>
  <c r="AC455" i="1"/>
  <c r="AC577" i="1"/>
  <c r="AJ1" i="1" l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D603" i="1" s="1"/>
  <c r="AC604" i="1"/>
  <c r="AD604" i="1" s="1"/>
  <c r="AC605" i="1"/>
  <c r="AD605" i="1" s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3" i="1"/>
  <c r="AD3" i="1" s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AA3" i="1"/>
  <c r="Z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Q3" i="1"/>
  <c r="P3" i="1"/>
  <c r="Z650" i="1" l="1"/>
  <c r="AC649" i="1"/>
  <c r="Z649" i="1"/>
  <c r="AC650" i="1"/>
  <c r="AE646" i="1"/>
  <c r="AF646" i="1" s="1"/>
  <c r="AE642" i="1"/>
  <c r="AF642" i="1" s="1"/>
  <c r="AE630" i="1"/>
  <c r="AF630" i="1" s="1"/>
  <c r="AE638" i="1"/>
  <c r="AF638" i="1" s="1"/>
  <c r="AE634" i="1"/>
  <c r="AF634" i="1" s="1"/>
  <c r="AE622" i="1"/>
  <c r="AF622" i="1" s="1"/>
  <c r="AE614" i="1"/>
  <c r="AF614" i="1" s="1"/>
  <c r="AE606" i="1"/>
  <c r="AF606" i="1" s="1"/>
  <c r="AE598" i="1"/>
  <c r="AF598" i="1" s="1"/>
  <c r="AE582" i="1"/>
  <c r="AF582" i="1" s="1"/>
  <c r="AE574" i="1"/>
  <c r="AF574" i="1" s="1"/>
  <c r="AE562" i="1"/>
  <c r="AF562" i="1" s="1"/>
  <c r="AE554" i="1"/>
  <c r="AF554" i="1" s="1"/>
  <c r="AE546" i="1"/>
  <c r="AF546" i="1" s="1"/>
  <c r="AE534" i="1"/>
  <c r="AF534" i="1" s="1"/>
  <c r="AE494" i="1"/>
  <c r="AF494" i="1" s="1"/>
  <c r="AE486" i="1"/>
  <c r="AF486" i="1" s="1"/>
  <c r="AE478" i="1"/>
  <c r="AF478" i="1" s="1"/>
  <c r="AE466" i="1"/>
  <c r="AF466" i="1" s="1"/>
  <c r="AE458" i="1"/>
  <c r="AF458" i="1" s="1"/>
  <c r="AE450" i="1"/>
  <c r="AF450" i="1" s="1"/>
  <c r="AE442" i="1"/>
  <c r="AF442" i="1" s="1"/>
  <c r="AE438" i="1"/>
  <c r="AF438" i="1" s="1"/>
  <c r="AE434" i="1"/>
  <c r="AF434" i="1" s="1"/>
  <c r="AE418" i="1"/>
  <c r="AF418" i="1" s="1"/>
  <c r="AE410" i="1"/>
  <c r="AF410" i="1" s="1"/>
  <c r="AE402" i="1"/>
  <c r="AF402" i="1" s="1"/>
  <c r="AE354" i="1"/>
  <c r="AF354" i="1" s="1"/>
  <c r="AE342" i="1"/>
  <c r="AF342" i="1" s="1"/>
  <c r="AE338" i="1"/>
  <c r="AF338" i="1" s="1"/>
  <c r="AE334" i="1"/>
  <c r="AF334" i="1" s="1"/>
  <c r="AE330" i="1"/>
  <c r="AF330" i="1" s="1"/>
  <c r="AE326" i="1"/>
  <c r="AF326" i="1" s="1"/>
  <c r="AE322" i="1"/>
  <c r="AF322" i="1" s="1"/>
  <c r="AE318" i="1"/>
  <c r="AF318" i="1" s="1"/>
  <c r="AE314" i="1"/>
  <c r="AF314" i="1" s="1"/>
  <c r="AE310" i="1"/>
  <c r="AF310" i="1" s="1"/>
  <c r="AE306" i="1"/>
  <c r="AF306" i="1" s="1"/>
  <c r="AE302" i="1"/>
  <c r="AF302" i="1" s="1"/>
  <c r="AE298" i="1"/>
  <c r="AF298" i="1" s="1"/>
  <c r="AE631" i="1"/>
  <c r="AF631" i="1" s="1"/>
  <c r="AE565" i="1"/>
  <c r="AF565" i="1" s="1"/>
  <c r="AE437" i="1"/>
  <c r="AF437" i="1" s="1"/>
  <c r="AE645" i="1"/>
  <c r="AF645" i="1" s="1"/>
  <c r="AE641" i="1"/>
  <c r="AF641" i="1" s="1"/>
  <c r="AE637" i="1"/>
  <c r="AF637" i="1" s="1"/>
  <c r="AE633" i="1"/>
  <c r="AF633" i="1" s="1"/>
  <c r="AE629" i="1"/>
  <c r="AF629" i="1" s="1"/>
  <c r="AE625" i="1"/>
  <c r="AF625" i="1" s="1"/>
  <c r="AE621" i="1"/>
  <c r="AF621" i="1" s="1"/>
  <c r="AE617" i="1"/>
  <c r="AF617" i="1" s="1"/>
  <c r="AE613" i="1"/>
  <c r="AF613" i="1" s="1"/>
  <c r="AE609" i="1"/>
  <c r="AF609" i="1" s="1"/>
  <c r="AE605" i="1"/>
  <c r="AF605" i="1" s="1"/>
  <c r="AE601" i="1"/>
  <c r="AF601" i="1" s="1"/>
  <c r="AE597" i="1"/>
  <c r="AF597" i="1" s="1"/>
  <c r="AE593" i="1"/>
  <c r="AF593" i="1" s="1"/>
  <c r="AE589" i="1"/>
  <c r="AF589" i="1" s="1"/>
  <c r="AE585" i="1"/>
  <c r="AF585" i="1" s="1"/>
  <c r="AE581" i="1"/>
  <c r="AF581" i="1" s="1"/>
  <c r="AE577" i="1"/>
  <c r="AF577" i="1" s="1"/>
  <c r="AE573" i="1"/>
  <c r="AF573" i="1" s="1"/>
  <c r="AE569" i="1"/>
  <c r="AF569" i="1" s="1"/>
  <c r="AE561" i="1"/>
  <c r="AF561" i="1" s="1"/>
  <c r="AE553" i="1"/>
  <c r="AF553" i="1" s="1"/>
  <c r="AE545" i="1"/>
  <c r="AF545" i="1" s="1"/>
  <c r="AE615" i="1"/>
  <c r="AF615" i="1" s="1"/>
  <c r="AE533" i="1"/>
  <c r="AF533" i="1" s="1"/>
  <c r="AE405" i="1"/>
  <c r="AF405" i="1" s="1"/>
  <c r="AE626" i="1"/>
  <c r="AF626" i="1" s="1"/>
  <c r="AE610" i="1"/>
  <c r="AF610" i="1" s="1"/>
  <c r="AE602" i="1"/>
  <c r="AF602" i="1" s="1"/>
  <c r="AE594" i="1"/>
  <c r="AF594" i="1" s="1"/>
  <c r="AE586" i="1"/>
  <c r="AF586" i="1" s="1"/>
  <c r="AE578" i="1"/>
  <c r="AF578" i="1" s="1"/>
  <c r="AE566" i="1"/>
  <c r="AF566" i="1" s="1"/>
  <c r="AE558" i="1"/>
  <c r="AF558" i="1" s="1"/>
  <c r="AE550" i="1"/>
  <c r="AF550" i="1" s="1"/>
  <c r="AE538" i="1"/>
  <c r="AF538" i="1" s="1"/>
  <c r="AE530" i="1"/>
  <c r="AF530" i="1" s="1"/>
  <c r="AE518" i="1"/>
  <c r="AF518" i="1" s="1"/>
  <c r="AE514" i="1"/>
  <c r="AF514" i="1" s="1"/>
  <c r="AE510" i="1"/>
  <c r="AF510" i="1" s="1"/>
  <c r="AE502" i="1"/>
  <c r="AF502" i="1" s="1"/>
  <c r="AE490" i="1"/>
  <c r="AF490" i="1" s="1"/>
  <c r="AE482" i="1"/>
  <c r="AF482" i="1" s="1"/>
  <c r="AE474" i="1"/>
  <c r="AF474" i="1" s="1"/>
  <c r="AE462" i="1"/>
  <c r="AF462" i="1" s="1"/>
  <c r="AE454" i="1"/>
  <c r="AF454" i="1" s="1"/>
  <c r="AE430" i="1"/>
  <c r="AF430" i="1" s="1"/>
  <c r="AE422" i="1"/>
  <c r="AF422" i="1" s="1"/>
  <c r="AE414" i="1"/>
  <c r="AF414" i="1" s="1"/>
  <c r="AE406" i="1"/>
  <c r="AF406" i="1" s="1"/>
  <c r="AE394" i="1"/>
  <c r="AF394" i="1" s="1"/>
  <c r="AE378" i="1"/>
  <c r="AF378" i="1" s="1"/>
  <c r="AE374" i="1"/>
  <c r="AF374" i="1" s="1"/>
  <c r="AE370" i="1"/>
  <c r="AF370" i="1" s="1"/>
  <c r="AE362" i="1"/>
  <c r="AF362" i="1" s="1"/>
  <c r="AE358" i="1"/>
  <c r="AF358" i="1" s="1"/>
  <c r="AE346" i="1"/>
  <c r="AF346" i="1" s="1"/>
  <c r="AE3" i="1"/>
  <c r="AF3" i="1" s="1"/>
  <c r="AE640" i="1"/>
  <c r="AF640" i="1" s="1"/>
  <c r="AE636" i="1"/>
  <c r="AF636" i="1" s="1"/>
  <c r="AE628" i="1"/>
  <c r="AF628" i="1" s="1"/>
  <c r="AE624" i="1"/>
  <c r="AF624" i="1" s="1"/>
  <c r="AE616" i="1"/>
  <c r="AF616" i="1" s="1"/>
  <c r="AE612" i="1"/>
  <c r="AF612" i="1" s="1"/>
  <c r="AE608" i="1"/>
  <c r="AF608" i="1" s="1"/>
  <c r="AE600" i="1"/>
  <c r="AF600" i="1" s="1"/>
  <c r="AE596" i="1"/>
  <c r="AF596" i="1" s="1"/>
  <c r="AE592" i="1"/>
  <c r="AF592" i="1" s="1"/>
  <c r="AE584" i="1"/>
  <c r="AF584" i="1" s="1"/>
  <c r="AE580" i="1"/>
  <c r="AF580" i="1" s="1"/>
  <c r="AE544" i="1"/>
  <c r="AF544" i="1" s="1"/>
  <c r="AE536" i="1"/>
  <c r="AF536" i="1" s="1"/>
  <c r="AE528" i="1"/>
  <c r="AF528" i="1" s="1"/>
  <c r="AE520" i="1"/>
  <c r="AF520" i="1" s="1"/>
  <c r="AE512" i="1"/>
  <c r="AF512" i="1" s="1"/>
  <c r="AE504" i="1"/>
  <c r="AF504" i="1" s="1"/>
  <c r="AE496" i="1"/>
  <c r="AF496" i="1" s="1"/>
  <c r="AE488" i="1"/>
  <c r="AF488" i="1" s="1"/>
  <c r="AE480" i="1"/>
  <c r="AF480" i="1" s="1"/>
  <c r="AE472" i="1"/>
  <c r="AF472" i="1" s="1"/>
  <c r="AE464" i="1"/>
  <c r="AF464" i="1" s="1"/>
  <c r="AE456" i="1"/>
  <c r="AF456" i="1" s="1"/>
  <c r="AE448" i="1"/>
  <c r="AF448" i="1" s="1"/>
  <c r="AE440" i="1"/>
  <c r="AF440" i="1" s="1"/>
  <c r="AE432" i="1"/>
  <c r="AF432" i="1" s="1"/>
  <c r="AE424" i="1"/>
  <c r="AF424" i="1" s="1"/>
  <c r="AE416" i="1"/>
  <c r="AF416" i="1" s="1"/>
  <c r="AE408" i="1"/>
  <c r="AF408" i="1" s="1"/>
  <c r="AE400" i="1"/>
  <c r="AF400" i="1" s="1"/>
  <c r="AE392" i="1"/>
  <c r="AF392" i="1" s="1"/>
  <c r="AE384" i="1"/>
  <c r="AF384" i="1" s="1"/>
  <c r="AE376" i="1"/>
  <c r="AF376" i="1" s="1"/>
  <c r="AE368" i="1"/>
  <c r="AF368" i="1" s="1"/>
  <c r="AE599" i="1"/>
  <c r="AF599" i="1" s="1"/>
  <c r="AE501" i="1"/>
  <c r="AF501" i="1" s="1"/>
  <c r="AE373" i="1"/>
  <c r="AF373" i="1" s="1"/>
  <c r="AE618" i="1"/>
  <c r="AF618" i="1" s="1"/>
  <c r="AE590" i="1"/>
  <c r="AF590" i="1" s="1"/>
  <c r="AE570" i="1"/>
  <c r="AF570" i="1" s="1"/>
  <c r="AE542" i="1"/>
  <c r="AF542" i="1" s="1"/>
  <c r="AE526" i="1"/>
  <c r="AF526" i="1" s="1"/>
  <c r="AE522" i="1"/>
  <c r="AF522" i="1" s="1"/>
  <c r="AE506" i="1"/>
  <c r="AF506" i="1" s="1"/>
  <c r="AE498" i="1"/>
  <c r="AF498" i="1" s="1"/>
  <c r="AE470" i="1"/>
  <c r="AF470" i="1" s="1"/>
  <c r="AE446" i="1"/>
  <c r="AF446" i="1" s="1"/>
  <c r="AE426" i="1"/>
  <c r="AF426" i="1" s="1"/>
  <c r="AE398" i="1"/>
  <c r="AF398" i="1" s="1"/>
  <c r="AE390" i="1"/>
  <c r="AF390" i="1" s="1"/>
  <c r="AE386" i="1"/>
  <c r="AF386" i="1" s="1"/>
  <c r="AE382" i="1"/>
  <c r="AF382" i="1" s="1"/>
  <c r="AE366" i="1"/>
  <c r="AF366" i="1" s="1"/>
  <c r="AE350" i="1"/>
  <c r="AF350" i="1" s="1"/>
  <c r="AE644" i="1"/>
  <c r="AF644" i="1" s="1"/>
  <c r="AE632" i="1"/>
  <c r="AF632" i="1" s="1"/>
  <c r="AE620" i="1"/>
  <c r="AF620" i="1" s="1"/>
  <c r="AE604" i="1"/>
  <c r="AF604" i="1" s="1"/>
  <c r="AE588" i="1"/>
  <c r="AF588" i="1" s="1"/>
  <c r="AE576" i="1"/>
  <c r="AF576" i="1" s="1"/>
  <c r="AE572" i="1"/>
  <c r="AF572" i="1" s="1"/>
  <c r="AE568" i="1"/>
  <c r="AF568" i="1" s="1"/>
  <c r="AE560" i="1"/>
  <c r="AF560" i="1" s="1"/>
  <c r="AE552" i="1"/>
  <c r="AF552" i="1" s="1"/>
  <c r="AE567" i="1"/>
  <c r="AF567" i="1" s="1"/>
  <c r="AE155" i="1"/>
  <c r="AF155" i="1" s="1"/>
  <c r="AE123" i="1"/>
  <c r="AF123" i="1" s="1"/>
  <c r="AE91" i="1"/>
  <c r="AF91" i="1" s="1"/>
  <c r="AE59" i="1"/>
  <c r="AF59" i="1" s="1"/>
  <c r="AE27" i="1"/>
  <c r="AF27" i="1" s="1"/>
  <c r="AE647" i="1"/>
  <c r="AF647" i="1" s="1"/>
  <c r="AE583" i="1"/>
  <c r="AF583" i="1" s="1"/>
  <c r="AE469" i="1"/>
  <c r="AF469" i="1" s="1"/>
  <c r="AE341" i="1"/>
  <c r="AF341" i="1" s="1"/>
  <c r="AE294" i="1"/>
  <c r="AF294" i="1" s="1"/>
  <c r="AE290" i="1"/>
  <c r="AF290" i="1" s="1"/>
  <c r="AE286" i="1"/>
  <c r="AF286" i="1" s="1"/>
  <c r="AE282" i="1"/>
  <c r="AF282" i="1" s="1"/>
  <c r="AE278" i="1"/>
  <c r="AF278" i="1" s="1"/>
  <c r="AE274" i="1"/>
  <c r="AF274" i="1" s="1"/>
  <c r="AE270" i="1"/>
  <c r="AF270" i="1" s="1"/>
  <c r="AE266" i="1"/>
  <c r="AF266" i="1" s="1"/>
  <c r="AE262" i="1"/>
  <c r="AF262" i="1" s="1"/>
  <c r="AE258" i="1"/>
  <c r="AF258" i="1" s="1"/>
  <c r="AE254" i="1"/>
  <c r="AF254" i="1" s="1"/>
  <c r="AE250" i="1"/>
  <c r="AF250" i="1" s="1"/>
  <c r="AE246" i="1"/>
  <c r="AF246" i="1" s="1"/>
  <c r="AE242" i="1"/>
  <c r="AF242" i="1" s="1"/>
  <c r="AE238" i="1"/>
  <c r="AF238" i="1" s="1"/>
  <c r="AE234" i="1"/>
  <c r="AF234" i="1" s="1"/>
  <c r="AE230" i="1"/>
  <c r="AF230" i="1" s="1"/>
  <c r="AE226" i="1"/>
  <c r="AF226" i="1" s="1"/>
  <c r="AE222" i="1"/>
  <c r="AF222" i="1" s="1"/>
  <c r="AE218" i="1"/>
  <c r="AF218" i="1" s="1"/>
  <c r="AE214" i="1"/>
  <c r="AF214" i="1" s="1"/>
  <c r="AE210" i="1"/>
  <c r="AF210" i="1" s="1"/>
  <c r="AE206" i="1"/>
  <c r="AF206" i="1" s="1"/>
  <c r="AE202" i="1"/>
  <c r="AF202" i="1" s="1"/>
  <c r="AE198" i="1"/>
  <c r="AF198" i="1" s="1"/>
  <c r="AE194" i="1"/>
  <c r="AF194" i="1" s="1"/>
  <c r="AE190" i="1"/>
  <c r="AF190" i="1" s="1"/>
  <c r="AE186" i="1"/>
  <c r="AF186" i="1" s="1"/>
  <c r="AE182" i="1"/>
  <c r="AF182" i="1" s="1"/>
  <c r="AE178" i="1"/>
  <c r="AF178" i="1" s="1"/>
  <c r="AE174" i="1"/>
  <c r="AF174" i="1" s="1"/>
  <c r="AE170" i="1"/>
  <c r="AF170" i="1" s="1"/>
  <c r="AE166" i="1"/>
  <c r="AF166" i="1" s="1"/>
  <c r="AE162" i="1"/>
  <c r="AF162" i="1" s="1"/>
  <c r="AE158" i="1"/>
  <c r="AF158" i="1" s="1"/>
  <c r="AE154" i="1"/>
  <c r="AF154" i="1" s="1"/>
  <c r="AE150" i="1"/>
  <c r="AF150" i="1" s="1"/>
  <c r="AE146" i="1"/>
  <c r="AF146" i="1" s="1"/>
  <c r="AE142" i="1"/>
  <c r="AF142" i="1" s="1"/>
  <c r="AE138" i="1"/>
  <c r="AF138" i="1" s="1"/>
  <c r="AE134" i="1"/>
  <c r="AF134" i="1" s="1"/>
  <c r="AE130" i="1"/>
  <c r="AF130" i="1" s="1"/>
  <c r="AE126" i="1"/>
  <c r="AF126" i="1" s="1"/>
  <c r="AE122" i="1"/>
  <c r="AF122" i="1" s="1"/>
  <c r="AE118" i="1"/>
  <c r="AF118" i="1" s="1"/>
  <c r="AE114" i="1"/>
  <c r="AF114" i="1" s="1"/>
  <c r="AE110" i="1"/>
  <c r="AF110" i="1" s="1"/>
  <c r="AE106" i="1"/>
  <c r="AF106" i="1" s="1"/>
  <c r="AE102" i="1"/>
  <c r="AF102" i="1" s="1"/>
  <c r="AE98" i="1"/>
  <c r="AF98" i="1" s="1"/>
  <c r="AE94" i="1"/>
  <c r="AF94" i="1" s="1"/>
  <c r="AE90" i="1"/>
  <c r="AF90" i="1" s="1"/>
  <c r="AE86" i="1"/>
  <c r="AF86" i="1" s="1"/>
  <c r="AE82" i="1"/>
  <c r="AF82" i="1" s="1"/>
  <c r="AE78" i="1"/>
  <c r="AF78" i="1" s="1"/>
  <c r="AE74" i="1"/>
  <c r="AF74" i="1" s="1"/>
  <c r="AE70" i="1"/>
  <c r="AF70" i="1" s="1"/>
  <c r="AE66" i="1"/>
  <c r="AF66" i="1" s="1"/>
  <c r="AE62" i="1"/>
  <c r="AF62" i="1" s="1"/>
  <c r="AE58" i="1"/>
  <c r="AF58" i="1" s="1"/>
  <c r="AE54" i="1"/>
  <c r="AF54" i="1" s="1"/>
  <c r="AE50" i="1"/>
  <c r="AF50" i="1" s="1"/>
  <c r="AE46" i="1"/>
  <c r="AF46" i="1" s="1"/>
  <c r="AE42" i="1"/>
  <c r="AF42" i="1" s="1"/>
  <c r="AE38" i="1"/>
  <c r="AF38" i="1" s="1"/>
  <c r="AE34" i="1"/>
  <c r="AF34" i="1" s="1"/>
  <c r="AE30" i="1"/>
  <c r="AF30" i="1" s="1"/>
  <c r="AE26" i="1"/>
  <c r="AF26" i="1" s="1"/>
  <c r="AE22" i="1"/>
  <c r="AF22" i="1" s="1"/>
  <c r="AE18" i="1"/>
  <c r="AF18" i="1" s="1"/>
  <c r="AE14" i="1"/>
  <c r="AF14" i="1" s="1"/>
  <c r="AE10" i="1"/>
  <c r="AF10" i="1" s="1"/>
  <c r="AE6" i="1"/>
  <c r="AF6" i="1" s="1"/>
  <c r="AE8" i="1"/>
  <c r="AF8" i="1" s="1"/>
  <c r="AE23" i="1"/>
  <c r="AF23" i="1" s="1"/>
  <c r="AE33" i="1"/>
  <c r="AF33" i="1" s="1"/>
  <c r="AE44" i="1"/>
  <c r="AF44" i="1" s="1"/>
  <c r="AE55" i="1"/>
  <c r="AF55" i="1" s="1"/>
  <c r="AE65" i="1"/>
  <c r="AF65" i="1" s="1"/>
  <c r="AE76" i="1"/>
  <c r="AF76" i="1" s="1"/>
  <c r="AE87" i="1"/>
  <c r="AF87" i="1" s="1"/>
  <c r="AE97" i="1"/>
  <c r="AF97" i="1" s="1"/>
  <c r="AE108" i="1"/>
  <c r="AF108" i="1" s="1"/>
  <c r="AE119" i="1"/>
  <c r="AF119" i="1" s="1"/>
  <c r="AE129" i="1"/>
  <c r="AF129" i="1" s="1"/>
  <c r="AE140" i="1"/>
  <c r="AF140" i="1" s="1"/>
  <c r="AE151" i="1"/>
  <c r="AF151" i="1" s="1"/>
  <c r="AE161" i="1"/>
  <c r="AF161" i="1" s="1"/>
  <c r="AE172" i="1"/>
  <c r="AF172" i="1" s="1"/>
  <c r="AE181" i="1"/>
  <c r="AF181" i="1" s="1"/>
  <c r="AE189" i="1"/>
  <c r="AF189" i="1" s="1"/>
  <c r="AE197" i="1"/>
  <c r="AF197" i="1" s="1"/>
  <c r="AE205" i="1"/>
  <c r="AF205" i="1" s="1"/>
  <c r="AE213" i="1"/>
  <c r="AF213" i="1" s="1"/>
  <c r="AE221" i="1"/>
  <c r="AF221" i="1" s="1"/>
  <c r="AE229" i="1"/>
  <c r="AF229" i="1" s="1"/>
  <c r="AE237" i="1"/>
  <c r="AF237" i="1" s="1"/>
  <c r="AE245" i="1"/>
  <c r="AF245" i="1" s="1"/>
  <c r="AE253" i="1"/>
  <c r="AF253" i="1" s="1"/>
  <c r="AE261" i="1"/>
  <c r="AF261" i="1" s="1"/>
  <c r="AE269" i="1"/>
  <c r="AF269" i="1" s="1"/>
  <c r="AE277" i="1"/>
  <c r="AF277" i="1" s="1"/>
  <c r="AE285" i="1"/>
  <c r="AF285" i="1" s="1"/>
  <c r="AE293" i="1"/>
  <c r="AF293" i="1" s="1"/>
  <c r="AE301" i="1"/>
  <c r="AF301" i="1" s="1"/>
  <c r="AE309" i="1"/>
  <c r="AF309" i="1" s="1"/>
  <c r="AE643" i="1"/>
  <c r="AF643" i="1" s="1"/>
  <c r="AE627" i="1"/>
  <c r="AF627" i="1" s="1"/>
  <c r="AE611" i="1"/>
  <c r="AF611" i="1" s="1"/>
  <c r="AE595" i="1"/>
  <c r="AF595" i="1" s="1"/>
  <c r="AE579" i="1"/>
  <c r="AF579" i="1" s="1"/>
  <c r="AE557" i="1"/>
  <c r="AF557" i="1" s="1"/>
  <c r="AE525" i="1"/>
  <c r="AF525" i="1" s="1"/>
  <c r="AE493" i="1"/>
  <c r="AF493" i="1" s="1"/>
  <c r="AE461" i="1"/>
  <c r="AF461" i="1" s="1"/>
  <c r="AE429" i="1"/>
  <c r="AF429" i="1" s="1"/>
  <c r="AE397" i="1"/>
  <c r="AF397" i="1" s="1"/>
  <c r="AE365" i="1"/>
  <c r="AF365" i="1" s="1"/>
  <c r="AE333" i="1"/>
  <c r="AF333" i="1" s="1"/>
  <c r="AE537" i="1"/>
  <c r="AF537" i="1" s="1"/>
  <c r="AE529" i="1"/>
  <c r="AF529" i="1" s="1"/>
  <c r="AE521" i="1"/>
  <c r="AF521" i="1" s="1"/>
  <c r="AE513" i="1"/>
  <c r="AF513" i="1" s="1"/>
  <c r="AE505" i="1"/>
  <c r="AF505" i="1" s="1"/>
  <c r="AE497" i="1"/>
  <c r="AF497" i="1" s="1"/>
  <c r="AE489" i="1"/>
  <c r="AF489" i="1" s="1"/>
  <c r="AE481" i="1"/>
  <c r="AF481" i="1" s="1"/>
  <c r="AE473" i="1"/>
  <c r="AF473" i="1" s="1"/>
  <c r="AE465" i="1"/>
  <c r="AF465" i="1" s="1"/>
  <c r="AE457" i="1"/>
  <c r="AF457" i="1" s="1"/>
  <c r="AE449" i="1"/>
  <c r="AF449" i="1" s="1"/>
  <c r="AE441" i="1"/>
  <c r="AF441" i="1" s="1"/>
  <c r="AE433" i="1"/>
  <c r="AF433" i="1" s="1"/>
  <c r="AE425" i="1"/>
  <c r="AF425" i="1" s="1"/>
  <c r="AE417" i="1"/>
  <c r="AF417" i="1" s="1"/>
  <c r="AE409" i="1"/>
  <c r="AF409" i="1" s="1"/>
  <c r="AE401" i="1"/>
  <c r="AF401" i="1" s="1"/>
  <c r="AE393" i="1"/>
  <c r="AF393" i="1" s="1"/>
  <c r="AE385" i="1"/>
  <c r="AF385" i="1" s="1"/>
  <c r="AE377" i="1"/>
  <c r="AF377" i="1" s="1"/>
  <c r="AE369" i="1"/>
  <c r="AF369" i="1" s="1"/>
  <c r="AE361" i="1"/>
  <c r="AF361" i="1" s="1"/>
  <c r="AE353" i="1"/>
  <c r="AF353" i="1" s="1"/>
  <c r="AE345" i="1"/>
  <c r="AF345" i="1" s="1"/>
  <c r="AE337" i="1"/>
  <c r="AF337" i="1" s="1"/>
  <c r="AE329" i="1"/>
  <c r="AF329" i="1" s="1"/>
  <c r="AE321" i="1"/>
  <c r="AF321" i="1" s="1"/>
  <c r="AE313" i="1"/>
  <c r="AF313" i="1" s="1"/>
  <c r="AE305" i="1"/>
  <c r="AF305" i="1" s="1"/>
  <c r="AE297" i="1"/>
  <c r="AF297" i="1" s="1"/>
  <c r="AE289" i="1"/>
  <c r="AF289" i="1" s="1"/>
  <c r="AE281" i="1"/>
  <c r="AF281" i="1" s="1"/>
  <c r="AE273" i="1"/>
  <c r="AF273" i="1" s="1"/>
  <c r="AE265" i="1"/>
  <c r="AF265" i="1" s="1"/>
  <c r="AE257" i="1"/>
  <c r="AF257" i="1" s="1"/>
  <c r="AE249" i="1"/>
  <c r="AF249" i="1" s="1"/>
  <c r="AE241" i="1"/>
  <c r="AF241" i="1" s="1"/>
  <c r="AE233" i="1"/>
  <c r="AF233" i="1" s="1"/>
  <c r="AE225" i="1"/>
  <c r="AF225" i="1" s="1"/>
  <c r="AE217" i="1"/>
  <c r="AF217" i="1" s="1"/>
  <c r="AE209" i="1"/>
  <c r="AF209" i="1" s="1"/>
  <c r="AE201" i="1"/>
  <c r="AF201" i="1" s="1"/>
  <c r="AE193" i="1"/>
  <c r="AF193" i="1" s="1"/>
  <c r="AE185" i="1"/>
  <c r="AF185" i="1" s="1"/>
  <c r="AE177" i="1"/>
  <c r="AF177" i="1" s="1"/>
  <c r="AE165" i="1"/>
  <c r="AF165" i="1" s="1"/>
  <c r="AE149" i="1"/>
  <c r="AF149" i="1" s="1"/>
  <c r="AE145" i="1"/>
  <c r="AF145" i="1" s="1"/>
  <c r="AE133" i="1"/>
  <c r="AF133" i="1" s="1"/>
  <c r="AE117" i="1"/>
  <c r="AF117" i="1" s="1"/>
  <c r="AE113" i="1"/>
  <c r="AF113" i="1" s="1"/>
  <c r="AE101" i="1"/>
  <c r="AF101" i="1" s="1"/>
  <c r="AE85" i="1"/>
  <c r="AF85" i="1" s="1"/>
  <c r="AE81" i="1"/>
  <c r="AF81" i="1" s="1"/>
  <c r="AE69" i="1"/>
  <c r="AF69" i="1" s="1"/>
  <c r="AE53" i="1"/>
  <c r="AF53" i="1" s="1"/>
  <c r="AE49" i="1"/>
  <c r="AF49" i="1" s="1"/>
  <c r="AE37" i="1"/>
  <c r="AF37" i="1" s="1"/>
  <c r="AE21" i="1"/>
  <c r="AF21" i="1" s="1"/>
  <c r="AE17" i="1"/>
  <c r="AF17" i="1" s="1"/>
  <c r="AE7" i="1"/>
  <c r="AF7" i="1" s="1"/>
  <c r="AE639" i="1"/>
  <c r="AF639" i="1" s="1"/>
  <c r="AE623" i="1"/>
  <c r="AF623" i="1" s="1"/>
  <c r="AE607" i="1"/>
  <c r="AF607" i="1" s="1"/>
  <c r="AE591" i="1"/>
  <c r="AF591" i="1" s="1"/>
  <c r="AE575" i="1"/>
  <c r="AF575" i="1" s="1"/>
  <c r="AE549" i="1"/>
  <c r="AF549" i="1" s="1"/>
  <c r="AE517" i="1"/>
  <c r="AF517" i="1" s="1"/>
  <c r="AE485" i="1"/>
  <c r="AF485" i="1" s="1"/>
  <c r="AE453" i="1"/>
  <c r="AF453" i="1" s="1"/>
  <c r="AE421" i="1"/>
  <c r="AF421" i="1" s="1"/>
  <c r="AE389" i="1"/>
  <c r="AF389" i="1" s="1"/>
  <c r="AE357" i="1"/>
  <c r="AF357" i="1" s="1"/>
  <c r="AE325" i="1"/>
  <c r="AF325" i="1" s="1"/>
  <c r="AE360" i="1"/>
  <c r="AF360" i="1" s="1"/>
  <c r="AE352" i="1"/>
  <c r="AF352" i="1" s="1"/>
  <c r="AE344" i="1"/>
  <c r="AF344" i="1" s="1"/>
  <c r="AE336" i="1"/>
  <c r="AF336" i="1" s="1"/>
  <c r="AE328" i="1"/>
  <c r="AF328" i="1" s="1"/>
  <c r="AE320" i="1"/>
  <c r="AF320" i="1" s="1"/>
  <c r="AE312" i="1"/>
  <c r="AF312" i="1" s="1"/>
  <c r="AE304" i="1"/>
  <c r="AF304" i="1" s="1"/>
  <c r="AE296" i="1"/>
  <c r="AF296" i="1" s="1"/>
  <c r="AE288" i="1"/>
  <c r="AF288" i="1" s="1"/>
  <c r="AE280" i="1"/>
  <c r="AF280" i="1" s="1"/>
  <c r="AE272" i="1"/>
  <c r="AF272" i="1" s="1"/>
  <c r="AE264" i="1"/>
  <c r="AF264" i="1" s="1"/>
  <c r="AE256" i="1"/>
  <c r="AF256" i="1" s="1"/>
  <c r="AE248" i="1"/>
  <c r="AF248" i="1" s="1"/>
  <c r="AE240" i="1"/>
  <c r="AF240" i="1" s="1"/>
  <c r="AE232" i="1"/>
  <c r="AF232" i="1" s="1"/>
  <c r="AE224" i="1"/>
  <c r="AF224" i="1" s="1"/>
  <c r="AE216" i="1"/>
  <c r="AF216" i="1" s="1"/>
  <c r="AE208" i="1"/>
  <c r="AF208" i="1" s="1"/>
  <c r="AE200" i="1"/>
  <c r="AF200" i="1" s="1"/>
  <c r="AE192" i="1"/>
  <c r="AF192" i="1" s="1"/>
  <c r="AE184" i="1"/>
  <c r="AF184" i="1" s="1"/>
  <c r="AE176" i="1"/>
  <c r="AF176" i="1" s="1"/>
  <c r="AE156" i="1"/>
  <c r="AF156" i="1" s="1"/>
  <c r="AE144" i="1"/>
  <c r="AF144" i="1" s="1"/>
  <c r="AE124" i="1"/>
  <c r="AF124" i="1" s="1"/>
  <c r="AE112" i="1"/>
  <c r="AF112" i="1" s="1"/>
  <c r="AE92" i="1"/>
  <c r="AF92" i="1" s="1"/>
  <c r="AE80" i="1"/>
  <c r="AF80" i="1" s="1"/>
  <c r="AE60" i="1"/>
  <c r="AF60" i="1" s="1"/>
  <c r="AE48" i="1"/>
  <c r="AF48" i="1" s="1"/>
  <c r="AE28" i="1"/>
  <c r="AF28" i="1" s="1"/>
  <c r="AE16" i="1"/>
  <c r="AF16" i="1" s="1"/>
  <c r="AE635" i="1"/>
  <c r="AF635" i="1" s="1"/>
  <c r="AE619" i="1"/>
  <c r="AF619" i="1" s="1"/>
  <c r="AE603" i="1"/>
  <c r="AF603" i="1" s="1"/>
  <c r="AE587" i="1"/>
  <c r="AF587" i="1" s="1"/>
  <c r="AE571" i="1"/>
  <c r="AF571" i="1" s="1"/>
  <c r="AE541" i="1"/>
  <c r="AF541" i="1" s="1"/>
  <c r="AE509" i="1"/>
  <c r="AF509" i="1" s="1"/>
  <c r="AE477" i="1"/>
  <c r="AF477" i="1" s="1"/>
  <c r="AE445" i="1"/>
  <c r="AF445" i="1" s="1"/>
  <c r="AE413" i="1"/>
  <c r="AF413" i="1" s="1"/>
  <c r="AE381" i="1"/>
  <c r="AF381" i="1" s="1"/>
  <c r="AE349" i="1"/>
  <c r="AF349" i="1" s="1"/>
  <c r="AE317" i="1"/>
  <c r="AF317" i="1" s="1"/>
  <c r="AE173" i="1"/>
  <c r="AF173" i="1" s="1"/>
  <c r="AE153" i="1"/>
  <c r="AF153" i="1" s="1"/>
  <c r="AE137" i="1"/>
  <c r="AF137" i="1" s="1"/>
  <c r="AE121" i="1"/>
  <c r="AF121" i="1" s="1"/>
  <c r="AE105" i="1"/>
  <c r="AF105" i="1" s="1"/>
  <c r="AE93" i="1"/>
  <c r="AF93" i="1" s="1"/>
  <c r="AE77" i="1"/>
  <c r="AF77" i="1" s="1"/>
  <c r="AE57" i="1"/>
  <c r="AF57" i="1" s="1"/>
  <c r="AE41" i="1"/>
  <c r="AF41" i="1" s="1"/>
  <c r="AE29" i="1"/>
  <c r="AF29" i="1" s="1"/>
  <c r="AE13" i="1"/>
  <c r="AF13" i="1" s="1"/>
  <c r="AE9" i="1"/>
  <c r="AF9" i="1" s="1"/>
  <c r="AE564" i="1"/>
  <c r="AF564" i="1" s="1"/>
  <c r="AE548" i="1"/>
  <c r="AF548" i="1" s="1"/>
  <c r="AE532" i="1"/>
  <c r="AF532" i="1" s="1"/>
  <c r="AE524" i="1"/>
  <c r="AF524" i="1" s="1"/>
  <c r="AE508" i="1"/>
  <c r="AF508" i="1" s="1"/>
  <c r="AE492" i="1"/>
  <c r="AF492" i="1" s="1"/>
  <c r="AE476" i="1"/>
  <c r="AF476" i="1" s="1"/>
  <c r="AE460" i="1"/>
  <c r="AF460" i="1" s="1"/>
  <c r="AE444" i="1"/>
  <c r="AF444" i="1" s="1"/>
  <c r="AE420" i="1"/>
  <c r="AF420" i="1" s="1"/>
  <c r="AE404" i="1"/>
  <c r="AF404" i="1" s="1"/>
  <c r="AE388" i="1"/>
  <c r="AF388" i="1" s="1"/>
  <c r="AE372" i="1"/>
  <c r="AF372" i="1" s="1"/>
  <c r="AE356" i="1"/>
  <c r="AF356" i="1" s="1"/>
  <c r="AE340" i="1"/>
  <c r="AF340" i="1" s="1"/>
  <c r="AE332" i="1"/>
  <c r="AF332" i="1" s="1"/>
  <c r="AE316" i="1"/>
  <c r="AF316" i="1" s="1"/>
  <c r="AE300" i="1"/>
  <c r="AF300" i="1" s="1"/>
  <c r="AE284" i="1"/>
  <c r="AF284" i="1" s="1"/>
  <c r="AE268" i="1"/>
  <c r="AF268" i="1" s="1"/>
  <c r="AE252" i="1"/>
  <c r="AF252" i="1" s="1"/>
  <c r="AE236" i="1"/>
  <c r="AF236" i="1" s="1"/>
  <c r="AE220" i="1"/>
  <c r="AF220" i="1" s="1"/>
  <c r="AE204" i="1"/>
  <c r="AF204" i="1" s="1"/>
  <c r="AE188" i="1"/>
  <c r="AF188" i="1" s="1"/>
  <c r="AE171" i="1"/>
  <c r="AF171" i="1" s="1"/>
  <c r="AE128" i="1"/>
  <c r="AF128" i="1" s="1"/>
  <c r="AE107" i="1"/>
  <c r="AF107" i="1" s="1"/>
  <c r="AE64" i="1"/>
  <c r="AF64" i="1" s="1"/>
  <c r="AE168" i="1"/>
  <c r="AF168" i="1" s="1"/>
  <c r="AE164" i="1"/>
  <c r="AF164" i="1" s="1"/>
  <c r="AE152" i="1"/>
  <c r="AF152" i="1" s="1"/>
  <c r="AE148" i="1"/>
  <c r="AF148" i="1" s="1"/>
  <c r="AE136" i="1"/>
  <c r="AF136" i="1" s="1"/>
  <c r="AE132" i="1"/>
  <c r="AF132" i="1" s="1"/>
  <c r="AE120" i="1"/>
  <c r="AF120" i="1" s="1"/>
  <c r="AE116" i="1"/>
  <c r="AF116" i="1" s="1"/>
  <c r="AE104" i="1"/>
  <c r="AF104" i="1" s="1"/>
  <c r="AE100" i="1"/>
  <c r="AF100" i="1" s="1"/>
  <c r="AE88" i="1"/>
  <c r="AF88" i="1" s="1"/>
  <c r="AE84" i="1"/>
  <c r="AF84" i="1" s="1"/>
  <c r="AE72" i="1"/>
  <c r="AF72" i="1" s="1"/>
  <c r="AE68" i="1"/>
  <c r="AF68" i="1" s="1"/>
  <c r="AE56" i="1"/>
  <c r="AF56" i="1" s="1"/>
  <c r="AE52" i="1"/>
  <c r="AF52" i="1" s="1"/>
  <c r="AE40" i="1"/>
  <c r="AF40" i="1" s="1"/>
  <c r="AE36" i="1"/>
  <c r="AF36" i="1" s="1"/>
  <c r="AE24" i="1"/>
  <c r="AF24" i="1" s="1"/>
  <c r="AE20" i="1"/>
  <c r="AF20" i="1" s="1"/>
  <c r="AE12" i="1"/>
  <c r="AF12" i="1" s="1"/>
  <c r="AE4" i="1"/>
  <c r="AF4" i="1" s="1"/>
  <c r="AE167" i="1"/>
  <c r="AF167" i="1" s="1"/>
  <c r="AE135" i="1"/>
  <c r="AF135" i="1" s="1"/>
  <c r="AE103" i="1"/>
  <c r="AF103" i="1" s="1"/>
  <c r="AE71" i="1"/>
  <c r="AF71" i="1" s="1"/>
  <c r="AE39" i="1"/>
  <c r="AF39" i="1" s="1"/>
  <c r="AE169" i="1"/>
  <c r="AF169" i="1" s="1"/>
  <c r="AE157" i="1"/>
  <c r="AF157" i="1" s="1"/>
  <c r="AE141" i="1"/>
  <c r="AF141" i="1" s="1"/>
  <c r="AE125" i="1"/>
  <c r="AF125" i="1" s="1"/>
  <c r="AE109" i="1"/>
  <c r="AF109" i="1" s="1"/>
  <c r="AE89" i="1"/>
  <c r="AF89" i="1" s="1"/>
  <c r="AE73" i="1"/>
  <c r="AF73" i="1" s="1"/>
  <c r="AE61" i="1"/>
  <c r="AF61" i="1" s="1"/>
  <c r="AE45" i="1"/>
  <c r="AF45" i="1" s="1"/>
  <c r="AE25" i="1"/>
  <c r="AF25" i="1" s="1"/>
  <c r="AE5" i="1"/>
  <c r="AF5" i="1" s="1"/>
  <c r="AE556" i="1"/>
  <c r="AF556" i="1" s="1"/>
  <c r="AE540" i="1"/>
  <c r="AF540" i="1" s="1"/>
  <c r="AE516" i="1"/>
  <c r="AF516" i="1" s="1"/>
  <c r="AE500" i="1"/>
  <c r="AF500" i="1" s="1"/>
  <c r="AE484" i="1"/>
  <c r="AF484" i="1" s="1"/>
  <c r="AE468" i="1"/>
  <c r="AF468" i="1" s="1"/>
  <c r="AE452" i="1"/>
  <c r="AF452" i="1" s="1"/>
  <c r="AE436" i="1"/>
  <c r="AF436" i="1" s="1"/>
  <c r="AE428" i="1"/>
  <c r="AF428" i="1" s="1"/>
  <c r="AE412" i="1"/>
  <c r="AF412" i="1" s="1"/>
  <c r="AE396" i="1"/>
  <c r="AF396" i="1" s="1"/>
  <c r="AE380" i="1"/>
  <c r="AF380" i="1" s="1"/>
  <c r="AE364" i="1"/>
  <c r="AF364" i="1" s="1"/>
  <c r="AE348" i="1"/>
  <c r="AF348" i="1" s="1"/>
  <c r="AE324" i="1"/>
  <c r="AF324" i="1" s="1"/>
  <c r="AE308" i="1"/>
  <c r="AF308" i="1" s="1"/>
  <c r="AE292" i="1"/>
  <c r="AF292" i="1" s="1"/>
  <c r="AE276" i="1"/>
  <c r="AF276" i="1" s="1"/>
  <c r="AE260" i="1"/>
  <c r="AF260" i="1" s="1"/>
  <c r="AE244" i="1"/>
  <c r="AF244" i="1" s="1"/>
  <c r="AE228" i="1"/>
  <c r="AF228" i="1" s="1"/>
  <c r="AE212" i="1"/>
  <c r="AF212" i="1" s="1"/>
  <c r="AE196" i="1"/>
  <c r="AF196" i="1" s="1"/>
  <c r="AE180" i="1"/>
  <c r="AF180" i="1" s="1"/>
  <c r="AE160" i="1"/>
  <c r="AF160" i="1" s="1"/>
  <c r="AE139" i="1"/>
  <c r="AF139" i="1" s="1"/>
  <c r="AE96" i="1"/>
  <c r="AF96" i="1" s="1"/>
  <c r="AE75" i="1"/>
  <c r="AF75" i="1" s="1"/>
  <c r="AE43" i="1"/>
  <c r="AF43" i="1" s="1"/>
  <c r="AE32" i="1"/>
  <c r="AF32" i="1" s="1"/>
  <c r="AE563" i="1"/>
  <c r="AF563" i="1" s="1"/>
  <c r="AE559" i="1"/>
  <c r="AF559" i="1" s="1"/>
  <c r="AE555" i="1"/>
  <c r="AF555" i="1" s="1"/>
  <c r="AE551" i="1"/>
  <c r="AF551" i="1" s="1"/>
  <c r="AE547" i="1"/>
  <c r="AF547" i="1" s="1"/>
  <c r="AE543" i="1"/>
  <c r="AF543" i="1" s="1"/>
  <c r="AE539" i="1"/>
  <c r="AF539" i="1" s="1"/>
  <c r="AE535" i="1"/>
  <c r="AF535" i="1" s="1"/>
  <c r="AE531" i="1"/>
  <c r="AF531" i="1" s="1"/>
  <c r="AE527" i="1"/>
  <c r="AF527" i="1" s="1"/>
  <c r="AE523" i="1"/>
  <c r="AF523" i="1" s="1"/>
  <c r="AE519" i="1"/>
  <c r="AF519" i="1" s="1"/>
  <c r="AE515" i="1"/>
  <c r="AF515" i="1" s="1"/>
  <c r="AE511" i="1"/>
  <c r="AF511" i="1" s="1"/>
  <c r="AE507" i="1"/>
  <c r="AF507" i="1" s="1"/>
  <c r="AE503" i="1"/>
  <c r="AF503" i="1" s="1"/>
  <c r="AE499" i="1"/>
  <c r="AF499" i="1" s="1"/>
  <c r="AE495" i="1"/>
  <c r="AF495" i="1" s="1"/>
  <c r="AE491" i="1"/>
  <c r="AF491" i="1" s="1"/>
  <c r="AE487" i="1"/>
  <c r="AF487" i="1" s="1"/>
  <c r="AE483" i="1"/>
  <c r="AF483" i="1" s="1"/>
  <c r="AE479" i="1"/>
  <c r="AF479" i="1" s="1"/>
  <c r="AE475" i="1"/>
  <c r="AF475" i="1" s="1"/>
  <c r="AE471" i="1"/>
  <c r="AF471" i="1" s="1"/>
  <c r="AE467" i="1"/>
  <c r="AF467" i="1" s="1"/>
  <c r="AE463" i="1"/>
  <c r="AF463" i="1" s="1"/>
  <c r="AE459" i="1"/>
  <c r="AF459" i="1" s="1"/>
  <c r="AE455" i="1"/>
  <c r="AF455" i="1" s="1"/>
  <c r="AE451" i="1"/>
  <c r="AF451" i="1" s="1"/>
  <c r="AE447" i="1"/>
  <c r="AF447" i="1" s="1"/>
  <c r="AE443" i="1"/>
  <c r="AF443" i="1" s="1"/>
  <c r="AE439" i="1"/>
  <c r="AF439" i="1" s="1"/>
  <c r="AE435" i="1"/>
  <c r="AF435" i="1" s="1"/>
  <c r="AE431" i="1"/>
  <c r="AF431" i="1" s="1"/>
  <c r="AE427" i="1"/>
  <c r="AF427" i="1" s="1"/>
  <c r="AE423" i="1"/>
  <c r="AF423" i="1" s="1"/>
  <c r="AE419" i="1"/>
  <c r="AF419" i="1" s="1"/>
  <c r="AE415" i="1"/>
  <c r="AF415" i="1" s="1"/>
  <c r="AE411" i="1"/>
  <c r="AF411" i="1" s="1"/>
  <c r="AE407" i="1"/>
  <c r="AF407" i="1" s="1"/>
  <c r="AE403" i="1"/>
  <c r="AF403" i="1" s="1"/>
  <c r="AE399" i="1"/>
  <c r="AF399" i="1" s="1"/>
  <c r="AE395" i="1"/>
  <c r="AF395" i="1" s="1"/>
  <c r="AE391" i="1"/>
  <c r="AF391" i="1" s="1"/>
  <c r="AE387" i="1"/>
  <c r="AF387" i="1" s="1"/>
  <c r="AE383" i="1"/>
  <c r="AF383" i="1" s="1"/>
  <c r="AE379" i="1"/>
  <c r="AF379" i="1" s="1"/>
  <c r="AE375" i="1"/>
  <c r="AF375" i="1" s="1"/>
  <c r="AE371" i="1"/>
  <c r="AF371" i="1" s="1"/>
  <c r="AE367" i="1"/>
  <c r="AF367" i="1" s="1"/>
  <c r="AE363" i="1"/>
  <c r="AF363" i="1" s="1"/>
  <c r="AE359" i="1"/>
  <c r="AF359" i="1" s="1"/>
  <c r="AE355" i="1"/>
  <c r="AF355" i="1" s="1"/>
  <c r="AE351" i="1"/>
  <c r="AF351" i="1" s="1"/>
  <c r="AE347" i="1"/>
  <c r="AF347" i="1" s="1"/>
  <c r="AE343" i="1"/>
  <c r="AF343" i="1" s="1"/>
  <c r="AE339" i="1"/>
  <c r="AF339" i="1" s="1"/>
  <c r="AE335" i="1"/>
  <c r="AF335" i="1" s="1"/>
  <c r="AE331" i="1"/>
  <c r="AF331" i="1" s="1"/>
  <c r="AE327" i="1"/>
  <c r="AF327" i="1" s="1"/>
  <c r="AE323" i="1"/>
  <c r="AF323" i="1" s="1"/>
  <c r="AE319" i="1"/>
  <c r="AF319" i="1" s="1"/>
  <c r="AE315" i="1"/>
  <c r="AF315" i="1" s="1"/>
  <c r="AE311" i="1"/>
  <c r="AF311" i="1" s="1"/>
  <c r="AE307" i="1"/>
  <c r="AF307" i="1" s="1"/>
  <c r="AE303" i="1"/>
  <c r="AF303" i="1" s="1"/>
  <c r="AE299" i="1"/>
  <c r="AF299" i="1" s="1"/>
  <c r="AE295" i="1"/>
  <c r="AF295" i="1" s="1"/>
  <c r="AE291" i="1"/>
  <c r="AF291" i="1" s="1"/>
  <c r="AE287" i="1"/>
  <c r="AF287" i="1" s="1"/>
  <c r="AE283" i="1"/>
  <c r="AF283" i="1" s="1"/>
  <c r="AE279" i="1"/>
  <c r="AF279" i="1" s="1"/>
  <c r="AE275" i="1"/>
  <c r="AF275" i="1" s="1"/>
  <c r="AE271" i="1"/>
  <c r="AF271" i="1" s="1"/>
  <c r="AE267" i="1"/>
  <c r="AF267" i="1" s="1"/>
  <c r="AE263" i="1"/>
  <c r="AF263" i="1" s="1"/>
  <c r="AE259" i="1"/>
  <c r="AF259" i="1" s="1"/>
  <c r="AE255" i="1"/>
  <c r="AF255" i="1" s="1"/>
  <c r="AE251" i="1"/>
  <c r="AF251" i="1" s="1"/>
  <c r="AE247" i="1"/>
  <c r="AF247" i="1" s="1"/>
  <c r="AE243" i="1"/>
  <c r="AF243" i="1" s="1"/>
  <c r="AE239" i="1"/>
  <c r="AF239" i="1" s="1"/>
  <c r="AE235" i="1"/>
  <c r="AF235" i="1" s="1"/>
  <c r="AE231" i="1"/>
  <c r="AF231" i="1" s="1"/>
  <c r="AE227" i="1"/>
  <c r="AF227" i="1" s="1"/>
  <c r="AE223" i="1"/>
  <c r="AF223" i="1" s="1"/>
  <c r="AE219" i="1"/>
  <c r="AF219" i="1" s="1"/>
  <c r="AE215" i="1"/>
  <c r="AF215" i="1" s="1"/>
  <c r="AE211" i="1"/>
  <c r="AF211" i="1" s="1"/>
  <c r="AE207" i="1"/>
  <c r="AF207" i="1" s="1"/>
  <c r="AE203" i="1"/>
  <c r="AF203" i="1" s="1"/>
  <c r="AE199" i="1"/>
  <c r="AF199" i="1" s="1"/>
  <c r="AE195" i="1"/>
  <c r="AF195" i="1" s="1"/>
  <c r="AE191" i="1"/>
  <c r="AF191" i="1" s="1"/>
  <c r="AE187" i="1"/>
  <c r="AF187" i="1" s="1"/>
  <c r="AE183" i="1"/>
  <c r="AF183" i="1" s="1"/>
  <c r="AE179" i="1"/>
  <c r="AF179" i="1" s="1"/>
  <c r="AE175" i="1"/>
  <c r="AF175" i="1" s="1"/>
  <c r="AE163" i="1"/>
  <c r="AF163" i="1" s="1"/>
  <c r="AE159" i="1"/>
  <c r="AF159" i="1" s="1"/>
  <c r="AE147" i="1"/>
  <c r="AF147" i="1" s="1"/>
  <c r="AE143" i="1"/>
  <c r="AF143" i="1" s="1"/>
  <c r="AE131" i="1"/>
  <c r="AF131" i="1" s="1"/>
  <c r="AE127" i="1"/>
  <c r="AF127" i="1" s="1"/>
  <c r="AE115" i="1"/>
  <c r="AF115" i="1" s="1"/>
  <c r="AE111" i="1"/>
  <c r="AF111" i="1" s="1"/>
  <c r="AE99" i="1"/>
  <c r="AF99" i="1" s="1"/>
  <c r="AE95" i="1"/>
  <c r="AF95" i="1" s="1"/>
  <c r="AE83" i="1"/>
  <c r="AF83" i="1" s="1"/>
  <c r="AE79" i="1"/>
  <c r="AF79" i="1" s="1"/>
  <c r="AE67" i="1"/>
  <c r="AF67" i="1" s="1"/>
  <c r="AE63" i="1"/>
  <c r="AF63" i="1" s="1"/>
  <c r="AE51" i="1"/>
  <c r="AF51" i="1" s="1"/>
  <c r="AE47" i="1"/>
  <c r="AF47" i="1" s="1"/>
  <c r="AE35" i="1"/>
  <c r="AF35" i="1" s="1"/>
  <c r="AE31" i="1"/>
  <c r="AF31" i="1" s="1"/>
  <c r="AE19" i="1"/>
  <c r="AF19" i="1" s="1"/>
  <c r="AE15" i="1"/>
  <c r="AF15" i="1" s="1"/>
  <c r="AE11" i="1"/>
  <c r="AF11" i="1" s="1"/>
  <c r="B17" i="2"/>
  <c r="B16" i="2"/>
  <c r="B14" i="2"/>
  <c r="B13" i="2"/>
</calcChain>
</file>

<file path=xl/sharedStrings.xml><?xml version="1.0" encoding="utf-8"?>
<sst xmlns="http://schemas.openxmlformats.org/spreadsheetml/2006/main" count="709" uniqueCount="692">
  <si>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</si>
  <si>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</si>
  <si>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</si>
  <si>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</si>
  <si>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</si>
  <si>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</si>
  <si>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</si>
  <si>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Vera Cruz</t>
  </si>
  <si>
    <t>Várzea Paulista</t>
  </si>
  <si>
    <t>Vargem Grande Paulista</t>
  </si>
  <si>
    <t>Vargem Grande do Sul</t>
  </si>
  <si>
    <t>Vargem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</si>
  <si>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</si>
  <si>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</si>
  <si>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</si>
  <si>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</si>
  <si>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</si>
  <si>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</si>
  <si>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</si>
  <si>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</si>
  <si>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</si>
  <si>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</si>
  <si>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</si>
  <si>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</si>
  <si>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</si>
  <si>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</si>
  <si>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</si>
  <si>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</si>
  <si>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</si>
  <si>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</si>
  <si>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</si>
  <si>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</si>
  <si>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</si>
  <si>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</si>
  <si>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</si>
  <si>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Terra Roxa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</si>
  <si>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</si>
  <si>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</si>
  <si>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</si>
  <si>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</si>
  <si>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</si>
  <si>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</si>
  <si>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</si>
  <si>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</si>
  <si>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</si>
  <si>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</si>
  <si>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</si>
  <si>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</si>
  <si>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</si>
  <si>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</si>
  <si>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</si>
  <si>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</si>
  <si>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</si>
  <si>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</si>
  <si>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</si>
  <si>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</si>
  <si>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</si>
  <si>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Suzano</t>
  </si>
  <si>
    <t>Suzanápolis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</si>
  <si>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</si>
  <si>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</si>
  <si>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</si>
  <si>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</si>
  <si>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</si>
  <si>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</si>
  <si>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</si>
  <si>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</si>
  <si>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Serrana</t>
  </si>
  <si>
    <t>Serra Negra</t>
  </si>
  <si>
    <t>Serra Azul</t>
  </si>
  <si>
    <t>Sebastianópolis do Sul</t>
  </si>
  <si>
    <t>Sarutaiá</t>
  </si>
  <si>
    <t>Sarapuí</t>
  </si>
  <si>
    <t>São Vicente</t>
  </si>
  <si>
    <t>São Simão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</si>
  <si>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</si>
  <si>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</si>
  <si>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</si>
  <si>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</si>
  <si>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</si>
  <si>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</si>
  <si>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</si>
  <si>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</si>
  <si>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</si>
  <si>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</si>
  <si>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</si>
  <si>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</si>
  <si>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</si>
  <si>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</si>
  <si>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</si>
  <si>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</si>
  <si>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d'Alho</t>
  </si>
  <si>
    <t>São João de Iracema</t>
  </si>
  <si>
    <t>São João das Duas Pontes</t>
  </si>
  <si>
    <t>São João da Boa Vista</t>
  </si>
  <si>
    <t>São Francisco</t>
  </si>
  <si>
    <t>São Carlos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</si>
  <si>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</si>
  <si>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</si>
  <si>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</si>
  <si>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</si>
  <si>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</si>
  <si>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</si>
  <si>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</si>
  <si>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</si>
  <si>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</si>
  <si>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</si>
  <si>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</si>
  <si>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</si>
  <si>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</si>
  <si>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Santana de Parnaíba</t>
  </si>
  <si>
    <t>Santana da Ponte Pensa</t>
  </si>
  <si>
    <t>Santa Salete</t>
  </si>
  <si>
    <t>Santa Rosa de Viterbo</t>
  </si>
  <si>
    <t>Santa Rita do Passa Quatro</t>
  </si>
  <si>
    <t>Santa Rita d'Oeste</t>
  </si>
  <si>
    <t>Santa Mercedes</t>
  </si>
  <si>
    <t>Santa Maria da Serra</t>
  </si>
  <si>
    <t>Santa Lúcia</t>
  </si>
  <si>
    <t>Santa Isabel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</si>
  <si>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</si>
  <si>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</si>
  <si>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</si>
  <si>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</si>
  <si>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</si>
  <si>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</si>
  <si>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</si>
  <si>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d'Oeste</t>
  </si>
  <si>
    <t>Santa Branca</t>
  </si>
  <si>
    <t>Santa Bárbara d'Oeste</t>
  </si>
  <si>
    <t>Santa Albertina</t>
  </si>
  <si>
    <t>Santa Adélia</t>
  </si>
  <si>
    <t>Sandovalina</t>
  </si>
  <si>
    <t>Salto Grande</t>
  </si>
  <si>
    <t>Salto de Pirapora</t>
  </si>
  <si>
    <t>Salto</t>
  </si>
  <si>
    <t>Saltinho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</si>
  <si>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</si>
  <si>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</si>
  <si>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</si>
  <si>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</si>
  <si>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</si>
  <si>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</si>
  <si>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</si>
  <si>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</si>
  <si>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</si>
  <si>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</si>
  <si>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Riversul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</si>
  <si>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</si>
  <si>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</si>
  <si>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</si>
  <si>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</si>
  <si>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</si>
  <si>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</si>
  <si>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</si>
  <si>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</si>
  <si>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</si>
  <si>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</si>
  <si>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</si>
  <si>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</si>
  <si>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</si>
  <si>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</si>
  <si>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</si>
  <si>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</si>
  <si>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</si>
  <si>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</si>
  <si>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</si>
  <si>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</si>
  <si>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</si>
  <si>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</si>
  <si>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</si>
  <si>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</si>
  <si>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</si>
  <si>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</si>
  <si>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</si>
  <si>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</si>
  <si>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</si>
  <si>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</si>
  <si>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</si>
  <si>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</si>
  <si>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</si>
  <si>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</si>
  <si>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</si>
  <si>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Praia Grande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</si>
  <si>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</si>
  <si>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</si>
  <si>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</si>
  <si>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</si>
  <si>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</si>
  <si>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</si>
  <si>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</si>
  <si>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</si>
  <si>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</si>
  <si>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</si>
  <si>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</si>
  <si>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</si>
  <si>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</si>
  <si>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</si>
  <si>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</si>
  <si>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</si>
  <si>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Planalto</t>
  </si>
  <si>
    <t>Pitangueiras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</si>
  <si>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</si>
  <si>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</si>
  <si>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</si>
  <si>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</si>
  <si>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</si>
  <si>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</si>
  <si>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</si>
  <si>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</si>
  <si>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</si>
  <si>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</si>
  <si>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</si>
  <si>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Pinhalzinho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</si>
  <si>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</si>
  <si>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</si>
  <si>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</si>
  <si>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</si>
  <si>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</si>
  <si>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</si>
  <si>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</si>
  <si>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</si>
  <si>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</si>
  <si>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</si>
  <si>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</si>
  <si>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</si>
  <si>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</si>
  <si>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</si>
  <si>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</si>
  <si>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</si>
  <si>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</si>
  <si>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</si>
  <si>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</si>
  <si>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</si>
  <si>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</si>
  <si>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</si>
  <si>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</si>
  <si>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</si>
  <si>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</si>
  <si>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</si>
  <si>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</si>
  <si>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Paraíso</t>
  </si>
  <si>
    <t>Paraibuna</t>
  </si>
  <si>
    <t>Paraguaçu Paulista</t>
  </si>
  <si>
    <t>Panorama</t>
  </si>
  <si>
    <t>Palmital</t>
  </si>
  <si>
    <t>Palmeira d'Oeste</t>
  </si>
  <si>
    <t>Palmares Paulista</t>
  </si>
  <si>
    <t>Palestina</t>
  </si>
  <si>
    <t>Pacaembu</t>
  </si>
  <si>
    <t>Ouroeste</t>
  </si>
  <si>
    <t>Ouro Verde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</si>
  <si>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</si>
  <si>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</si>
  <si>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</si>
  <si>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</si>
  <si>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</si>
  <si>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</si>
  <si>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</si>
  <si>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</si>
  <si>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</si>
  <si>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</si>
  <si>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</si>
  <si>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</si>
  <si>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Novo Horizonte</t>
  </si>
  <si>
    <t>Novais</t>
  </si>
  <si>
    <t>Nova Odessa</t>
  </si>
  <si>
    <t>Nova Luzitânia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</si>
  <si>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</si>
  <si>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</si>
  <si>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</si>
  <si>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</si>
  <si>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</si>
  <si>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</si>
  <si>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</si>
  <si>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</si>
  <si>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</si>
  <si>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</si>
  <si>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</si>
  <si>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</si>
  <si>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</si>
  <si>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</si>
  <si>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</si>
  <si>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</si>
  <si>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</si>
  <si>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</si>
  <si>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</si>
  <si>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Monções</t>
  </si>
  <si>
    <t>Monteiro Lobato</t>
  </si>
  <si>
    <t>Monte Mor</t>
  </si>
  <si>
    <t>Monte Castelo</t>
  </si>
  <si>
    <t>Monte Azul Paulista</t>
  </si>
  <si>
    <t>Monte Aprazível</t>
  </si>
  <si>
    <t>Monte Alto</t>
  </si>
  <si>
    <t>Monte Alegre do Sul</t>
  </si>
  <si>
    <t>Mongaguá</t>
  </si>
  <si>
    <t>Mombuca</t>
  </si>
  <si>
    <t>Mogi Mirim</t>
  </si>
  <si>
    <t>Mogi Guaçu</t>
  </si>
  <si>
    <t>Mogi das Cruzes</t>
  </si>
  <si>
    <t>Mococa</t>
  </si>
  <si>
    <t>Mirassolândia</t>
  </si>
  <si>
    <t>Mirassol</t>
  </si>
  <si>
    <t>Mirante do Paranapanema</t>
  </si>
  <si>
    <t>Mirandópolis</t>
  </si>
  <si>
    <t>Miracatu</t>
  </si>
  <si>
    <t>Mira Estrela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</si>
  <si>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</si>
  <si>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</si>
  <si>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</si>
  <si>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</si>
  <si>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</si>
  <si>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</si>
  <si>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</si>
  <si>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</si>
  <si>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</si>
  <si>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</si>
  <si>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</si>
  <si>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</si>
  <si>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</si>
  <si>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</si>
  <si>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</si>
  <si>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</si>
  <si>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</si>
  <si>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</si>
  <si>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</si>
  <si>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</si>
  <si>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</si>
  <si>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</si>
  <si>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</si>
  <si>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</si>
  <si>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</si>
  <si>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</si>
  <si>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</si>
  <si>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</si>
  <si>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</si>
  <si>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</si>
  <si>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</si>
  <si>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</si>
  <si>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</si>
  <si>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</si>
  <si>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</si>
  <si>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</si>
  <si>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</si>
  <si>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</si>
  <si>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</si>
  <si>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</si>
  <si>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</si>
  <si>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</si>
  <si>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</si>
  <si>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</si>
  <si>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</si>
  <si>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</si>
  <si>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</si>
  <si>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</si>
  <si>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</si>
  <si>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</si>
  <si>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</si>
  <si>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Jardinópolis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</si>
  <si>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</si>
  <si>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</si>
  <si>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</si>
  <si>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</si>
  <si>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</si>
  <si>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</si>
  <si>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</si>
  <si>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</si>
  <si>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</si>
  <si>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</si>
  <si>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</si>
  <si>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</si>
  <si>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</si>
  <si>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</si>
  <si>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</si>
  <si>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</si>
  <si>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</si>
  <si>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</si>
  <si>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</si>
  <si>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</si>
  <si>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</si>
  <si>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</si>
  <si>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</si>
  <si>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</si>
  <si>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</si>
  <si>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</si>
  <si>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</si>
  <si>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</si>
  <si>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</si>
  <si>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</si>
  <si>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</si>
  <si>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</si>
  <si>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</si>
  <si>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</si>
  <si>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</si>
  <si>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</si>
  <si>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</si>
  <si>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</si>
  <si>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</si>
  <si>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</si>
  <si>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</si>
  <si>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</si>
  <si>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</si>
  <si>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</si>
  <si>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</si>
  <si>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</si>
  <si>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</si>
  <si>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</si>
  <si>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</si>
  <si>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Ilhabela</t>
  </si>
  <si>
    <t>Ilha Solteira</t>
  </si>
  <si>
    <t>Ilha Comprida</t>
  </si>
  <si>
    <t>Iguape</t>
  </si>
  <si>
    <t>Igaraçu do Tietê</t>
  </si>
  <si>
    <t>Igaratá</t>
  </si>
  <si>
    <t>Igarapava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</si>
  <si>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</si>
  <si>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</si>
  <si>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</si>
  <si>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</si>
  <si>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</si>
  <si>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</si>
  <si>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</si>
  <si>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</si>
  <si>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</si>
  <si>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</si>
  <si>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</si>
  <si>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</si>
  <si>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</si>
  <si>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</si>
  <si>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</si>
  <si>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</si>
  <si>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</si>
  <si>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</si>
  <si>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</si>
  <si>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Guaraçaí</t>
  </si>
  <si>
    <t>Guaratinguetá</t>
  </si>
  <si>
    <t>Guararema</t>
  </si>
  <si>
    <t>Guararapes</t>
  </si>
  <si>
    <t>Guarantã</t>
  </si>
  <si>
    <t>Guarani d'Oeste</t>
  </si>
  <si>
    <t>Guaraci</t>
  </si>
  <si>
    <t>Guará</t>
  </si>
  <si>
    <t>Guapiaçu</t>
  </si>
  <si>
    <t>Guapiara</t>
  </si>
  <si>
    <t>Guaiçara</t>
  </si>
  <si>
    <t>Guaíra</t>
  </si>
  <si>
    <t>Guaimbê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</si>
  <si>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</si>
  <si>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</si>
  <si>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</si>
  <si>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</si>
  <si>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</si>
  <si>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</si>
  <si>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</si>
  <si>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</si>
  <si>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</si>
  <si>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</si>
  <si>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</si>
  <si>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</si>
  <si>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</si>
  <si>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</si>
  <si>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</si>
  <si>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</si>
  <si>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</si>
  <si>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Fernandópolis</t>
  </si>
  <si>
    <t>Fernando Prestes</t>
  </si>
  <si>
    <t>Fartura</t>
  </si>
  <si>
    <t>Euclides da Cunha Paulista</t>
  </si>
  <si>
    <t>Estrela do Norte</t>
  </si>
  <si>
    <t>Estrela d'Oeste</t>
  </si>
  <si>
    <t>Estiva Gerbi</t>
  </si>
  <si>
    <t>Espírito Santo do Turvo</t>
  </si>
  <si>
    <t>Espírito Santo do Pinhal</t>
  </si>
  <si>
    <t>Engenheiro Coelho</t>
  </si>
  <si>
    <t>Emilianópolis</t>
  </si>
  <si>
    <t>Embu-Guaçu</t>
  </si>
  <si>
    <t>Embu das Artes</t>
  </si>
  <si>
    <t>Embaúba</t>
  </si>
  <si>
    <t>Elisiário</t>
  </si>
  <si>
    <t>Elias Fausto</t>
  </si>
  <si>
    <t>Eldorado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</si>
  <si>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</si>
  <si>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</si>
  <si>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</si>
  <si>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</si>
  <si>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</si>
  <si>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</si>
  <si>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</si>
  <si>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</si>
  <si>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</si>
  <si>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</si>
  <si>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</si>
  <si>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</si>
  <si>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</si>
  <si>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</si>
  <si>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</si>
  <si>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</si>
  <si>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</si>
  <si>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</si>
  <si>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</si>
  <si>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</si>
  <si>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</si>
  <si>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</si>
  <si>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</si>
  <si>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</si>
  <si>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</si>
  <si>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</si>
  <si>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</si>
  <si>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</si>
  <si>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</si>
  <si>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</si>
  <si>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Chavantes</t>
  </si>
  <si>
    <t>Charqueada</t>
  </si>
  <si>
    <t>Cesário Lange</t>
  </si>
  <si>
    <t>Cerquilho</t>
  </si>
  <si>
    <t>Cerqueira César</t>
  </si>
  <si>
    <t>Cedral</t>
  </si>
  <si>
    <t>Caçapava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</si>
  <si>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</si>
  <si>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</si>
  <si>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</si>
  <si>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</si>
  <si>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</si>
  <si>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</si>
  <si>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</si>
  <si>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</si>
  <si>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</si>
  <si>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</si>
  <si>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</si>
  <si>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</si>
  <si>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</si>
  <si>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</si>
  <si>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</si>
  <si>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</si>
  <si>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</si>
  <si>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</si>
  <si>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</si>
  <si>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</si>
  <si>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</si>
  <si>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</si>
  <si>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</si>
  <si>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</si>
  <si>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</si>
  <si>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</si>
  <si>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</si>
  <si>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</si>
  <si>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Cafelândia</t>
  </si>
  <si>
    <t>Caconde</t>
  </si>
  <si>
    <t>Cachoeira Paulista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</si>
  <si>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</si>
  <si>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</si>
  <si>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</si>
  <si>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</si>
  <si>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</si>
  <si>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</si>
  <si>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</si>
  <si>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</si>
  <si>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</si>
  <si>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</si>
  <si>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</si>
  <si>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</si>
  <si>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</si>
  <si>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</si>
  <si>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</si>
  <si>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</si>
  <si>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</si>
  <si>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</si>
  <si>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</si>
  <si>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</si>
  <si>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</si>
  <si>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</si>
  <si>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</si>
  <si>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</si>
  <si>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</si>
  <si>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</si>
  <si>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</si>
  <si>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</si>
  <si>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</si>
  <si>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</si>
  <si>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</si>
  <si>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</si>
  <si>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</si>
  <si>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</si>
  <si>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</si>
  <si>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</si>
  <si>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Barra Bonita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</si>
  <si>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</si>
  <si>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</si>
  <si>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</si>
  <si>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</si>
  <si>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</si>
  <si>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</si>
  <si>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</si>
  <si>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</si>
  <si>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</si>
  <si>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</si>
  <si>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</si>
  <si>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</si>
  <si>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</si>
  <si>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</si>
  <si>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</si>
  <si>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</si>
  <si>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</si>
  <si>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</si>
  <si>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</si>
  <si>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</si>
  <si>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</si>
  <si>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Araçoiaba da Serra</t>
  </si>
  <si>
    <t>Araçatuba</t>
  </si>
  <si>
    <t>Araçariguama</t>
  </si>
  <si>
    <t>Araras</t>
  </si>
  <si>
    <t>Araraquara</t>
  </si>
  <si>
    <t>Arapeí</t>
  </si>
  <si>
    <t>Arandu</t>
  </si>
  <si>
    <t>Aramina</t>
  </si>
  <si>
    <t>Apiaí</t>
  </si>
  <si>
    <t>Aparecida d'Oeste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</si>
  <si>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</si>
  <si>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</si>
  <si>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</si>
  <si>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</si>
  <si>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</si>
  <si>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</si>
  <si>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</si>
  <si>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</si>
  <si>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</si>
  <si>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</si>
  <si>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</si>
  <si>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</si>
  <si>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</si>
  <si>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</si>
  <si>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</si>
  <si>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Alto Alegre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</si>
  <si>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</si>
  <si>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</si>
  <si>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</si>
  <si>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</si>
  <si>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</si>
  <si>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</si>
  <si>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</si>
  <si>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</si>
  <si>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</si>
  <si>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</si>
  <si>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</si>
  <si>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</si>
  <si>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Taxa de Analfabetismo da População de 15 Anos e Mais - Censo Demográfico (Em %)</t>
  </si>
  <si>
    <t>Períodos</t>
  </si>
  <si>
    <t>Localidades</t>
  </si>
  <si>
    <t>CodIbge</t>
  </si>
  <si>
    <t>Código do IBGE para o municipio</t>
  </si>
  <si>
    <t>Anaf</t>
  </si>
  <si>
    <t>&gt;&gt;&gt;</t>
  </si>
  <si>
    <t>População de 18 a 24 Anos com pelo Menos Ensino Fundamental Completo - Censo Demográfico (Em %)</t>
  </si>
  <si>
    <t>Educ</t>
  </si>
  <si>
    <t>Consumo de Energia Elétrica - Total (Em MWh)</t>
  </si>
  <si>
    <t>Power</t>
  </si>
  <si>
    <t>Índice de Desenvolvimento Humano Municipal - IDHM</t>
  </si>
  <si>
    <t>Idh</t>
  </si>
  <si>
    <t>Total de Despesas Municipais - Saúde (Em reais de 2018)</t>
  </si>
  <si>
    <t>PIB per Capita (Em reais correntes)</t>
  </si>
  <si>
    <t>Total Ocorrências de Furtos</t>
  </si>
  <si>
    <t>Furto</t>
  </si>
  <si>
    <t>PIB_pc</t>
  </si>
  <si>
    <t>Saude</t>
  </si>
  <si>
    <t>Populacao</t>
  </si>
  <si>
    <t>Saude_pc</t>
  </si>
  <si>
    <t>Valor Adicionado da Agropecuária (Em mil reais correntes)</t>
  </si>
  <si>
    <t>Índice de Desenvolvimento Humano Municipal - IDHM Longevidade</t>
  </si>
  <si>
    <t>Gini</t>
  </si>
  <si>
    <t>Crime</t>
  </si>
  <si>
    <t>PIB</t>
  </si>
  <si>
    <t xml:space="preserve">educ </t>
  </si>
  <si>
    <t>Longevidade</t>
  </si>
  <si>
    <t>Adm</t>
  </si>
  <si>
    <t>Desl</t>
  </si>
  <si>
    <t>Cod. Variavel</t>
  </si>
  <si>
    <t>Descricao</t>
  </si>
  <si>
    <t>O índice de Gini</t>
  </si>
  <si>
    <t>Produto interno bruto da regiao</t>
  </si>
  <si>
    <t>Empregos Formais</t>
  </si>
  <si>
    <t>Emp</t>
  </si>
  <si>
    <t>Emp_pc</t>
  </si>
  <si>
    <t>Z</t>
  </si>
  <si>
    <t>Pop_masc</t>
  </si>
  <si>
    <t>Pop_Fem</t>
  </si>
  <si>
    <t>Adm_pc</t>
  </si>
  <si>
    <t>Desl_pc</t>
  </si>
  <si>
    <t>Agrop</t>
  </si>
  <si>
    <t>Flux</t>
  </si>
  <si>
    <t>pdf</t>
  </si>
  <si>
    <t>Flux2</t>
  </si>
  <si>
    <t>Agrop_pc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</si>
</sst>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/>
    <xf numFmtId="9" fontId="2" fillId="0" borderId="0" applyFont="0" applyFill="0" applyBorder="0" applyAlignment="0" applyProtection="0"/>
  </cellStyleXfs>
  <cellXfs count="3">
    <xf numFmtId="0" fontId="0" fillId="0" borderId="0" xfId="0"/>
    <xf numFmtId="171" fontId="0" fillId="0" borderId="0" xfId="2" applyNumberFormat="1" applyFont="1"/>
    <xf numFmtId="9" fontId="0" fillId="0" borderId="0" xfId="0" applyNumberFormat="1"/>
  </cellXfs>
  <cellStyles count="3">
    <cellStyle name="Normal" xfId="0" builtinId="0"/>
    <cellStyle name="Normal 3" xfId="1" xr:uid="{9BBBE29C-3297-451C-9E5A-E6DAD9DE3B09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C3A6-E016-453C-B2C7-FDD533C9B852}">
  <dimension ref="A1:AJ650"/>
  <sheetViews>
    <sheetView tabSelected="1" topLeftCell="N1" workbookViewId="0">
      <selection activeCell="X4" sqref="X4"/>
    </sheetView>
  </sheetViews>
  <sheetFormatPr defaultRowHeight="15" x14ac:dyDescent="0.25"/>
  <cols>
    <col min="3" max="3" width="26.42578125" bestFit="1" customWidth="1"/>
    <col min="4" max="4" width="8.7109375" bestFit="1" customWidth="1"/>
    <col min="5" max="5" width="7.42578125" bestFit="1" customWidth="1"/>
    <col min="6" max="6" width="9.42578125" bestFit="1" customWidth="1"/>
    <col min="7" max="7" width="11.7109375" bestFit="1" customWidth="1"/>
    <col min="8" max="8" width="12.42578125" bestFit="1" customWidth="1"/>
    <col min="13" max="15" width="10.140625" customWidth="1"/>
    <col min="16" max="16" width="11.42578125" customWidth="1"/>
    <col min="18" max="18" width="13.42578125" bestFit="1" customWidth="1"/>
    <col min="19" max="19" width="12" customWidth="1"/>
    <col min="20" max="20" width="8" bestFit="1" customWidth="1"/>
  </cols>
  <sheetData>
    <row r="1" spans="2:36" x14ac:dyDescent="0.25">
      <c r="AH1">
        <v>645</v>
      </c>
      <c r="AI1" s="2">
        <v>0.01</v>
      </c>
      <c r="AJ1">
        <f>AH1*AI1</f>
        <v>6.45</v>
      </c>
    </row>
    <row r="2" spans="2:36" x14ac:dyDescent="0.25">
      <c r="B2" t="s">
        <v>648</v>
      </c>
      <c r="C2" t="s">
        <v>647</v>
      </c>
      <c r="D2" t="s">
        <v>646</v>
      </c>
      <c r="E2" t="s">
        <v>650</v>
      </c>
      <c r="F2" t="s">
        <v>653</v>
      </c>
      <c r="G2" t="s">
        <v>655</v>
      </c>
      <c r="H2" t="s">
        <v>657</v>
      </c>
      <c r="I2" t="s">
        <v>661</v>
      </c>
      <c r="J2" t="s">
        <v>662</v>
      </c>
      <c r="K2" t="s">
        <v>687</v>
      </c>
      <c r="L2" t="s">
        <v>663</v>
      </c>
      <c r="M2" t="s">
        <v>664</v>
      </c>
      <c r="N2" t="s">
        <v>683</v>
      </c>
      <c r="O2" t="s">
        <v>684</v>
      </c>
      <c r="P2" t="s">
        <v>691</v>
      </c>
      <c r="Q2" t="s">
        <v>665</v>
      </c>
      <c r="R2" t="s">
        <v>672</v>
      </c>
      <c r="S2" t="s">
        <v>668</v>
      </c>
      <c r="T2" t="s">
        <v>669</v>
      </c>
      <c r="U2" t="s">
        <v>671</v>
      </c>
      <c r="V2" t="s">
        <v>670</v>
      </c>
      <c r="W2" t="s">
        <v>673</v>
      </c>
      <c r="X2" t="s">
        <v>674</v>
      </c>
      <c r="Y2" t="s">
        <v>680</v>
      </c>
      <c r="Z2" t="s">
        <v>685</v>
      </c>
      <c r="AA2" t="s">
        <v>686</v>
      </c>
      <c r="AB2" t="s">
        <v>681</v>
      </c>
      <c r="AC2" t="s">
        <v>688</v>
      </c>
      <c r="AD2" t="s">
        <v>690</v>
      </c>
      <c r="AE2" t="s">
        <v>682</v>
      </c>
      <c r="AF2" t="s">
        <v>689</v>
      </c>
    </row>
    <row r="3" spans="2:36" x14ac:dyDescent="0.25">
      <c r="B3">
        <v>3500105</v>
      </c>
      <c r="C3" t="s">
        <v>644</v>
      </c>
      <c r="D3">
        <v>2010</v>
      </c>
      <c r="E3">
        <v>6.35</v>
      </c>
      <c r="F3">
        <v>89.36</v>
      </c>
      <c r="G3">
        <v>63642</v>
      </c>
      <c r="H3">
        <v>0.79</v>
      </c>
      <c r="I3">
        <v>231</v>
      </c>
      <c r="J3">
        <v>18911.36</v>
      </c>
      <c r="K3">
        <v>33606.839999999997</v>
      </c>
      <c r="L3">
        <v>24248620</v>
      </c>
      <c r="M3">
        <v>33794</v>
      </c>
      <c r="N3">
        <v>16374</v>
      </c>
      <c r="O3">
        <v>17420</v>
      </c>
      <c r="P3">
        <f>K3/M3</f>
        <v>0.99446173877019584</v>
      </c>
      <c r="Q3">
        <f>L3/M3</f>
        <v>717.54216724862397</v>
      </c>
      <c r="R3">
        <v>0.85199999999999998</v>
      </c>
      <c r="S3">
        <v>0.5494</v>
      </c>
      <c r="T3">
        <v>0.5151</v>
      </c>
      <c r="U3">
        <v>8.9967525773195867</v>
      </c>
      <c r="V3">
        <v>558318</v>
      </c>
      <c r="W3">
        <v>4008</v>
      </c>
      <c r="X3">
        <v>4149</v>
      </c>
      <c r="Y3">
        <v>8779</v>
      </c>
      <c r="Z3">
        <f>W3/M3</f>
        <v>0.11860093507723264</v>
      </c>
      <c r="AA3">
        <f>X3/M3</f>
        <v>0.1227732733621353</v>
      </c>
      <c r="AB3">
        <f>Y3/M3</f>
        <v>0.25977984257560516</v>
      </c>
      <c r="AC3">
        <f>(W3-X3)/M3</f>
        <v>-4.1723382849026451E-3</v>
      </c>
      <c r="AD3">
        <f>AC3</f>
        <v>-4.1723382849026451E-3</v>
      </c>
      <c r="AE3">
        <f>ABS(AC3-AVERAGE($AC$3:$AC$647))/_xlfn.STDEV.S($AC$3:$AC$647)</f>
        <v>0.37497187750206729</v>
      </c>
      <c r="AF3" s="1">
        <f>1-_xlfn.NORM.S.DIST(AE3,1)</f>
        <v>0.3538406908765257</v>
      </c>
    </row>
    <row r="4" spans="2:36" x14ac:dyDescent="0.25">
      <c r="B4">
        <v>3500204</v>
      </c>
      <c r="C4" t="s">
        <v>643</v>
      </c>
      <c r="D4">
        <v>2010</v>
      </c>
      <c r="E4">
        <v>8.1300000000000008</v>
      </c>
      <c r="F4">
        <v>77.25</v>
      </c>
      <c r="G4">
        <v>12381</v>
      </c>
      <c r="H4">
        <v>0.73</v>
      </c>
      <c r="I4">
        <v>44</v>
      </c>
      <c r="J4">
        <v>17161.09</v>
      </c>
      <c r="K4">
        <v>28372.95</v>
      </c>
      <c r="L4">
        <v>4042996</v>
      </c>
      <c r="M4">
        <v>3558</v>
      </c>
      <c r="N4">
        <v>1788</v>
      </c>
      <c r="O4">
        <v>1770</v>
      </c>
      <c r="P4">
        <f t="shared" ref="P4:P67" si="0">K4/M4</f>
        <v>7.9744097807757166</v>
      </c>
      <c r="Q4">
        <f t="shared" ref="Q4:Q67" si="1">L4/M4</f>
        <v>1136.3114109050027</v>
      </c>
      <c r="R4">
        <v>0.84399999999999997</v>
      </c>
      <c r="S4">
        <v>0.39040000000000002</v>
      </c>
      <c r="T4">
        <v>0.41110000000000002</v>
      </c>
      <c r="U4">
        <v>7.39105670103093</v>
      </c>
      <c r="V4">
        <v>101801</v>
      </c>
      <c r="W4">
        <v>321</v>
      </c>
      <c r="X4">
        <v>365</v>
      </c>
      <c r="Y4">
        <v>761</v>
      </c>
      <c r="Z4">
        <f t="shared" ref="Z4:Z67" si="2">W4/M4</f>
        <v>9.0219224283305227E-2</v>
      </c>
      <c r="AA4">
        <f t="shared" ref="AA4:AA67" si="3">X4/M4</f>
        <v>0.10258572231590782</v>
      </c>
      <c r="AB4">
        <f t="shared" ref="AB4:AB67" si="4">Y4/M4</f>
        <v>0.21388420460933108</v>
      </c>
      <c r="AC4">
        <f t="shared" ref="AC4:AC67" si="5">(W4-X4)/M4</f>
        <v>-1.2366498032602586E-2</v>
      </c>
      <c r="AD4">
        <f t="shared" ref="AD4:AD67" si="6">AC4</f>
        <v>-1.2366498032602586E-2</v>
      </c>
      <c r="AE4">
        <f t="shared" ref="AE4:AE67" si="7">ABS(AC4-AVERAGE($AC$3:$AC$647))/_xlfn.STDEV.S($AC$3:$AC$647)</f>
        <v>0.65623485866237097</v>
      </c>
      <c r="AF4" s="1">
        <f t="shared" ref="AF4:AF67" si="8">1-_xlfn.NORM.S.DIST(AE4,1)</f>
        <v>0.25583651168427468</v>
      </c>
    </row>
    <row r="5" spans="2:36" x14ac:dyDescent="0.25">
      <c r="B5">
        <v>3500303</v>
      </c>
      <c r="C5" t="s">
        <v>642</v>
      </c>
      <c r="D5">
        <v>2010</v>
      </c>
      <c r="E5">
        <v>7.73</v>
      </c>
      <c r="F5">
        <v>69.8</v>
      </c>
      <c r="G5">
        <v>84340</v>
      </c>
      <c r="H5">
        <v>0.71499999999999997</v>
      </c>
      <c r="I5">
        <v>570</v>
      </c>
      <c r="J5">
        <v>17101.330000000002</v>
      </c>
      <c r="K5">
        <v>99674.14</v>
      </c>
      <c r="L5">
        <v>21997674</v>
      </c>
      <c r="M5">
        <v>32113</v>
      </c>
      <c r="N5">
        <v>16198</v>
      </c>
      <c r="O5">
        <v>15915</v>
      </c>
      <c r="P5">
        <f t="shared" si="0"/>
        <v>3.1038563821505307</v>
      </c>
      <c r="Q5">
        <f t="shared" si="1"/>
        <v>685.00837666988446</v>
      </c>
      <c r="R5">
        <v>0.85799999999999998</v>
      </c>
      <c r="S5">
        <v>0.55700000000000005</v>
      </c>
      <c r="T5">
        <v>0.48039999999999999</v>
      </c>
      <c r="U5">
        <v>7.2531958762886592</v>
      </c>
      <c r="V5">
        <v>609824</v>
      </c>
      <c r="W5">
        <v>3666</v>
      </c>
      <c r="X5">
        <v>3294</v>
      </c>
      <c r="Y5">
        <v>6126</v>
      </c>
      <c r="Z5">
        <f t="shared" si="2"/>
        <v>0.11415937470806216</v>
      </c>
      <c r="AA5">
        <f t="shared" si="3"/>
        <v>0.10257528103883162</v>
      </c>
      <c r="AB5">
        <f t="shared" si="4"/>
        <v>0.19076386510136081</v>
      </c>
      <c r="AC5">
        <f t="shared" si="5"/>
        <v>1.1584093669230531E-2</v>
      </c>
      <c r="AD5">
        <f t="shared" si="6"/>
        <v>1.1584093669230531E-2</v>
      </c>
      <c r="AE5">
        <f t="shared" si="7"/>
        <v>0.16586466465991873</v>
      </c>
      <c r="AF5" s="1">
        <f t="shared" si="8"/>
        <v>0.43413172788665988</v>
      </c>
    </row>
    <row r="6" spans="2:36" x14ac:dyDescent="0.25">
      <c r="B6">
        <v>3500402</v>
      </c>
      <c r="C6" t="s">
        <v>641</v>
      </c>
      <c r="D6">
        <v>2010</v>
      </c>
      <c r="E6">
        <v>6.08</v>
      </c>
      <c r="F6">
        <v>85.96</v>
      </c>
      <c r="G6">
        <v>13347</v>
      </c>
      <c r="H6">
        <v>0.78100000000000003</v>
      </c>
      <c r="I6">
        <v>34</v>
      </c>
      <c r="J6">
        <v>12792.14</v>
      </c>
      <c r="K6">
        <v>3661.88</v>
      </c>
      <c r="L6">
        <v>5236614</v>
      </c>
      <c r="M6">
        <v>7580</v>
      </c>
      <c r="N6">
        <v>3746</v>
      </c>
      <c r="O6">
        <v>3834</v>
      </c>
      <c r="P6">
        <f t="shared" si="0"/>
        <v>0.48309762532981532</v>
      </c>
      <c r="Q6">
        <f t="shared" si="1"/>
        <v>690.84617414248021</v>
      </c>
      <c r="R6">
        <v>0.88600000000000001</v>
      </c>
      <c r="S6">
        <v>0.54620000000000002</v>
      </c>
      <c r="T6">
        <v>0.53049999999999997</v>
      </c>
      <c r="U6">
        <v>8.4155670103092781</v>
      </c>
      <c r="V6">
        <v>226930</v>
      </c>
      <c r="W6">
        <v>467</v>
      </c>
      <c r="X6">
        <v>423</v>
      </c>
      <c r="Y6">
        <v>922</v>
      </c>
      <c r="Z6">
        <f t="shared" si="2"/>
        <v>6.1609498680738783E-2</v>
      </c>
      <c r="AA6">
        <f t="shared" si="3"/>
        <v>5.5804749340369393E-2</v>
      </c>
      <c r="AB6">
        <f t="shared" si="4"/>
        <v>0.12163588390501319</v>
      </c>
      <c r="AC6">
        <f t="shared" si="5"/>
        <v>5.8047493403693929E-3</v>
      </c>
      <c r="AD6">
        <f t="shared" si="6"/>
        <v>5.8047493403693929E-3</v>
      </c>
      <c r="AE6">
        <f t="shared" si="7"/>
        <v>3.2510234675385614E-2</v>
      </c>
      <c r="AF6" s="1">
        <f t="shared" si="8"/>
        <v>0.48703257712717507</v>
      </c>
    </row>
    <row r="7" spans="2:36" x14ac:dyDescent="0.25">
      <c r="B7">
        <v>3500501</v>
      </c>
      <c r="C7" t="s">
        <v>640</v>
      </c>
      <c r="D7">
        <v>2010</v>
      </c>
      <c r="E7">
        <v>5.96</v>
      </c>
      <c r="F7">
        <v>82.68</v>
      </c>
      <c r="G7">
        <v>43806</v>
      </c>
      <c r="H7">
        <v>0.745</v>
      </c>
      <c r="I7">
        <v>209</v>
      </c>
      <c r="J7">
        <v>13541.41</v>
      </c>
      <c r="K7">
        <v>3828.32</v>
      </c>
      <c r="L7">
        <v>18704239</v>
      </c>
      <c r="M7">
        <v>17257</v>
      </c>
      <c r="N7">
        <v>8453</v>
      </c>
      <c r="O7">
        <v>8804</v>
      </c>
      <c r="P7">
        <f t="shared" si="0"/>
        <v>0.22184157153618822</v>
      </c>
      <c r="Q7">
        <f t="shared" si="1"/>
        <v>1083.8638813235209</v>
      </c>
      <c r="R7">
        <v>0.84599999999999997</v>
      </c>
      <c r="S7">
        <v>0.54210000000000003</v>
      </c>
      <c r="T7">
        <v>0.4612</v>
      </c>
      <c r="U7">
        <v>7.648402061855669</v>
      </c>
      <c r="V7">
        <v>197163</v>
      </c>
      <c r="W7">
        <v>1857</v>
      </c>
      <c r="X7">
        <v>1648</v>
      </c>
      <c r="Y7">
        <v>4536</v>
      </c>
      <c r="Z7">
        <f t="shared" si="2"/>
        <v>0.1076085066929362</v>
      </c>
      <c r="AA7">
        <f t="shared" si="3"/>
        <v>9.5497479283768907E-2</v>
      </c>
      <c r="AB7">
        <f t="shared" si="4"/>
        <v>0.26284985802862604</v>
      </c>
      <c r="AC7">
        <f t="shared" si="5"/>
        <v>1.2111027409167294E-2</v>
      </c>
      <c r="AD7">
        <f t="shared" si="6"/>
        <v>1.2111027409167294E-2</v>
      </c>
      <c r="AE7">
        <f t="shared" si="7"/>
        <v>0.18395156546877386</v>
      </c>
      <c r="AF7" s="1">
        <f t="shared" si="8"/>
        <v>0.42702572578831965</v>
      </c>
    </row>
    <row r="8" spans="2:36" x14ac:dyDescent="0.25">
      <c r="B8">
        <v>3500550</v>
      </c>
      <c r="C8" t="s">
        <v>639</v>
      </c>
      <c r="D8">
        <v>2010</v>
      </c>
      <c r="E8">
        <v>5.14</v>
      </c>
      <c r="F8">
        <v>84.27</v>
      </c>
      <c r="G8">
        <v>16476</v>
      </c>
      <c r="H8">
        <v>0.75700000000000001</v>
      </c>
      <c r="I8">
        <v>38</v>
      </c>
      <c r="J8">
        <v>23625.37</v>
      </c>
      <c r="K8">
        <v>42438.01</v>
      </c>
      <c r="L8">
        <v>6210768</v>
      </c>
      <c r="M8">
        <v>5598</v>
      </c>
      <c r="N8">
        <v>2778</v>
      </c>
      <c r="O8">
        <v>2820</v>
      </c>
      <c r="P8">
        <f t="shared" si="0"/>
        <v>7.5809235441229017</v>
      </c>
      <c r="Q8">
        <f t="shared" si="1"/>
        <v>1109.4619506966774</v>
      </c>
      <c r="R8">
        <v>0.84</v>
      </c>
      <c r="S8">
        <v>0.52110000000000001</v>
      </c>
      <c r="T8">
        <v>0.49480000000000002</v>
      </c>
      <c r="U8">
        <v>7.8808762886597936</v>
      </c>
      <c r="V8">
        <v>176738</v>
      </c>
      <c r="W8">
        <v>698</v>
      </c>
      <c r="X8">
        <v>796</v>
      </c>
      <c r="Y8">
        <v>1224</v>
      </c>
      <c r="Z8">
        <f t="shared" si="2"/>
        <v>0.12468738835298321</v>
      </c>
      <c r="AA8">
        <f t="shared" si="3"/>
        <v>0.14219364058592354</v>
      </c>
      <c r="AB8">
        <f t="shared" si="4"/>
        <v>0.21864951768488747</v>
      </c>
      <c r="AC8">
        <f t="shared" si="5"/>
        <v>-1.7506252232940337E-2</v>
      </c>
      <c r="AD8">
        <f t="shared" si="6"/>
        <v>-1.7506252232940337E-2</v>
      </c>
      <c r="AE8">
        <f t="shared" si="7"/>
        <v>0.83265594799053166</v>
      </c>
      <c r="AF8" s="1">
        <f t="shared" si="8"/>
        <v>0.20251939782967332</v>
      </c>
    </row>
    <row r="9" spans="2:36" x14ac:dyDescent="0.25">
      <c r="B9">
        <v>3500600</v>
      </c>
      <c r="C9" t="s">
        <v>638</v>
      </c>
      <c r="D9">
        <v>2010</v>
      </c>
      <c r="E9">
        <v>1.45</v>
      </c>
      <c r="F9">
        <v>96.01</v>
      </c>
      <c r="G9">
        <v>11899</v>
      </c>
      <c r="H9">
        <v>0.85399999999999998</v>
      </c>
      <c r="I9">
        <v>42</v>
      </c>
      <c r="J9">
        <v>25695.279999999999</v>
      </c>
      <c r="K9">
        <v>17074.411423738275</v>
      </c>
      <c r="L9">
        <v>3643993</v>
      </c>
      <c r="M9">
        <v>2699</v>
      </c>
      <c r="N9">
        <v>1258</v>
      </c>
      <c r="O9">
        <v>1441</v>
      </c>
      <c r="P9">
        <f t="shared" si="0"/>
        <v>6.326199119576982</v>
      </c>
      <c r="Q9">
        <f t="shared" si="1"/>
        <v>1350.1270841052242</v>
      </c>
      <c r="R9">
        <v>0.89</v>
      </c>
      <c r="S9">
        <v>0.57499999999999996</v>
      </c>
      <c r="T9">
        <v>0.54379999999999995</v>
      </c>
      <c r="U9">
        <v>10.93791237113402</v>
      </c>
      <c r="V9">
        <v>57234</v>
      </c>
      <c r="W9">
        <v>423</v>
      </c>
      <c r="X9">
        <v>399</v>
      </c>
      <c r="Y9">
        <v>1231</v>
      </c>
      <c r="Z9">
        <f t="shared" si="2"/>
        <v>0.15672471285661357</v>
      </c>
      <c r="AA9">
        <f t="shared" si="3"/>
        <v>0.14783253056687662</v>
      </c>
      <c r="AB9">
        <f t="shared" si="4"/>
        <v>0.45609484994442384</v>
      </c>
      <c r="AC9">
        <f t="shared" si="5"/>
        <v>8.8921822897369395E-3</v>
      </c>
      <c r="AD9">
        <f t="shared" si="6"/>
        <v>8.8921822897369395E-3</v>
      </c>
      <c r="AE9">
        <f t="shared" si="7"/>
        <v>7.3465316474372641E-2</v>
      </c>
      <c r="AF9" s="1">
        <f t="shared" si="8"/>
        <v>0.47071792145629932</v>
      </c>
    </row>
    <row r="10" spans="2:36" x14ac:dyDescent="0.25">
      <c r="B10">
        <v>3500709</v>
      </c>
      <c r="C10" t="s">
        <v>637</v>
      </c>
      <c r="D10">
        <v>2010</v>
      </c>
      <c r="E10">
        <v>5.21</v>
      </c>
      <c r="F10">
        <v>83.44</v>
      </c>
      <c r="G10">
        <v>289803</v>
      </c>
      <c r="H10">
        <v>0.745</v>
      </c>
      <c r="I10">
        <v>277</v>
      </c>
      <c r="J10">
        <v>50317.93</v>
      </c>
      <c r="K10">
        <v>50894.27</v>
      </c>
      <c r="L10">
        <v>27284117</v>
      </c>
      <c r="M10">
        <v>34506</v>
      </c>
      <c r="N10">
        <v>17068</v>
      </c>
      <c r="O10">
        <v>17438</v>
      </c>
      <c r="P10">
        <f t="shared" si="0"/>
        <v>1.4749397206282964</v>
      </c>
      <c r="Q10">
        <f t="shared" si="1"/>
        <v>790.70645684808437</v>
      </c>
      <c r="R10">
        <v>0.84499999999999997</v>
      </c>
      <c r="S10">
        <v>0.54349999999999998</v>
      </c>
      <c r="T10">
        <v>0.43059999999999998</v>
      </c>
      <c r="U10">
        <v>8.2179639175257719</v>
      </c>
      <c r="V10">
        <v>938964</v>
      </c>
      <c r="W10">
        <v>4352</v>
      </c>
      <c r="X10">
        <v>3412</v>
      </c>
      <c r="Y10">
        <v>7628</v>
      </c>
      <c r="Z10">
        <f t="shared" si="2"/>
        <v>0.12612299310264882</v>
      </c>
      <c r="AA10">
        <f t="shared" si="3"/>
        <v>9.888135396742595E-2</v>
      </c>
      <c r="AB10">
        <f t="shared" si="4"/>
        <v>0.221063003535617</v>
      </c>
      <c r="AC10">
        <f t="shared" si="5"/>
        <v>2.7241639135222859E-2</v>
      </c>
      <c r="AD10">
        <f t="shared" si="6"/>
        <v>2.7241639135222859E-2</v>
      </c>
      <c r="AE10">
        <f t="shared" si="7"/>
        <v>0.70330694684805262</v>
      </c>
      <c r="AF10" s="1">
        <f t="shared" si="8"/>
        <v>0.24093224119140921</v>
      </c>
    </row>
    <row r="11" spans="2:36" x14ac:dyDescent="0.25">
      <c r="B11">
        <v>3500758</v>
      </c>
      <c r="C11" t="s">
        <v>636</v>
      </c>
      <c r="D11">
        <v>2010</v>
      </c>
      <c r="E11">
        <v>6.57</v>
      </c>
      <c r="F11">
        <v>80.459999999999994</v>
      </c>
      <c r="G11">
        <v>6031</v>
      </c>
      <c r="H11">
        <v>0.71199999999999997</v>
      </c>
      <c r="I11">
        <v>47</v>
      </c>
      <c r="J11">
        <v>12644.21</v>
      </c>
      <c r="K11">
        <v>32097.53</v>
      </c>
      <c r="L11">
        <v>4424622</v>
      </c>
      <c r="M11">
        <v>4872</v>
      </c>
      <c r="N11">
        <v>2451</v>
      </c>
      <c r="O11">
        <v>2421</v>
      </c>
      <c r="P11">
        <f t="shared" si="0"/>
        <v>6.588162972085386</v>
      </c>
      <c r="Q11">
        <f t="shared" si="1"/>
        <v>908.17364532019701</v>
      </c>
      <c r="R11">
        <v>0.80500000000000005</v>
      </c>
      <c r="S11">
        <v>0.495</v>
      </c>
      <c r="T11">
        <v>0.44490000000000002</v>
      </c>
      <c r="U11">
        <v>6.6603865979381442</v>
      </c>
      <c r="V11">
        <v>93507</v>
      </c>
      <c r="W11">
        <v>248</v>
      </c>
      <c r="X11">
        <v>159</v>
      </c>
      <c r="Y11">
        <v>641</v>
      </c>
      <c r="Z11">
        <f t="shared" si="2"/>
        <v>5.090311986863711E-2</v>
      </c>
      <c r="AA11">
        <f t="shared" si="3"/>
        <v>3.2635467980295568E-2</v>
      </c>
      <c r="AB11">
        <f t="shared" si="4"/>
        <v>0.13156814449917897</v>
      </c>
      <c r="AC11">
        <f t="shared" si="5"/>
        <v>1.8267651888341542E-2</v>
      </c>
      <c r="AD11">
        <f t="shared" si="6"/>
        <v>1.8267651888341542E-2</v>
      </c>
      <c r="AE11">
        <f t="shared" si="7"/>
        <v>0.39527653449724703</v>
      </c>
      <c r="AF11" s="1">
        <f t="shared" si="8"/>
        <v>0.34631940755529311</v>
      </c>
    </row>
    <row r="12" spans="2:36" x14ac:dyDescent="0.25">
      <c r="B12">
        <v>3500808</v>
      </c>
      <c r="C12" t="s">
        <v>635</v>
      </c>
      <c r="D12">
        <v>2010</v>
      </c>
      <c r="E12">
        <v>10.130000000000001</v>
      </c>
      <c r="F12">
        <v>90.23</v>
      </c>
      <c r="G12">
        <v>5309</v>
      </c>
      <c r="H12">
        <v>0.74099999999999999</v>
      </c>
      <c r="I12">
        <v>9</v>
      </c>
      <c r="J12">
        <v>9435.36</v>
      </c>
      <c r="K12">
        <v>4626.74</v>
      </c>
      <c r="L12">
        <v>3688078</v>
      </c>
      <c r="M12">
        <v>3889</v>
      </c>
      <c r="N12">
        <v>1980</v>
      </c>
      <c r="O12">
        <v>1909</v>
      </c>
      <c r="P12">
        <f t="shared" si="0"/>
        <v>1.1896991514528157</v>
      </c>
      <c r="Q12">
        <f t="shared" si="1"/>
        <v>948.33581897660065</v>
      </c>
      <c r="R12">
        <v>0.84</v>
      </c>
      <c r="S12">
        <v>0.5353</v>
      </c>
      <c r="T12">
        <v>0.3639</v>
      </c>
      <c r="U12">
        <v>7.648402061855669</v>
      </c>
      <c r="V12">
        <v>47262</v>
      </c>
      <c r="W12">
        <v>299</v>
      </c>
      <c r="X12">
        <v>198</v>
      </c>
      <c r="Y12">
        <v>521</v>
      </c>
      <c r="Z12">
        <f t="shared" si="2"/>
        <v>7.6883517613782468E-2</v>
      </c>
      <c r="AA12">
        <f t="shared" si="3"/>
        <v>5.0912831061969657E-2</v>
      </c>
      <c r="AB12">
        <f t="shared" si="4"/>
        <v>0.13396760092568782</v>
      </c>
      <c r="AC12">
        <f t="shared" si="5"/>
        <v>2.5970686551812807E-2</v>
      </c>
      <c r="AD12">
        <f t="shared" si="6"/>
        <v>2.5970686551812807E-2</v>
      </c>
      <c r="AE12">
        <f t="shared" si="7"/>
        <v>0.65968174017281767</v>
      </c>
      <c r="AF12" s="1">
        <f t="shared" si="8"/>
        <v>0.25472904345412517</v>
      </c>
    </row>
    <row r="13" spans="2:36" x14ac:dyDescent="0.25">
      <c r="B13">
        <v>3500907</v>
      </c>
      <c r="C13" t="s">
        <v>634</v>
      </c>
      <c r="D13">
        <v>2010</v>
      </c>
      <c r="E13">
        <v>10.199999999999999</v>
      </c>
      <c r="F13">
        <v>65.75</v>
      </c>
      <c r="G13">
        <v>12130</v>
      </c>
      <c r="H13">
        <v>0.68700000000000006</v>
      </c>
      <c r="I13">
        <v>12</v>
      </c>
      <c r="J13">
        <v>19643.740000000002</v>
      </c>
      <c r="K13">
        <v>43871.79</v>
      </c>
      <c r="L13">
        <v>4798265</v>
      </c>
      <c r="M13">
        <v>3813</v>
      </c>
      <c r="N13">
        <v>2050</v>
      </c>
      <c r="O13">
        <v>1763</v>
      </c>
      <c r="P13">
        <f t="shared" si="0"/>
        <v>11.505845790715972</v>
      </c>
      <c r="Q13">
        <f t="shared" si="1"/>
        <v>1258.3962758982429</v>
      </c>
      <c r="R13">
        <v>0.8</v>
      </c>
      <c r="S13">
        <v>0.505</v>
      </c>
      <c r="T13">
        <v>0.42430000000000001</v>
      </c>
      <c r="U13">
        <v>6.8231185567010302</v>
      </c>
      <c r="V13">
        <v>142024</v>
      </c>
      <c r="W13">
        <v>235</v>
      </c>
      <c r="X13">
        <v>188</v>
      </c>
      <c r="Y13">
        <v>700</v>
      </c>
      <c r="Z13">
        <f t="shared" si="2"/>
        <v>6.1631261473905061E-2</v>
      </c>
      <c r="AA13">
        <f t="shared" si="3"/>
        <v>4.9305009179124053E-2</v>
      </c>
      <c r="AB13">
        <f t="shared" si="4"/>
        <v>0.18358248098610019</v>
      </c>
      <c r="AC13">
        <f t="shared" si="5"/>
        <v>1.2326252294781013E-2</v>
      </c>
      <c r="AD13">
        <f t="shared" si="6"/>
        <v>1.2326252294781013E-2</v>
      </c>
      <c r="AE13">
        <f t="shared" si="7"/>
        <v>0.19133911889847016</v>
      </c>
      <c r="AF13" s="1">
        <f t="shared" si="8"/>
        <v>0.42412995738296377</v>
      </c>
    </row>
    <row r="14" spans="2:36" x14ac:dyDescent="0.25">
      <c r="B14">
        <v>3501004</v>
      </c>
      <c r="C14" t="s">
        <v>633</v>
      </c>
      <c r="D14">
        <v>2010</v>
      </c>
      <c r="E14">
        <v>6.16</v>
      </c>
      <c r="F14">
        <v>82.7</v>
      </c>
      <c r="G14">
        <v>26519</v>
      </c>
      <c r="H14">
        <v>0.73</v>
      </c>
      <c r="I14">
        <v>178</v>
      </c>
      <c r="J14">
        <v>16360.51</v>
      </c>
      <c r="K14">
        <v>87404.04</v>
      </c>
      <c r="L14">
        <v>13908107</v>
      </c>
      <c r="M14">
        <v>15606</v>
      </c>
      <c r="N14">
        <v>7808</v>
      </c>
      <c r="O14">
        <v>7798</v>
      </c>
      <c r="P14">
        <f t="shared" si="0"/>
        <v>5.6006689734717412</v>
      </c>
      <c r="Q14">
        <f t="shared" si="1"/>
        <v>891.20255030116618</v>
      </c>
      <c r="R14">
        <v>0.84299999999999997</v>
      </c>
      <c r="S14">
        <v>0.6431</v>
      </c>
      <c r="T14">
        <v>0.44669999999999999</v>
      </c>
      <c r="U14">
        <v>7.4043041237113396</v>
      </c>
      <c r="V14">
        <v>369873</v>
      </c>
      <c r="W14">
        <v>2986</v>
      </c>
      <c r="X14">
        <v>2789</v>
      </c>
      <c r="Y14">
        <v>3534</v>
      </c>
      <c r="Z14">
        <f t="shared" si="2"/>
        <v>0.1913366653851083</v>
      </c>
      <c r="AA14">
        <f t="shared" si="3"/>
        <v>0.17871331539151608</v>
      </c>
      <c r="AB14">
        <f t="shared" si="4"/>
        <v>0.22645136485966935</v>
      </c>
      <c r="AC14">
        <f t="shared" si="5"/>
        <v>1.2623349993592207E-2</v>
      </c>
      <c r="AD14">
        <f t="shared" si="6"/>
        <v>1.2623349993592207E-2</v>
      </c>
      <c r="AE14">
        <f t="shared" si="7"/>
        <v>0.20153694113240428</v>
      </c>
      <c r="AF14" s="1">
        <f t="shared" si="8"/>
        <v>0.42013937355873532</v>
      </c>
    </row>
    <row r="15" spans="2:36" x14ac:dyDescent="0.25">
      <c r="B15">
        <v>3501103</v>
      </c>
      <c r="C15" t="s">
        <v>632</v>
      </c>
      <c r="D15">
        <v>2010</v>
      </c>
      <c r="E15">
        <v>8.56</v>
      </c>
      <c r="F15">
        <v>79.12</v>
      </c>
      <c r="G15">
        <v>5883</v>
      </c>
      <c r="H15">
        <v>0.7</v>
      </c>
      <c r="I15">
        <v>17</v>
      </c>
      <c r="J15">
        <v>14393.48</v>
      </c>
      <c r="K15">
        <v>26864.11</v>
      </c>
      <c r="L15">
        <v>5469351</v>
      </c>
      <c r="M15">
        <v>4103</v>
      </c>
      <c r="N15">
        <v>2110</v>
      </c>
      <c r="O15">
        <v>1993</v>
      </c>
      <c r="P15">
        <f t="shared" si="0"/>
        <v>6.5474311479405314</v>
      </c>
      <c r="Q15">
        <f t="shared" si="1"/>
        <v>1333.0126736534244</v>
      </c>
      <c r="R15">
        <v>0.81699999999999995</v>
      </c>
      <c r="S15">
        <v>0.47670000000000001</v>
      </c>
      <c r="T15">
        <v>0.36380000000000001</v>
      </c>
      <c r="U15">
        <v>7.1120876288659796</v>
      </c>
      <c r="V15">
        <v>58837</v>
      </c>
      <c r="W15">
        <v>314</v>
      </c>
      <c r="X15">
        <v>357</v>
      </c>
      <c r="Y15">
        <v>595</v>
      </c>
      <c r="Z15">
        <f t="shared" si="2"/>
        <v>7.6529368754569824E-2</v>
      </c>
      <c r="AA15">
        <f t="shared" si="3"/>
        <v>8.7009505240068244E-2</v>
      </c>
      <c r="AB15">
        <f t="shared" si="4"/>
        <v>0.14501584206678039</v>
      </c>
      <c r="AC15">
        <f t="shared" si="5"/>
        <v>-1.0480136485498415E-2</v>
      </c>
      <c r="AD15">
        <f t="shared" si="6"/>
        <v>-1.0480136485498415E-2</v>
      </c>
      <c r="AE15">
        <f t="shared" si="7"/>
        <v>0.59148585588223745</v>
      </c>
      <c r="AF15" s="1">
        <f t="shared" si="8"/>
        <v>0.27709746469007102</v>
      </c>
    </row>
    <row r="16" spans="2:36" x14ac:dyDescent="0.25">
      <c r="B16">
        <v>3501152</v>
      </c>
      <c r="C16" t="s">
        <v>631</v>
      </c>
      <c r="D16">
        <v>2010</v>
      </c>
      <c r="E16">
        <v>4.58</v>
      </c>
      <c r="F16">
        <v>87.32</v>
      </c>
      <c r="G16">
        <v>5490152</v>
      </c>
      <c r="H16">
        <v>0.76600000000000001</v>
      </c>
      <c r="I16">
        <v>131</v>
      </c>
      <c r="J16">
        <v>93107.58</v>
      </c>
      <c r="K16">
        <v>2782.57</v>
      </c>
      <c r="L16">
        <v>20138929</v>
      </c>
      <c r="M16">
        <v>16825</v>
      </c>
      <c r="N16">
        <v>8493</v>
      </c>
      <c r="O16">
        <v>8332</v>
      </c>
      <c r="P16">
        <f t="shared" si="0"/>
        <v>0.16538306092124816</v>
      </c>
      <c r="Q16">
        <f t="shared" si="1"/>
        <v>1196.9645765230312</v>
      </c>
      <c r="R16">
        <v>0.84099999999999997</v>
      </c>
      <c r="S16">
        <v>0.443</v>
      </c>
      <c r="T16">
        <v>0.42849999999999999</v>
      </c>
      <c r="U16">
        <v>8.6829123711340195</v>
      </c>
      <c r="V16">
        <v>1791983</v>
      </c>
      <c r="W16">
        <v>848</v>
      </c>
      <c r="X16">
        <v>830</v>
      </c>
      <c r="Y16">
        <v>6979</v>
      </c>
      <c r="Z16">
        <f t="shared" si="2"/>
        <v>5.0401188707280831E-2</v>
      </c>
      <c r="AA16">
        <f t="shared" si="3"/>
        <v>4.9331352154531945E-2</v>
      </c>
      <c r="AB16">
        <f t="shared" si="4"/>
        <v>0.41479940564635959</v>
      </c>
      <c r="AC16">
        <f t="shared" si="5"/>
        <v>1.0698365527488855E-3</v>
      </c>
      <c r="AD16">
        <f t="shared" si="6"/>
        <v>1.0698365527488855E-3</v>
      </c>
      <c r="AE16">
        <f t="shared" si="7"/>
        <v>0.19503521919915029</v>
      </c>
      <c r="AF16" s="1">
        <f t="shared" si="8"/>
        <v>0.42268268804070586</v>
      </c>
    </row>
    <row r="17" spans="2:32" x14ac:dyDescent="0.25">
      <c r="B17">
        <v>3501202</v>
      </c>
      <c r="C17" t="s">
        <v>630</v>
      </c>
      <c r="D17">
        <v>2010</v>
      </c>
      <c r="E17">
        <v>9.2200000000000006</v>
      </c>
      <c r="F17">
        <v>92.23</v>
      </c>
      <c r="G17">
        <v>7875</v>
      </c>
      <c r="H17">
        <v>0.72799999999999998</v>
      </c>
      <c r="I17">
        <v>43</v>
      </c>
      <c r="J17">
        <v>23840.400000000001</v>
      </c>
      <c r="K17">
        <v>16882.64</v>
      </c>
      <c r="L17">
        <v>3293645</v>
      </c>
      <c r="M17">
        <v>3900</v>
      </c>
      <c r="N17">
        <v>2001</v>
      </c>
      <c r="O17">
        <v>1899</v>
      </c>
      <c r="P17">
        <f t="shared" si="0"/>
        <v>4.3288820512820507</v>
      </c>
      <c r="Q17">
        <f t="shared" si="1"/>
        <v>844.52435897435896</v>
      </c>
      <c r="R17">
        <v>0.80600000000000005</v>
      </c>
      <c r="S17">
        <v>0.53769999999999996</v>
      </c>
      <c r="T17">
        <v>0.41689999999999999</v>
      </c>
      <c r="U17">
        <v>7.6135309278350505</v>
      </c>
      <c r="V17">
        <v>64428</v>
      </c>
      <c r="W17">
        <v>971</v>
      </c>
      <c r="X17">
        <v>1010</v>
      </c>
      <c r="Y17">
        <v>1103</v>
      </c>
      <c r="Z17">
        <f t="shared" si="2"/>
        <v>0.24897435897435896</v>
      </c>
      <c r="AA17">
        <f t="shared" si="3"/>
        <v>0.258974358974359</v>
      </c>
      <c r="AB17">
        <f t="shared" si="4"/>
        <v>0.28282051282051285</v>
      </c>
      <c r="AC17">
        <f t="shared" si="5"/>
        <v>-0.01</v>
      </c>
      <c r="AD17">
        <f t="shared" si="6"/>
        <v>-0.01</v>
      </c>
      <c r="AE17">
        <f t="shared" si="7"/>
        <v>0.5750052619674042</v>
      </c>
      <c r="AF17" s="1">
        <f t="shared" si="8"/>
        <v>0.28264386913952633</v>
      </c>
    </row>
    <row r="18" spans="2:32" x14ac:dyDescent="0.25">
      <c r="B18">
        <v>3501301</v>
      </c>
      <c r="C18" t="s">
        <v>629</v>
      </c>
      <c r="D18">
        <v>2010</v>
      </c>
      <c r="E18">
        <v>6.99</v>
      </c>
      <c r="F18">
        <v>88.94</v>
      </c>
      <c r="G18">
        <v>29424</v>
      </c>
      <c r="H18">
        <v>0.75800000000000001</v>
      </c>
      <c r="I18">
        <v>127</v>
      </c>
      <c r="J18">
        <v>10064.06</v>
      </c>
      <c r="K18">
        <v>10462.15</v>
      </c>
      <c r="L18">
        <v>10107959</v>
      </c>
      <c r="M18">
        <v>23506</v>
      </c>
      <c r="N18">
        <v>11638</v>
      </c>
      <c r="O18">
        <v>11868</v>
      </c>
      <c r="P18">
        <f t="shared" si="0"/>
        <v>0.44508423381264356</v>
      </c>
      <c r="Q18">
        <f t="shared" si="1"/>
        <v>430.01612354292519</v>
      </c>
      <c r="R18">
        <v>0.83399999999999996</v>
      </c>
      <c r="S18">
        <v>0.54730000000000001</v>
      </c>
      <c r="T18">
        <v>0.4657</v>
      </c>
      <c r="U18">
        <v>7.7646391752577308</v>
      </c>
      <c r="V18">
        <v>234314</v>
      </c>
      <c r="W18">
        <v>972</v>
      </c>
      <c r="X18">
        <v>833</v>
      </c>
      <c r="Y18">
        <v>2874</v>
      </c>
      <c r="Z18">
        <f t="shared" si="2"/>
        <v>4.1351144388666723E-2</v>
      </c>
      <c r="AA18">
        <f t="shared" si="3"/>
        <v>3.5437760571768909E-2</v>
      </c>
      <c r="AB18">
        <f t="shared" si="4"/>
        <v>0.12226665532204543</v>
      </c>
      <c r="AC18">
        <f t="shared" si="5"/>
        <v>5.9133838168978136E-3</v>
      </c>
      <c r="AD18">
        <f t="shared" si="6"/>
        <v>5.9133838168978136E-3</v>
      </c>
      <c r="AE18">
        <f t="shared" si="7"/>
        <v>2.8781376846643721E-2</v>
      </c>
      <c r="AF18" s="1">
        <f t="shared" si="8"/>
        <v>0.48851947692524456</v>
      </c>
    </row>
    <row r="19" spans="2:32" x14ac:dyDescent="0.25">
      <c r="B19">
        <v>3501400</v>
      </c>
      <c r="C19" t="s">
        <v>628</v>
      </c>
      <c r="D19">
        <v>2010</v>
      </c>
      <c r="E19">
        <v>8.84</v>
      </c>
      <c r="F19">
        <v>57.56</v>
      </c>
      <c r="G19">
        <v>5479</v>
      </c>
      <c r="H19">
        <v>0.68799999999999994</v>
      </c>
      <c r="I19">
        <v>16</v>
      </c>
      <c r="J19">
        <v>6484.71</v>
      </c>
      <c r="K19">
        <v>7866.89</v>
      </c>
      <c r="L19">
        <v>3522266</v>
      </c>
      <c r="M19">
        <v>4645</v>
      </c>
      <c r="N19">
        <v>2954</v>
      </c>
      <c r="O19">
        <v>1691</v>
      </c>
      <c r="P19">
        <f t="shared" si="0"/>
        <v>1.6936254036598493</v>
      </c>
      <c r="Q19">
        <f t="shared" si="1"/>
        <v>758.29192680301401</v>
      </c>
      <c r="R19">
        <v>0.80500000000000005</v>
      </c>
      <c r="S19">
        <v>0.40300000000000002</v>
      </c>
      <c r="T19">
        <v>0.38669999999999999</v>
      </c>
      <c r="U19">
        <v>6.6487628865979369</v>
      </c>
      <c r="V19">
        <v>40582</v>
      </c>
      <c r="W19">
        <v>439</v>
      </c>
      <c r="X19">
        <v>433</v>
      </c>
      <c r="Y19">
        <v>440</v>
      </c>
      <c r="Z19">
        <f t="shared" si="2"/>
        <v>9.4510226049515603E-2</v>
      </c>
      <c r="AA19">
        <f t="shared" si="3"/>
        <v>9.3218514531754573E-2</v>
      </c>
      <c r="AB19">
        <f t="shared" si="4"/>
        <v>9.4725511302475779E-2</v>
      </c>
      <c r="AC19">
        <f t="shared" si="5"/>
        <v>1.2917115177610333E-3</v>
      </c>
      <c r="AD19">
        <f t="shared" si="6"/>
        <v>1.2917115177610333E-3</v>
      </c>
      <c r="AE19">
        <f t="shared" si="7"/>
        <v>0.18741940305379481</v>
      </c>
      <c r="AF19" s="1">
        <f t="shared" si="8"/>
        <v>0.42566590535212678</v>
      </c>
    </row>
    <row r="20" spans="2:32" x14ac:dyDescent="0.25">
      <c r="B20">
        <v>3501509</v>
      </c>
      <c r="C20" t="s">
        <v>627</v>
      </c>
      <c r="D20">
        <v>2010</v>
      </c>
      <c r="E20">
        <v>10.52</v>
      </c>
      <c r="F20">
        <v>78.17</v>
      </c>
      <c r="G20">
        <v>3377</v>
      </c>
      <c r="H20">
        <v>0.72199999999999998</v>
      </c>
      <c r="I20">
        <v>12</v>
      </c>
      <c r="J20">
        <v>10418.66</v>
      </c>
      <c r="K20">
        <v>11549.64</v>
      </c>
      <c r="L20">
        <v>2997163</v>
      </c>
      <c r="M20">
        <v>2999</v>
      </c>
      <c r="N20">
        <v>1482</v>
      </c>
      <c r="O20">
        <v>1517</v>
      </c>
      <c r="P20">
        <f t="shared" si="0"/>
        <v>3.8511637212404133</v>
      </c>
      <c r="Q20">
        <f t="shared" si="1"/>
        <v>999.38746248749578</v>
      </c>
      <c r="R20">
        <v>0.79100000000000004</v>
      </c>
      <c r="S20">
        <v>0.48309999999999997</v>
      </c>
      <c r="T20">
        <v>0.5333</v>
      </c>
      <c r="U20">
        <v>6.8563659793814402</v>
      </c>
      <c r="V20">
        <v>37989</v>
      </c>
      <c r="W20">
        <v>191</v>
      </c>
      <c r="X20">
        <v>163</v>
      </c>
      <c r="Y20">
        <v>379</v>
      </c>
      <c r="Z20">
        <f t="shared" si="2"/>
        <v>6.3687895965321775E-2</v>
      </c>
      <c r="AA20">
        <f t="shared" si="3"/>
        <v>5.4351450483494497E-2</v>
      </c>
      <c r="AB20">
        <f t="shared" si="4"/>
        <v>0.12637545848616205</v>
      </c>
      <c r="AC20">
        <f t="shared" si="5"/>
        <v>9.3364454818272765E-3</v>
      </c>
      <c r="AD20">
        <f t="shared" si="6"/>
        <v>9.3364454818272765E-3</v>
      </c>
      <c r="AE20">
        <f t="shared" si="7"/>
        <v>8.8714566388275656E-2</v>
      </c>
      <c r="AF20" s="1">
        <f t="shared" si="8"/>
        <v>0.46465437793932529</v>
      </c>
    </row>
    <row r="21" spans="2:32" x14ac:dyDescent="0.25">
      <c r="B21">
        <v>3501608</v>
      </c>
      <c r="C21" t="s">
        <v>626</v>
      </c>
      <c r="D21">
        <v>2010</v>
      </c>
      <c r="E21">
        <v>2.75</v>
      </c>
      <c r="F21">
        <v>88.62</v>
      </c>
      <c r="G21">
        <v>1418187</v>
      </c>
      <c r="H21">
        <v>0.81100000000000005</v>
      </c>
      <c r="I21">
        <v>3476</v>
      </c>
      <c r="J21">
        <v>34394.19</v>
      </c>
      <c r="K21">
        <v>8409.83</v>
      </c>
      <c r="L21">
        <v>180402122</v>
      </c>
      <c r="M21">
        <v>210387</v>
      </c>
      <c r="N21">
        <v>103060</v>
      </c>
      <c r="O21">
        <v>107327</v>
      </c>
      <c r="P21">
        <f t="shared" si="0"/>
        <v>3.9973144728524097E-2</v>
      </c>
      <c r="Q21">
        <f t="shared" si="1"/>
        <v>857.4775152457139</v>
      </c>
      <c r="R21">
        <v>0.876</v>
      </c>
      <c r="S21">
        <v>0.49719999999999998</v>
      </c>
      <c r="T21">
        <v>0.46929999999999999</v>
      </c>
      <c r="U21">
        <v>9.2259793814433007</v>
      </c>
      <c r="V21">
        <v>6659249</v>
      </c>
      <c r="W21">
        <v>42313</v>
      </c>
      <c r="X21">
        <v>38898</v>
      </c>
      <c r="Y21">
        <v>81344</v>
      </c>
      <c r="Z21">
        <f t="shared" si="2"/>
        <v>0.20111984105481803</v>
      </c>
      <c r="AA21">
        <f t="shared" si="3"/>
        <v>0.18488784953442941</v>
      </c>
      <c r="AB21">
        <f t="shared" si="4"/>
        <v>0.38663985892664471</v>
      </c>
      <c r="AC21">
        <f t="shared" si="5"/>
        <v>1.6231991520388619E-2</v>
      </c>
      <c r="AD21">
        <f t="shared" si="6"/>
        <v>1.6231991520388619E-2</v>
      </c>
      <c r="AE21">
        <f t="shared" si="7"/>
        <v>0.32540287797242351</v>
      </c>
      <c r="AF21" s="1">
        <f t="shared" si="8"/>
        <v>0.37243808881679541</v>
      </c>
    </row>
    <row r="22" spans="2:32" x14ac:dyDescent="0.25">
      <c r="B22">
        <v>3501707</v>
      </c>
      <c r="C22" t="s">
        <v>625</v>
      </c>
      <c r="D22">
        <v>2010</v>
      </c>
      <c r="E22">
        <v>6.89</v>
      </c>
      <c r="F22">
        <v>83.43</v>
      </c>
      <c r="G22">
        <v>51274</v>
      </c>
      <c r="H22">
        <v>0.751</v>
      </c>
      <c r="I22">
        <v>250</v>
      </c>
      <c r="J22">
        <v>13345.78</v>
      </c>
      <c r="K22">
        <v>17905.740000000002</v>
      </c>
      <c r="L22">
        <v>20835073</v>
      </c>
      <c r="M22">
        <v>34421</v>
      </c>
      <c r="N22">
        <v>17306</v>
      </c>
      <c r="O22">
        <v>17115</v>
      </c>
      <c r="P22">
        <f t="shared" si="0"/>
        <v>0.52019813485953348</v>
      </c>
      <c r="Q22">
        <f t="shared" si="1"/>
        <v>605.30121146974227</v>
      </c>
      <c r="R22">
        <v>0.85199999999999998</v>
      </c>
      <c r="S22">
        <v>0.4788</v>
      </c>
      <c r="T22">
        <v>0.3972</v>
      </c>
      <c r="U22">
        <v>7.2415721649484537</v>
      </c>
      <c r="V22">
        <v>684459</v>
      </c>
      <c r="W22">
        <v>5344</v>
      </c>
      <c r="X22">
        <v>4405</v>
      </c>
      <c r="Y22">
        <v>7764</v>
      </c>
      <c r="Z22">
        <f t="shared" si="2"/>
        <v>0.1552540600214985</v>
      </c>
      <c r="AA22">
        <f t="shared" si="3"/>
        <v>0.12797420179541558</v>
      </c>
      <c r="AB22">
        <f t="shared" si="4"/>
        <v>0.22555997792045554</v>
      </c>
      <c r="AC22">
        <f t="shared" si="5"/>
        <v>2.7279858226082913E-2</v>
      </c>
      <c r="AD22">
        <f t="shared" si="6"/>
        <v>2.7279858226082913E-2</v>
      </c>
      <c r="AE22">
        <f t="shared" si="7"/>
        <v>0.70461880990216907</v>
      </c>
      <c r="AF22" s="1">
        <f t="shared" si="8"/>
        <v>0.24052374477237404</v>
      </c>
    </row>
    <row r="23" spans="2:32" x14ac:dyDescent="0.25">
      <c r="B23">
        <v>3501806</v>
      </c>
      <c r="C23" t="s">
        <v>624</v>
      </c>
      <c r="D23">
        <v>2010</v>
      </c>
      <c r="E23">
        <v>7.79</v>
      </c>
      <c r="F23">
        <v>88.18</v>
      </c>
      <c r="G23">
        <v>7627</v>
      </c>
      <c r="H23">
        <v>0.745</v>
      </c>
      <c r="I23">
        <v>52</v>
      </c>
      <c r="J23">
        <v>9865.09</v>
      </c>
      <c r="K23">
        <v>18264.55</v>
      </c>
      <c r="L23">
        <v>3964433</v>
      </c>
      <c r="M23">
        <v>5705</v>
      </c>
      <c r="N23">
        <v>2862</v>
      </c>
      <c r="O23">
        <v>2843</v>
      </c>
      <c r="P23">
        <f t="shared" si="0"/>
        <v>3.201498685363716</v>
      </c>
      <c r="Q23">
        <f t="shared" si="1"/>
        <v>694.90499561787908</v>
      </c>
      <c r="R23">
        <v>0.81699999999999995</v>
      </c>
      <c r="S23">
        <v>0.48349999999999999</v>
      </c>
      <c r="T23">
        <v>0.43669999999999998</v>
      </c>
      <c r="U23">
        <v>7.1950773195876288</v>
      </c>
      <c r="V23">
        <v>62466</v>
      </c>
      <c r="W23">
        <v>72</v>
      </c>
      <c r="X23">
        <v>72</v>
      </c>
      <c r="Y23">
        <v>537</v>
      </c>
      <c r="Z23">
        <f t="shared" si="2"/>
        <v>1.2620508326029798E-2</v>
      </c>
      <c r="AA23">
        <f t="shared" si="3"/>
        <v>1.2620508326029798E-2</v>
      </c>
      <c r="AB23">
        <f t="shared" si="4"/>
        <v>9.4127957931638917E-2</v>
      </c>
      <c r="AC23">
        <f t="shared" si="5"/>
        <v>0</v>
      </c>
      <c r="AD23">
        <f t="shared" si="6"/>
        <v>0</v>
      </c>
      <c r="AE23">
        <f t="shared" si="7"/>
        <v>0.23175715621836407</v>
      </c>
      <c r="AF23" s="1">
        <f t="shared" si="8"/>
        <v>0.408363317727233</v>
      </c>
    </row>
    <row r="24" spans="2:32" x14ac:dyDescent="0.25">
      <c r="B24">
        <v>3501905</v>
      </c>
      <c r="C24" t="s">
        <v>623</v>
      </c>
      <c r="D24">
        <v>2010</v>
      </c>
      <c r="E24">
        <v>4.7</v>
      </c>
      <c r="F24">
        <v>83.77</v>
      </c>
      <c r="G24">
        <v>345175</v>
      </c>
      <c r="H24">
        <v>0.78500000000000003</v>
      </c>
      <c r="I24">
        <v>744</v>
      </c>
      <c r="J24">
        <v>37475.54</v>
      </c>
      <c r="K24">
        <v>103477.91</v>
      </c>
      <c r="L24">
        <v>63909715</v>
      </c>
      <c r="M24">
        <v>65782</v>
      </c>
      <c r="N24">
        <v>32422</v>
      </c>
      <c r="O24">
        <v>33360</v>
      </c>
      <c r="P24">
        <f t="shared" si="0"/>
        <v>1.5730429296768114</v>
      </c>
      <c r="Q24">
        <f t="shared" si="1"/>
        <v>971.53803472074424</v>
      </c>
      <c r="R24">
        <v>0.871</v>
      </c>
      <c r="S24">
        <v>0.53739999999999999</v>
      </c>
      <c r="T24">
        <v>0.49769999999999998</v>
      </c>
      <c r="U24">
        <v>8.5434278350515456</v>
      </c>
      <c r="V24">
        <v>2023275</v>
      </c>
      <c r="W24">
        <v>11938</v>
      </c>
      <c r="X24">
        <v>9770</v>
      </c>
      <c r="Y24">
        <v>23525</v>
      </c>
      <c r="Z24">
        <f t="shared" si="2"/>
        <v>0.18147821592532912</v>
      </c>
      <c r="AA24">
        <f t="shared" si="3"/>
        <v>0.1485208719710559</v>
      </c>
      <c r="AB24">
        <f t="shared" si="4"/>
        <v>0.3576206257030799</v>
      </c>
      <c r="AC24">
        <f t="shared" si="5"/>
        <v>3.2957343954273202E-2</v>
      </c>
      <c r="AD24">
        <f t="shared" si="6"/>
        <v>3.2957343954273202E-2</v>
      </c>
      <c r="AE24">
        <f t="shared" si="7"/>
        <v>0.89949743206402166</v>
      </c>
      <c r="AF24" s="1">
        <f t="shared" si="8"/>
        <v>0.18419388150338512</v>
      </c>
    </row>
    <row r="25" spans="2:32" x14ac:dyDescent="0.25">
      <c r="B25">
        <v>3502002</v>
      </c>
      <c r="C25" t="s">
        <v>622</v>
      </c>
      <c r="D25">
        <v>2010</v>
      </c>
      <c r="E25">
        <v>6.61</v>
      </c>
      <c r="F25">
        <v>80.48</v>
      </c>
      <c r="G25">
        <v>8602</v>
      </c>
      <c r="H25">
        <v>0.754</v>
      </c>
      <c r="I25">
        <v>35</v>
      </c>
      <c r="J25">
        <v>22903.72</v>
      </c>
      <c r="K25">
        <v>20898.13</v>
      </c>
      <c r="L25">
        <v>5974706</v>
      </c>
      <c r="M25">
        <v>4287</v>
      </c>
      <c r="N25">
        <v>2200</v>
      </c>
      <c r="O25">
        <v>2087</v>
      </c>
      <c r="P25">
        <f t="shared" si="0"/>
        <v>4.8747679029624447</v>
      </c>
      <c r="Q25">
        <f t="shared" si="1"/>
        <v>1393.6799626778634</v>
      </c>
      <c r="R25">
        <v>0.86099999999999999</v>
      </c>
      <c r="S25">
        <v>0.50900000000000001</v>
      </c>
      <c r="T25">
        <v>0.53259999999999996</v>
      </c>
      <c r="U25">
        <v>8.1017268041237109</v>
      </c>
      <c r="V25">
        <v>78990</v>
      </c>
      <c r="W25">
        <v>736</v>
      </c>
      <c r="X25">
        <v>893</v>
      </c>
      <c r="Y25">
        <v>1062</v>
      </c>
      <c r="Z25">
        <f t="shared" si="2"/>
        <v>0.17168182878469793</v>
      </c>
      <c r="AA25">
        <f t="shared" si="3"/>
        <v>0.20830417541404245</v>
      </c>
      <c r="AB25">
        <f t="shared" si="4"/>
        <v>0.24772568229531142</v>
      </c>
      <c r="AC25">
        <f t="shared" si="5"/>
        <v>-3.6622346629344528E-2</v>
      </c>
      <c r="AD25">
        <f t="shared" si="6"/>
        <v>-3.6622346629344528E-2</v>
      </c>
      <c r="AE25">
        <f t="shared" si="7"/>
        <v>1.4888122670790895</v>
      </c>
      <c r="AF25" s="1">
        <f t="shared" si="8"/>
        <v>6.8268405564229195E-2</v>
      </c>
    </row>
    <row r="26" spans="2:32" x14ac:dyDescent="0.25">
      <c r="B26">
        <v>3502101</v>
      </c>
      <c r="C26" t="s">
        <v>621</v>
      </c>
      <c r="D26">
        <v>2010</v>
      </c>
      <c r="E26">
        <v>5.88</v>
      </c>
      <c r="F26">
        <v>84.43</v>
      </c>
      <c r="G26">
        <v>168281</v>
      </c>
      <c r="H26">
        <v>0.77900000000000003</v>
      </c>
      <c r="I26">
        <v>1039</v>
      </c>
      <c r="J26">
        <v>25701.22</v>
      </c>
      <c r="K26">
        <v>79394.78</v>
      </c>
      <c r="L26">
        <v>25188450</v>
      </c>
      <c r="M26">
        <v>55333</v>
      </c>
      <c r="N26">
        <v>27190</v>
      </c>
      <c r="O26">
        <v>28143</v>
      </c>
      <c r="P26">
        <f t="shared" si="0"/>
        <v>1.4348540653859361</v>
      </c>
      <c r="Q26">
        <f t="shared" si="1"/>
        <v>455.2156940704462</v>
      </c>
      <c r="R26">
        <v>0.88500000000000001</v>
      </c>
      <c r="S26">
        <v>0.58889999999999998</v>
      </c>
      <c r="T26">
        <v>0.52039999999999997</v>
      </c>
      <c r="U26">
        <v>8.7759020618556693</v>
      </c>
      <c r="V26">
        <v>1093553</v>
      </c>
      <c r="W26">
        <v>7224</v>
      </c>
      <c r="X26">
        <v>6568</v>
      </c>
      <c r="Y26">
        <v>14180</v>
      </c>
      <c r="Z26">
        <f t="shared" si="2"/>
        <v>0.13055500334339362</v>
      </c>
      <c r="AA26">
        <f t="shared" si="3"/>
        <v>0.11869951023801348</v>
      </c>
      <c r="AB26">
        <f t="shared" si="4"/>
        <v>0.25626660401568685</v>
      </c>
      <c r="AC26">
        <f t="shared" si="5"/>
        <v>1.1855493105380152E-2</v>
      </c>
      <c r="AD26">
        <f t="shared" si="6"/>
        <v>1.1855493105380152E-2</v>
      </c>
      <c r="AE26">
        <f t="shared" si="7"/>
        <v>0.17518039889589027</v>
      </c>
      <c r="AF26" s="1">
        <f t="shared" si="8"/>
        <v>0.43046894279153425</v>
      </c>
    </row>
    <row r="27" spans="2:32" x14ac:dyDescent="0.25">
      <c r="B27">
        <v>3502200</v>
      </c>
      <c r="C27" t="s">
        <v>620</v>
      </c>
      <c r="D27">
        <v>2010</v>
      </c>
      <c r="E27">
        <v>6.67</v>
      </c>
      <c r="F27">
        <v>84.02</v>
      </c>
      <c r="G27">
        <v>104018</v>
      </c>
      <c r="H27">
        <v>0.71899999999999997</v>
      </c>
      <c r="I27">
        <v>225</v>
      </c>
      <c r="J27">
        <v>24395.68</v>
      </c>
      <c r="K27">
        <v>69101.41</v>
      </c>
      <c r="L27">
        <v>15925685</v>
      </c>
      <c r="M27">
        <v>22184</v>
      </c>
      <c r="N27">
        <v>11233</v>
      </c>
      <c r="O27">
        <v>10951</v>
      </c>
      <c r="P27">
        <f t="shared" si="0"/>
        <v>3.1149211143166249</v>
      </c>
      <c r="Q27">
        <f t="shared" si="1"/>
        <v>717.8905968265417</v>
      </c>
      <c r="R27">
        <v>0.82699999999999996</v>
      </c>
      <c r="S27">
        <v>0.56110000000000004</v>
      </c>
      <c r="T27">
        <v>0.4496</v>
      </c>
      <c r="U27">
        <v>6.9742268041237105</v>
      </c>
      <c r="V27">
        <v>512905</v>
      </c>
      <c r="W27">
        <v>1654</v>
      </c>
      <c r="X27">
        <v>1680</v>
      </c>
      <c r="Y27">
        <v>4185</v>
      </c>
      <c r="Z27">
        <f t="shared" si="2"/>
        <v>7.4558240173097728E-2</v>
      </c>
      <c r="AA27">
        <f t="shared" si="3"/>
        <v>7.5730256040389465E-2</v>
      </c>
      <c r="AB27">
        <f t="shared" si="4"/>
        <v>0.18864947710061306</v>
      </c>
      <c r="AC27">
        <f t="shared" si="5"/>
        <v>-1.1720158672917419E-3</v>
      </c>
      <c r="AD27">
        <f t="shared" si="6"/>
        <v>-1.1720158672917419E-3</v>
      </c>
      <c r="AE27">
        <f t="shared" si="7"/>
        <v>0.27198637885393495</v>
      </c>
      <c r="AF27" s="1">
        <f t="shared" si="8"/>
        <v>0.39281624638942292</v>
      </c>
    </row>
    <row r="28" spans="2:32" x14ac:dyDescent="0.25">
      <c r="B28">
        <v>3502309</v>
      </c>
      <c r="C28" t="s">
        <v>619</v>
      </c>
      <c r="D28">
        <v>2010</v>
      </c>
      <c r="E28">
        <v>6.54</v>
      </c>
      <c r="F28">
        <v>78.86</v>
      </c>
      <c r="G28">
        <v>9568</v>
      </c>
      <c r="H28">
        <v>0.72099999999999997</v>
      </c>
      <c r="I28">
        <v>21</v>
      </c>
      <c r="J28">
        <v>16447.71</v>
      </c>
      <c r="K28">
        <v>41300.29</v>
      </c>
      <c r="L28">
        <v>6028964</v>
      </c>
      <c r="M28">
        <v>5643</v>
      </c>
      <c r="N28">
        <v>2904</v>
      </c>
      <c r="O28">
        <v>2739</v>
      </c>
      <c r="P28">
        <f t="shared" si="0"/>
        <v>7.3188534467481841</v>
      </c>
      <c r="Q28">
        <f t="shared" si="1"/>
        <v>1068.3969519758994</v>
      </c>
      <c r="R28">
        <v>0.86299999999999999</v>
      </c>
      <c r="S28">
        <v>0.56320000000000003</v>
      </c>
      <c r="T28">
        <v>0.42409999999999998</v>
      </c>
      <c r="U28">
        <v>7.4043041237113396</v>
      </c>
      <c r="V28">
        <v>116956</v>
      </c>
      <c r="W28">
        <v>470</v>
      </c>
      <c r="X28">
        <v>484</v>
      </c>
      <c r="Y28">
        <v>870</v>
      </c>
      <c r="Z28">
        <f t="shared" si="2"/>
        <v>8.3289030657451704E-2</v>
      </c>
      <c r="AA28">
        <f t="shared" si="3"/>
        <v>8.5769980506822607E-2</v>
      </c>
      <c r="AB28">
        <f t="shared" si="4"/>
        <v>0.15417331206804891</v>
      </c>
      <c r="AC28">
        <f t="shared" si="5"/>
        <v>-2.4809498493709018E-3</v>
      </c>
      <c r="AD28">
        <f t="shared" si="6"/>
        <v>-2.4809498493709018E-3</v>
      </c>
      <c r="AE28">
        <f t="shared" si="7"/>
        <v>0.31691528984385697</v>
      </c>
      <c r="AF28" s="1">
        <f t="shared" si="8"/>
        <v>0.37565393998706109</v>
      </c>
    </row>
    <row r="29" spans="2:32" x14ac:dyDescent="0.25">
      <c r="B29">
        <v>3502408</v>
      </c>
      <c r="C29" t="s">
        <v>618</v>
      </c>
      <c r="D29">
        <v>2010</v>
      </c>
      <c r="E29">
        <v>7.87</v>
      </c>
      <c r="F29">
        <v>83.88</v>
      </c>
      <c r="G29">
        <v>4908</v>
      </c>
      <c r="H29">
        <v>0.74099999999999999</v>
      </c>
      <c r="I29">
        <v>20</v>
      </c>
      <c r="J29">
        <v>10890.96</v>
      </c>
      <c r="K29">
        <v>16443.95</v>
      </c>
      <c r="L29">
        <v>3412693</v>
      </c>
      <c r="M29">
        <v>3735</v>
      </c>
      <c r="N29">
        <v>1862</v>
      </c>
      <c r="O29">
        <v>1873</v>
      </c>
      <c r="P29">
        <f t="shared" si="0"/>
        <v>4.4026639892904953</v>
      </c>
      <c r="Q29">
        <f t="shared" si="1"/>
        <v>913.70629183400263</v>
      </c>
      <c r="R29">
        <v>0.84499999999999997</v>
      </c>
      <c r="S29">
        <v>0.46679999999999999</v>
      </c>
      <c r="T29">
        <v>0.42249999999999999</v>
      </c>
      <c r="U29">
        <v>6.8347422680412366</v>
      </c>
      <c r="V29">
        <v>41668</v>
      </c>
      <c r="W29">
        <v>79</v>
      </c>
      <c r="X29">
        <v>96</v>
      </c>
      <c r="Y29">
        <v>548</v>
      </c>
      <c r="Z29">
        <f t="shared" si="2"/>
        <v>2.1151271753681391E-2</v>
      </c>
      <c r="AA29">
        <f t="shared" si="3"/>
        <v>2.5702811244979921E-2</v>
      </c>
      <c r="AB29">
        <f t="shared" si="4"/>
        <v>0.14672021419009371</v>
      </c>
      <c r="AC29">
        <f t="shared" si="5"/>
        <v>-4.5515394912985273E-3</v>
      </c>
      <c r="AD29">
        <f t="shared" si="6"/>
        <v>-4.5515394912985273E-3</v>
      </c>
      <c r="AE29">
        <f t="shared" si="7"/>
        <v>0.38798788708138104</v>
      </c>
      <c r="AF29" s="1">
        <f t="shared" si="8"/>
        <v>0.34901249877906615</v>
      </c>
    </row>
    <row r="30" spans="2:32" x14ac:dyDescent="0.25">
      <c r="B30">
        <v>3502507</v>
      </c>
      <c r="C30" t="s">
        <v>617</v>
      </c>
      <c r="D30">
        <v>2010</v>
      </c>
      <c r="E30">
        <v>3.43</v>
      </c>
      <c r="F30">
        <v>80.72</v>
      </c>
      <c r="G30">
        <v>84911</v>
      </c>
      <c r="H30">
        <v>0.755</v>
      </c>
      <c r="I30">
        <v>1228</v>
      </c>
      <c r="J30">
        <v>14170.78</v>
      </c>
      <c r="K30">
        <v>2749.91</v>
      </c>
      <c r="L30">
        <v>16700513</v>
      </c>
      <c r="M30">
        <v>35006</v>
      </c>
      <c r="N30">
        <v>16900</v>
      </c>
      <c r="O30">
        <v>18106</v>
      </c>
      <c r="P30">
        <f t="shared" si="0"/>
        <v>7.8555390504484943E-2</v>
      </c>
      <c r="Q30">
        <f t="shared" si="1"/>
        <v>477.07572987487862</v>
      </c>
      <c r="R30">
        <v>0.82799999999999996</v>
      </c>
      <c r="S30">
        <v>0.54500000000000004</v>
      </c>
      <c r="T30">
        <v>0.48609999999999998</v>
      </c>
      <c r="U30">
        <v>8.7759020618556693</v>
      </c>
      <c r="V30">
        <v>433117</v>
      </c>
      <c r="W30">
        <v>3432</v>
      </c>
      <c r="X30">
        <v>2798</v>
      </c>
      <c r="Y30">
        <v>8904</v>
      </c>
      <c r="Z30">
        <f t="shared" si="2"/>
        <v>9.8040335942409879E-2</v>
      </c>
      <c r="AA30">
        <f t="shared" si="3"/>
        <v>7.9929155001999652E-2</v>
      </c>
      <c r="AB30">
        <f t="shared" si="4"/>
        <v>0.25435639604639204</v>
      </c>
      <c r="AC30">
        <f t="shared" si="5"/>
        <v>1.8111180940410216E-2</v>
      </c>
      <c r="AD30">
        <f t="shared" si="6"/>
        <v>1.8111180940410216E-2</v>
      </c>
      <c r="AE30">
        <f t="shared" si="7"/>
        <v>0.38990569884902859</v>
      </c>
      <c r="AF30" s="1">
        <f t="shared" si="8"/>
        <v>0.34830313985126804</v>
      </c>
    </row>
    <row r="31" spans="2:32" x14ac:dyDescent="0.25">
      <c r="B31">
        <v>3502606</v>
      </c>
      <c r="C31" t="s">
        <v>616</v>
      </c>
      <c r="D31">
        <v>2010</v>
      </c>
      <c r="E31">
        <v>12.1</v>
      </c>
      <c r="F31">
        <v>88.18</v>
      </c>
      <c r="G31">
        <v>6021</v>
      </c>
      <c r="H31">
        <v>0.72099999999999997</v>
      </c>
      <c r="I31">
        <v>41</v>
      </c>
      <c r="J31">
        <v>12343.37</v>
      </c>
      <c r="K31">
        <v>11657.8</v>
      </c>
      <c r="L31">
        <v>3080189</v>
      </c>
      <c r="M31">
        <v>4454</v>
      </c>
      <c r="N31">
        <v>2179</v>
      </c>
      <c r="O31">
        <v>2275</v>
      </c>
      <c r="P31">
        <f t="shared" si="0"/>
        <v>2.617377638078132</v>
      </c>
      <c r="Q31">
        <f t="shared" si="1"/>
        <v>691.55568028738207</v>
      </c>
      <c r="R31">
        <v>0.80400000000000005</v>
      </c>
      <c r="S31">
        <v>0.55300000000000005</v>
      </c>
      <c r="T31">
        <v>0.47160000000000002</v>
      </c>
      <c r="U31">
        <v>6.6952577319587618</v>
      </c>
      <c r="V31">
        <v>54610</v>
      </c>
      <c r="W31">
        <v>189</v>
      </c>
      <c r="X31">
        <v>106</v>
      </c>
      <c r="Y31">
        <v>501</v>
      </c>
      <c r="Z31">
        <f t="shared" si="2"/>
        <v>4.2433767400089806E-2</v>
      </c>
      <c r="AA31">
        <f t="shared" si="3"/>
        <v>2.3798832510103278E-2</v>
      </c>
      <c r="AB31">
        <f t="shared" si="4"/>
        <v>0.11248316120341266</v>
      </c>
      <c r="AC31">
        <f t="shared" si="5"/>
        <v>1.8634934889986528E-2</v>
      </c>
      <c r="AD31">
        <f t="shared" si="6"/>
        <v>1.8634934889986528E-2</v>
      </c>
      <c r="AE31">
        <f t="shared" si="7"/>
        <v>0.40788345395609332</v>
      </c>
      <c r="AF31" s="1">
        <f t="shared" si="8"/>
        <v>0.34167962040116562</v>
      </c>
    </row>
    <row r="32" spans="2:32" x14ac:dyDescent="0.25">
      <c r="B32">
        <v>3502705</v>
      </c>
      <c r="C32" t="s">
        <v>615</v>
      </c>
      <c r="D32">
        <v>2010</v>
      </c>
      <c r="E32">
        <v>7.63</v>
      </c>
      <c r="F32">
        <v>80.349999999999994</v>
      </c>
      <c r="G32">
        <v>177730</v>
      </c>
      <c r="H32">
        <v>0.71</v>
      </c>
      <c r="I32">
        <v>246</v>
      </c>
      <c r="J32">
        <v>16795.84</v>
      </c>
      <c r="K32">
        <v>87695.62</v>
      </c>
      <c r="L32">
        <v>12787355</v>
      </c>
      <c r="M32">
        <v>25207</v>
      </c>
      <c r="N32">
        <v>12586</v>
      </c>
      <c r="O32">
        <v>12621</v>
      </c>
      <c r="P32">
        <f t="shared" si="0"/>
        <v>3.479018526599754</v>
      </c>
      <c r="Q32">
        <f t="shared" si="1"/>
        <v>507.29380727575676</v>
      </c>
      <c r="R32">
        <v>0.83499999999999996</v>
      </c>
      <c r="S32">
        <v>0.61980000000000002</v>
      </c>
      <c r="T32">
        <v>0.55559999999999998</v>
      </c>
      <c r="U32">
        <v>7.0904639175257715</v>
      </c>
      <c r="V32">
        <v>309663</v>
      </c>
      <c r="W32">
        <v>2713</v>
      </c>
      <c r="X32">
        <v>2407</v>
      </c>
      <c r="Y32">
        <v>4404</v>
      </c>
      <c r="Z32">
        <f t="shared" si="2"/>
        <v>0.10762883326060221</v>
      </c>
      <c r="AA32">
        <f t="shared" si="3"/>
        <v>9.5489348196929419E-2</v>
      </c>
      <c r="AB32">
        <f t="shared" si="4"/>
        <v>0.17471337326932995</v>
      </c>
      <c r="AC32">
        <f t="shared" si="5"/>
        <v>1.2139485063672789E-2</v>
      </c>
      <c r="AD32">
        <f t="shared" si="6"/>
        <v>1.2139485063672789E-2</v>
      </c>
      <c r="AE32">
        <f t="shared" si="7"/>
        <v>0.18492836906908106</v>
      </c>
      <c r="AF32" s="1">
        <f t="shared" si="8"/>
        <v>0.42664260972286439</v>
      </c>
    </row>
    <row r="33" spans="2:32" x14ac:dyDescent="0.25">
      <c r="B33">
        <v>3503000</v>
      </c>
      <c r="C33" t="s">
        <v>614</v>
      </c>
      <c r="D33">
        <v>2010</v>
      </c>
      <c r="E33">
        <v>6.2</v>
      </c>
      <c r="F33">
        <v>81.56</v>
      </c>
      <c r="G33">
        <v>7431</v>
      </c>
      <c r="H33">
        <v>0.74</v>
      </c>
      <c r="I33">
        <v>50</v>
      </c>
      <c r="J33">
        <v>14207</v>
      </c>
      <c r="K33">
        <v>23560.16</v>
      </c>
      <c r="L33">
        <v>5171598</v>
      </c>
      <c r="M33">
        <v>5149</v>
      </c>
      <c r="N33">
        <v>2588</v>
      </c>
      <c r="O33">
        <v>2561</v>
      </c>
      <c r="P33">
        <f t="shared" si="0"/>
        <v>4.5756768304525153</v>
      </c>
      <c r="Q33">
        <f t="shared" si="1"/>
        <v>1004.3888133618178</v>
      </c>
      <c r="R33">
        <v>0.85599999999999998</v>
      </c>
      <c r="S33">
        <v>0.4859</v>
      </c>
      <c r="T33">
        <v>0.46949999999999997</v>
      </c>
      <c r="U33">
        <v>7.4159278350515452</v>
      </c>
      <c r="V33">
        <v>1501894</v>
      </c>
      <c r="W33">
        <v>418</v>
      </c>
      <c r="X33">
        <v>370</v>
      </c>
      <c r="Y33">
        <v>626</v>
      </c>
      <c r="Z33">
        <f t="shared" si="2"/>
        <v>8.1180811808118078E-2</v>
      </c>
      <c r="AA33">
        <f t="shared" si="3"/>
        <v>7.1858613322975329E-2</v>
      </c>
      <c r="AB33">
        <f t="shared" si="4"/>
        <v>0.12157700524373664</v>
      </c>
      <c r="AC33">
        <f t="shared" si="5"/>
        <v>9.3221984851427457E-3</v>
      </c>
      <c r="AD33">
        <f t="shared" si="6"/>
        <v>9.3221984851427457E-3</v>
      </c>
      <c r="AE33">
        <f t="shared" si="7"/>
        <v>8.8225540925817858E-2</v>
      </c>
      <c r="AF33" s="1">
        <f t="shared" si="8"/>
        <v>0.46484870887122154</v>
      </c>
    </row>
    <row r="34" spans="2:32" x14ac:dyDescent="0.25">
      <c r="B34">
        <v>3503109</v>
      </c>
      <c r="C34" t="s">
        <v>613</v>
      </c>
      <c r="D34">
        <v>2010</v>
      </c>
      <c r="E34">
        <v>8.7799999999999994</v>
      </c>
      <c r="F34">
        <v>73.180000000000007</v>
      </c>
      <c r="G34">
        <v>7998</v>
      </c>
      <c r="H34">
        <v>0.68500000000000005</v>
      </c>
      <c r="I34">
        <v>32</v>
      </c>
      <c r="J34">
        <v>11414.41</v>
      </c>
      <c r="K34">
        <v>30702.99</v>
      </c>
      <c r="L34">
        <v>5650152</v>
      </c>
      <c r="M34">
        <v>6123</v>
      </c>
      <c r="N34">
        <v>3088</v>
      </c>
      <c r="O34">
        <v>3035</v>
      </c>
      <c r="P34">
        <f t="shared" si="0"/>
        <v>5.0143704066634003</v>
      </c>
      <c r="Q34">
        <f t="shared" si="1"/>
        <v>922.77511024007845</v>
      </c>
      <c r="R34">
        <v>0.80600000000000005</v>
      </c>
      <c r="S34">
        <v>0.44650000000000001</v>
      </c>
      <c r="T34">
        <v>0.54</v>
      </c>
      <c r="U34">
        <v>6.6371391752577313</v>
      </c>
      <c r="V34">
        <v>3502583</v>
      </c>
      <c r="W34">
        <v>660</v>
      </c>
      <c r="X34">
        <v>635</v>
      </c>
      <c r="Y34">
        <v>1196</v>
      </c>
      <c r="Z34">
        <f t="shared" si="2"/>
        <v>0.10779029887310142</v>
      </c>
      <c r="AA34">
        <f t="shared" si="3"/>
        <v>0.10370733300669606</v>
      </c>
      <c r="AB34">
        <f t="shared" si="4"/>
        <v>0.19532908704883228</v>
      </c>
      <c r="AC34">
        <f t="shared" si="5"/>
        <v>4.0829658664053572E-3</v>
      </c>
      <c r="AD34">
        <f t="shared" si="6"/>
        <v>4.0829658664053572E-3</v>
      </c>
      <c r="AE34">
        <f t="shared" si="7"/>
        <v>9.1610126270201334E-2</v>
      </c>
      <c r="AF34" s="1">
        <f t="shared" si="8"/>
        <v>0.46350390284283538</v>
      </c>
    </row>
    <row r="35" spans="2:32" x14ac:dyDescent="0.25">
      <c r="B35">
        <v>3503158</v>
      </c>
      <c r="C35" t="s">
        <v>612</v>
      </c>
      <c r="D35">
        <v>2010</v>
      </c>
      <c r="E35">
        <v>7.67</v>
      </c>
      <c r="F35">
        <v>73.040000000000006</v>
      </c>
      <c r="G35">
        <v>2537</v>
      </c>
      <c r="H35">
        <v>0.68</v>
      </c>
      <c r="I35">
        <v>17</v>
      </c>
      <c r="J35">
        <v>9078.9500000000007</v>
      </c>
      <c r="K35">
        <v>2286.88</v>
      </c>
      <c r="L35">
        <v>5028259</v>
      </c>
      <c r="M35">
        <v>2494</v>
      </c>
      <c r="N35">
        <v>1255</v>
      </c>
      <c r="O35">
        <v>1239</v>
      </c>
      <c r="P35">
        <f t="shared" si="0"/>
        <v>0.91695268644747396</v>
      </c>
      <c r="Q35">
        <f t="shared" si="1"/>
        <v>2016.1423416198877</v>
      </c>
      <c r="R35">
        <v>0.81200000000000006</v>
      </c>
      <c r="S35">
        <v>0.45090000000000002</v>
      </c>
      <c r="T35">
        <v>0.53320000000000001</v>
      </c>
      <c r="U35">
        <v>7.3694329896907202</v>
      </c>
      <c r="V35">
        <v>303476</v>
      </c>
      <c r="W35">
        <v>74</v>
      </c>
      <c r="X35">
        <v>281</v>
      </c>
      <c r="Y35">
        <v>456</v>
      </c>
      <c r="Z35">
        <f t="shared" si="2"/>
        <v>2.9671210906174819E-2</v>
      </c>
      <c r="AA35">
        <f t="shared" si="3"/>
        <v>0.11267040898155574</v>
      </c>
      <c r="AB35">
        <f t="shared" si="4"/>
        <v>0.18283881315156375</v>
      </c>
      <c r="AC35">
        <f t="shared" si="5"/>
        <v>-8.299919807538092E-2</v>
      </c>
      <c r="AD35">
        <v>6.7518844921990407E-3</v>
      </c>
      <c r="AE35">
        <f t="shared" si="7"/>
        <v>3.0806889080247526</v>
      </c>
      <c r="AF35" s="1">
        <f t="shared" si="8"/>
        <v>1.0326115043519657E-3</v>
      </c>
    </row>
    <row r="36" spans="2:32" x14ac:dyDescent="0.25">
      <c r="B36">
        <v>3503208</v>
      </c>
      <c r="C36" t="s">
        <v>611</v>
      </c>
      <c r="D36">
        <v>2010</v>
      </c>
      <c r="E36">
        <v>3.62</v>
      </c>
      <c r="F36">
        <v>91.11</v>
      </c>
      <c r="G36">
        <v>598245</v>
      </c>
      <c r="H36">
        <v>0.81499999999999995</v>
      </c>
      <c r="I36">
        <v>2968</v>
      </c>
      <c r="J36">
        <v>26265.24</v>
      </c>
      <c r="K36">
        <v>110716.49</v>
      </c>
      <c r="L36">
        <v>201174476</v>
      </c>
      <c r="M36">
        <v>208429</v>
      </c>
      <c r="N36">
        <v>100549</v>
      </c>
      <c r="O36">
        <v>107880</v>
      </c>
      <c r="P36">
        <f t="shared" si="0"/>
        <v>0.53119522715169198</v>
      </c>
      <c r="Q36">
        <f t="shared" si="1"/>
        <v>965.19426759232158</v>
      </c>
      <c r="R36">
        <v>0.877</v>
      </c>
      <c r="S36">
        <v>0.52949999999999997</v>
      </c>
      <c r="T36">
        <v>0.43009999999999998</v>
      </c>
      <c r="U36">
        <v>9.6760567010309302</v>
      </c>
      <c r="V36">
        <v>79936</v>
      </c>
      <c r="W36">
        <v>42724</v>
      </c>
      <c r="X36">
        <v>40952</v>
      </c>
      <c r="Y36">
        <v>67259</v>
      </c>
      <c r="Z36">
        <f t="shared" si="2"/>
        <v>0.2049810726914201</v>
      </c>
      <c r="AA36">
        <f t="shared" si="3"/>
        <v>0.19647937667023302</v>
      </c>
      <c r="AB36">
        <f t="shared" si="4"/>
        <v>0.3226950184475289</v>
      </c>
      <c r="AC36">
        <f t="shared" si="5"/>
        <v>8.5016960211870708E-3</v>
      </c>
      <c r="AD36">
        <f t="shared" si="6"/>
        <v>8.5016960211870708E-3</v>
      </c>
      <c r="AE36">
        <f t="shared" si="7"/>
        <v>6.0061949274297304E-2</v>
      </c>
      <c r="AF36" s="1">
        <f t="shared" si="8"/>
        <v>0.47605314765251927</v>
      </c>
    </row>
    <row r="37" spans="2:32" x14ac:dyDescent="0.25">
      <c r="B37">
        <v>3503307</v>
      </c>
      <c r="C37" t="s">
        <v>610</v>
      </c>
      <c r="D37">
        <v>2010</v>
      </c>
      <c r="E37">
        <v>4.74</v>
      </c>
      <c r="F37">
        <v>86.48</v>
      </c>
      <c r="G37">
        <v>438682</v>
      </c>
      <c r="H37">
        <v>0.78100000000000003</v>
      </c>
      <c r="I37">
        <v>1490</v>
      </c>
      <c r="J37">
        <v>27053.69</v>
      </c>
      <c r="K37">
        <v>79790.34</v>
      </c>
      <c r="L37">
        <v>85502153</v>
      </c>
      <c r="M37">
        <v>118713</v>
      </c>
      <c r="N37">
        <v>58630</v>
      </c>
      <c r="O37">
        <v>60083</v>
      </c>
      <c r="P37">
        <f t="shared" si="0"/>
        <v>0.67212807358924465</v>
      </c>
      <c r="Q37">
        <f t="shared" si="1"/>
        <v>720.24254293969489</v>
      </c>
      <c r="R37">
        <v>0.85899999999999999</v>
      </c>
      <c r="S37">
        <v>0.49359999999999998</v>
      </c>
      <c r="T37">
        <v>0.39219999999999999</v>
      </c>
      <c r="U37">
        <v>8.4853092783505151</v>
      </c>
      <c r="V37">
        <v>109048</v>
      </c>
      <c r="W37">
        <v>18528</v>
      </c>
      <c r="X37">
        <v>16277</v>
      </c>
      <c r="Y37">
        <v>35991</v>
      </c>
      <c r="Z37">
        <f t="shared" si="2"/>
        <v>0.15607389249703066</v>
      </c>
      <c r="AA37">
        <f t="shared" si="3"/>
        <v>0.13711219495758678</v>
      </c>
      <c r="AB37">
        <f t="shared" si="4"/>
        <v>0.30317656869929999</v>
      </c>
      <c r="AC37">
        <f t="shared" si="5"/>
        <v>1.8961697539443868E-2</v>
      </c>
      <c r="AD37">
        <f t="shared" si="6"/>
        <v>1.8961697539443868E-2</v>
      </c>
      <c r="AE37">
        <f t="shared" si="7"/>
        <v>0.41909952000167028</v>
      </c>
      <c r="AF37" s="1">
        <f t="shared" si="8"/>
        <v>0.33757170073993226</v>
      </c>
    </row>
    <row r="38" spans="2:32" x14ac:dyDescent="0.25">
      <c r="B38">
        <v>3502754</v>
      </c>
      <c r="C38" t="s">
        <v>609</v>
      </c>
      <c r="D38">
        <v>2010</v>
      </c>
      <c r="E38">
        <v>6.72</v>
      </c>
      <c r="F38">
        <v>70.39</v>
      </c>
      <c r="G38">
        <v>385730</v>
      </c>
      <c r="H38">
        <v>0.70399999999999996</v>
      </c>
      <c r="I38">
        <v>180</v>
      </c>
      <c r="J38">
        <v>62095.38</v>
      </c>
      <c r="K38">
        <v>697.08</v>
      </c>
      <c r="L38">
        <v>11633630</v>
      </c>
      <c r="M38">
        <v>17019</v>
      </c>
      <c r="N38">
        <v>8667</v>
      </c>
      <c r="O38">
        <v>8352</v>
      </c>
      <c r="P38">
        <f t="shared" si="0"/>
        <v>4.0958928256654328E-2</v>
      </c>
      <c r="Q38">
        <f t="shared" si="1"/>
        <v>683.5671896116105</v>
      </c>
      <c r="R38">
        <v>0.81399999999999995</v>
      </c>
      <c r="S38">
        <v>0.53779999999999994</v>
      </c>
      <c r="T38">
        <v>0.39810000000000001</v>
      </c>
      <c r="U38">
        <v>6.7301288659793803</v>
      </c>
      <c r="V38">
        <v>29756</v>
      </c>
      <c r="W38">
        <v>2887</v>
      </c>
      <c r="X38">
        <v>2654</v>
      </c>
      <c r="Y38">
        <v>6624</v>
      </c>
      <c r="Z38">
        <f t="shared" si="2"/>
        <v>0.16963393853927963</v>
      </c>
      <c r="AA38">
        <f t="shared" si="3"/>
        <v>0.15594335742405546</v>
      </c>
      <c r="AB38">
        <f t="shared" si="4"/>
        <v>0.38921205711263884</v>
      </c>
      <c r="AC38">
        <f t="shared" si="5"/>
        <v>1.3690581115224162E-2</v>
      </c>
      <c r="AD38">
        <f t="shared" si="6"/>
        <v>1.3690581115224162E-2</v>
      </c>
      <c r="AE38">
        <f t="shared" si="7"/>
        <v>0.23816944722206349</v>
      </c>
      <c r="AF38" s="1">
        <f t="shared" si="8"/>
        <v>0.40587483646505085</v>
      </c>
    </row>
    <row r="39" spans="2:32" x14ac:dyDescent="0.25">
      <c r="B39">
        <v>3502804</v>
      </c>
      <c r="C39" t="s">
        <v>608</v>
      </c>
      <c r="D39">
        <v>2010</v>
      </c>
      <c r="E39">
        <v>3.85</v>
      </c>
      <c r="F39">
        <v>85.86</v>
      </c>
      <c r="G39">
        <v>401003</v>
      </c>
      <c r="H39">
        <v>0.78800000000000003</v>
      </c>
      <c r="I39">
        <v>3302</v>
      </c>
      <c r="J39">
        <v>22769.23</v>
      </c>
      <c r="K39">
        <v>119206.04</v>
      </c>
      <c r="L39">
        <v>117771332</v>
      </c>
      <c r="M39">
        <v>181473</v>
      </c>
      <c r="N39">
        <v>87283</v>
      </c>
      <c r="O39">
        <v>94190</v>
      </c>
      <c r="P39">
        <f t="shared" si="0"/>
        <v>0.65688030726333946</v>
      </c>
      <c r="Q39">
        <f t="shared" si="1"/>
        <v>648.97440390581517</v>
      </c>
      <c r="R39">
        <v>0.84099999999999997</v>
      </c>
      <c r="S39">
        <v>0.62970000000000004</v>
      </c>
      <c r="T39">
        <v>0.50390000000000001</v>
      </c>
      <c r="U39">
        <v>9.4849484536082471</v>
      </c>
      <c r="V39">
        <v>4898016</v>
      </c>
      <c r="W39">
        <v>25192</v>
      </c>
      <c r="X39">
        <v>22698</v>
      </c>
      <c r="Y39">
        <v>46413</v>
      </c>
      <c r="Z39">
        <f t="shared" si="2"/>
        <v>0.13881954891361251</v>
      </c>
      <c r="AA39">
        <f t="shared" si="3"/>
        <v>0.12507645765485775</v>
      </c>
      <c r="AB39">
        <f t="shared" si="4"/>
        <v>0.25575705476847793</v>
      </c>
      <c r="AC39">
        <f t="shared" si="5"/>
        <v>1.3743091258754746E-2</v>
      </c>
      <c r="AD39">
        <f t="shared" si="6"/>
        <v>1.3743091258754746E-2</v>
      </c>
      <c r="AE39">
        <f t="shared" si="7"/>
        <v>0.23997184795201179</v>
      </c>
      <c r="AF39" s="1">
        <f t="shared" si="8"/>
        <v>0.40517604054061684</v>
      </c>
    </row>
    <row r="40" spans="2:32" x14ac:dyDescent="0.25">
      <c r="B40">
        <v>3502903</v>
      </c>
      <c r="C40" t="s">
        <v>607</v>
      </c>
      <c r="D40">
        <v>2010</v>
      </c>
      <c r="E40">
        <v>4.91</v>
      </c>
      <c r="F40">
        <v>85.44</v>
      </c>
      <c r="G40">
        <v>51756</v>
      </c>
      <c r="H40">
        <v>0.77600000000000002</v>
      </c>
      <c r="I40">
        <v>328</v>
      </c>
      <c r="J40">
        <v>11593.42</v>
      </c>
      <c r="K40">
        <v>15766.22</v>
      </c>
      <c r="L40">
        <v>12185381</v>
      </c>
      <c r="M40">
        <v>27226</v>
      </c>
      <c r="N40">
        <v>13572</v>
      </c>
      <c r="O40">
        <v>13654</v>
      </c>
      <c r="P40">
        <f t="shared" si="0"/>
        <v>0.57908690222581349</v>
      </c>
      <c r="Q40">
        <f t="shared" si="1"/>
        <v>447.56412987585395</v>
      </c>
      <c r="R40">
        <v>0.86</v>
      </c>
      <c r="S40">
        <v>0.53380000000000005</v>
      </c>
      <c r="T40">
        <v>0.48149999999999998</v>
      </c>
      <c r="U40">
        <v>7.8139175257732001</v>
      </c>
      <c r="V40">
        <v>2593456</v>
      </c>
      <c r="W40">
        <v>7450</v>
      </c>
      <c r="X40">
        <v>5849</v>
      </c>
      <c r="Y40">
        <v>6898</v>
      </c>
      <c r="Z40">
        <f t="shared" si="2"/>
        <v>0.27363549548225963</v>
      </c>
      <c r="AA40">
        <f t="shared" si="3"/>
        <v>0.21483141115110557</v>
      </c>
      <c r="AB40">
        <f t="shared" si="4"/>
        <v>0.25336075809887609</v>
      </c>
      <c r="AC40">
        <f t="shared" si="5"/>
        <v>5.8804084331154041E-2</v>
      </c>
      <c r="AD40">
        <f t="shared" si="6"/>
        <v>5.8804084331154041E-2</v>
      </c>
      <c r="AE40">
        <f t="shared" si="7"/>
        <v>1.78668189947918</v>
      </c>
      <c r="AF40" s="1">
        <f t="shared" si="8"/>
        <v>3.699445810583224E-2</v>
      </c>
    </row>
    <row r="41" spans="2:32" x14ac:dyDescent="0.25">
      <c r="B41">
        <v>3503356</v>
      </c>
      <c r="C41" t="s">
        <v>606</v>
      </c>
      <c r="D41">
        <v>2010</v>
      </c>
      <c r="E41">
        <v>15.3</v>
      </c>
      <c r="F41">
        <v>91.76</v>
      </c>
      <c r="G41">
        <v>2343</v>
      </c>
      <c r="H41">
        <v>0.72199999999999998</v>
      </c>
      <c r="I41">
        <v>5</v>
      </c>
      <c r="J41">
        <v>15395.97</v>
      </c>
      <c r="K41">
        <v>15632.01</v>
      </c>
      <c r="L41">
        <v>2908884</v>
      </c>
      <c r="M41">
        <v>1927</v>
      </c>
      <c r="N41">
        <v>972</v>
      </c>
      <c r="O41">
        <v>955</v>
      </c>
      <c r="P41">
        <f t="shared" si="0"/>
        <v>8.112096523092891</v>
      </c>
      <c r="Q41">
        <f t="shared" si="1"/>
        <v>1509.540217955371</v>
      </c>
      <c r="R41">
        <v>0.80900000000000005</v>
      </c>
      <c r="S41">
        <v>0.4083</v>
      </c>
      <c r="T41">
        <v>0.40820000000000001</v>
      </c>
      <c r="U41">
        <v>6.5673969072164944</v>
      </c>
      <c r="V41">
        <v>48672</v>
      </c>
      <c r="W41">
        <v>26</v>
      </c>
      <c r="X41">
        <v>31</v>
      </c>
      <c r="Y41">
        <v>267</v>
      </c>
      <c r="Z41">
        <f t="shared" si="2"/>
        <v>1.3492475350285417E-2</v>
      </c>
      <c r="AA41">
        <f t="shared" si="3"/>
        <v>1.6087182148417228E-2</v>
      </c>
      <c r="AB41">
        <f t="shared" si="4"/>
        <v>0.13855734302023873</v>
      </c>
      <c r="AC41">
        <f t="shared" si="5"/>
        <v>-2.5947067981318111E-3</v>
      </c>
      <c r="AD41">
        <f t="shared" si="6"/>
        <v>-2.5947067981318111E-3</v>
      </c>
      <c r="AE41">
        <f t="shared" si="7"/>
        <v>0.3208199755616542</v>
      </c>
      <c r="AF41" s="1">
        <f t="shared" si="8"/>
        <v>0.3741734103145582</v>
      </c>
    </row>
    <row r="42" spans="2:32" x14ac:dyDescent="0.25">
      <c r="B42">
        <v>3503406</v>
      </c>
      <c r="C42" t="s">
        <v>605</v>
      </c>
      <c r="D42">
        <v>2010</v>
      </c>
      <c r="E42">
        <v>7.39</v>
      </c>
      <c r="F42">
        <v>85.79</v>
      </c>
      <c r="G42">
        <v>17340</v>
      </c>
      <c r="H42">
        <v>0.74399999999999999</v>
      </c>
      <c r="I42">
        <v>58</v>
      </c>
      <c r="J42">
        <v>15896.69</v>
      </c>
      <c r="K42">
        <v>52114.83</v>
      </c>
      <c r="L42">
        <v>4594211</v>
      </c>
      <c r="M42">
        <v>7836</v>
      </c>
      <c r="N42">
        <v>3995</v>
      </c>
      <c r="O42">
        <v>3841</v>
      </c>
      <c r="P42">
        <f t="shared" si="0"/>
        <v>6.6506929555895864</v>
      </c>
      <c r="Q42">
        <f t="shared" si="1"/>
        <v>586.29543134252174</v>
      </c>
      <c r="R42">
        <v>0.84</v>
      </c>
      <c r="S42">
        <v>0.51190000000000002</v>
      </c>
      <c r="T42">
        <v>0.45140000000000002</v>
      </c>
      <c r="U42">
        <v>7.578659793814432</v>
      </c>
      <c r="V42">
        <v>134261</v>
      </c>
      <c r="W42">
        <v>583</v>
      </c>
      <c r="X42">
        <v>626</v>
      </c>
      <c r="Y42">
        <v>1367</v>
      </c>
      <c r="Z42">
        <f t="shared" si="2"/>
        <v>7.4400204185809088E-2</v>
      </c>
      <c r="AA42">
        <f t="shared" si="3"/>
        <v>7.9887697805002558E-2</v>
      </c>
      <c r="AB42">
        <f t="shared" si="4"/>
        <v>0.17445125063808065</v>
      </c>
      <c r="AC42">
        <f t="shared" si="5"/>
        <v>-5.487493619193466E-3</v>
      </c>
      <c r="AD42">
        <f t="shared" si="6"/>
        <v>-5.487493619193466E-3</v>
      </c>
      <c r="AE42">
        <f t="shared" si="7"/>
        <v>0.42011433522817426</v>
      </c>
      <c r="AF42" s="1">
        <f t="shared" si="8"/>
        <v>0.3372009654600383</v>
      </c>
    </row>
    <row r="43" spans="2:32" x14ac:dyDescent="0.25">
      <c r="B43">
        <v>3503505</v>
      </c>
      <c r="C43" t="s">
        <v>604</v>
      </c>
      <c r="D43">
        <v>2010</v>
      </c>
      <c r="E43">
        <v>8.44</v>
      </c>
      <c r="F43">
        <v>81.41</v>
      </c>
      <c r="G43">
        <v>3096</v>
      </c>
      <c r="H43">
        <v>0.69699999999999995</v>
      </c>
      <c r="I43">
        <v>16</v>
      </c>
      <c r="J43">
        <v>6270.3</v>
      </c>
      <c r="K43">
        <v>3980.31</v>
      </c>
      <c r="L43">
        <v>3112204</v>
      </c>
      <c r="M43">
        <v>3695</v>
      </c>
      <c r="N43">
        <v>1831</v>
      </c>
      <c r="O43">
        <v>1864</v>
      </c>
      <c r="P43">
        <f t="shared" si="0"/>
        <v>1.0772151556156968</v>
      </c>
      <c r="Q43">
        <f t="shared" si="1"/>
        <v>842.27442489851148</v>
      </c>
      <c r="R43">
        <v>0.80300000000000005</v>
      </c>
      <c r="S43">
        <v>0.64659999999999995</v>
      </c>
      <c r="T43">
        <v>0.4597</v>
      </c>
      <c r="U43">
        <v>7.0672164948453604</v>
      </c>
      <c r="V43">
        <v>34317</v>
      </c>
      <c r="W43">
        <v>125</v>
      </c>
      <c r="X43">
        <v>73</v>
      </c>
      <c r="Y43">
        <v>500</v>
      </c>
      <c r="Z43">
        <f t="shared" si="2"/>
        <v>3.3829499323410013E-2</v>
      </c>
      <c r="AA43">
        <f t="shared" si="3"/>
        <v>1.9756427604871448E-2</v>
      </c>
      <c r="AB43">
        <f t="shared" si="4"/>
        <v>0.13531799729364005</v>
      </c>
      <c r="AC43">
        <f t="shared" si="5"/>
        <v>1.4073071718538565E-2</v>
      </c>
      <c r="AD43">
        <f t="shared" si="6"/>
        <v>1.4073071718538565E-2</v>
      </c>
      <c r="AE43">
        <f t="shared" si="7"/>
        <v>0.2512983647275111</v>
      </c>
      <c r="AF43" s="1">
        <f t="shared" si="8"/>
        <v>0.40079171968343719</v>
      </c>
    </row>
    <row r="44" spans="2:32" x14ac:dyDescent="0.25">
      <c r="B44">
        <v>3503604</v>
      </c>
      <c r="C44" t="s">
        <v>603</v>
      </c>
      <c r="D44">
        <v>2010</v>
      </c>
      <c r="E44">
        <v>10.34</v>
      </c>
      <c r="F44">
        <v>68.599999999999994</v>
      </c>
      <c r="G44">
        <v>9651</v>
      </c>
      <c r="H44">
        <v>0.69499999999999995</v>
      </c>
      <c r="I44">
        <v>24</v>
      </c>
      <c r="J44">
        <v>6710.77</v>
      </c>
      <c r="K44">
        <v>12728.37</v>
      </c>
      <c r="L44">
        <v>5636604.4285714282</v>
      </c>
      <c r="M44">
        <v>10577</v>
      </c>
      <c r="N44">
        <v>5452</v>
      </c>
      <c r="O44">
        <v>5125</v>
      </c>
      <c r="P44">
        <f t="shared" si="0"/>
        <v>1.203400775267089</v>
      </c>
      <c r="Q44">
        <f t="shared" si="1"/>
        <v>532.91145207255636</v>
      </c>
      <c r="R44">
        <v>0.82299999999999995</v>
      </c>
      <c r="S44">
        <v>0.46110000000000001</v>
      </c>
      <c r="T44">
        <v>0.36580000000000001</v>
      </c>
      <c r="U44">
        <v>6.0443298969072163</v>
      </c>
      <c r="V44">
        <v>97151</v>
      </c>
      <c r="W44">
        <v>654</v>
      </c>
      <c r="X44">
        <v>485</v>
      </c>
      <c r="Y44">
        <v>1235</v>
      </c>
      <c r="Z44">
        <f t="shared" si="2"/>
        <v>6.1832277583435756E-2</v>
      </c>
      <c r="AA44">
        <f t="shared" si="3"/>
        <v>4.5854211969367495E-2</v>
      </c>
      <c r="AB44">
        <f t="shared" si="4"/>
        <v>0.1167627871797296</v>
      </c>
      <c r="AC44">
        <f t="shared" si="5"/>
        <v>1.5978065614068261E-2</v>
      </c>
      <c r="AD44">
        <f t="shared" si="6"/>
        <v>1.5978065614068261E-2</v>
      </c>
      <c r="AE44">
        <f t="shared" si="7"/>
        <v>0.31668691933791643</v>
      </c>
      <c r="AF44" s="1">
        <f t="shared" si="8"/>
        <v>0.37574058758817397</v>
      </c>
    </row>
    <row r="45" spans="2:32" x14ac:dyDescent="0.25">
      <c r="B45">
        <v>3503703</v>
      </c>
      <c r="C45" t="s">
        <v>602</v>
      </c>
      <c r="D45">
        <v>2010</v>
      </c>
      <c r="E45">
        <v>7.87</v>
      </c>
      <c r="F45">
        <v>82.88</v>
      </c>
      <c r="G45">
        <v>13884</v>
      </c>
      <c r="H45">
        <v>0.73299999999999998</v>
      </c>
      <c r="I45">
        <v>30</v>
      </c>
      <c r="J45">
        <v>51441.43</v>
      </c>
      <c r="K45">
        <v>21812.01</v>
      </c>
      <c r="L45">
        <v>9455929</v>
      </c>
      <c r="M45">
        <v>8537</v>
      </c>
      <c r="N45">
        <v>4361</v>
      </c>
      <c r="O45">
        <v>4176</v>
      </c>
      <c r="P45">
        <f t="shared" si="0"/>
        <v>2.554997071570809</v>
      </c>
      <c r="Q45">
        <f t="shared" si="1"/>
        <v>1107.6407403068995</v>
      </c>
      <c r="R45">
        <v>0.81299999999999994</v>
      </c>
      <c r="S45">
        <v>0.39589999999999997</v>
      </c>
      <c r="T45">
        <v>0.40300000000000002</v>
      </c>
      <c r="U45">
        <v>7.009097938144329</v>
      </c>
      <c r="V45">
        <v>931706</v>
      </c>
      <c r="W45">
        <v>1798</v>
      </c>
      <c r="X45">
        <v>2489</v>
      </c>
      <c r="Y45">
        <v>3864</v>
      </c>
      <c r="Z45">
        <f t="shared" si="2"/>
        <v>0.2106126273866698</v>
      </c>
      <c r="AA45">
        <f t="shared" si="3"/>
        <v>0.29155441021436102</v>
      </c>
      <c r="AB45">
        <f t="shared" si="4"/>
        <v>0.45261801569638044</v>
      </c>
      <c r="AC45">
        <f t="shared" si="5"/>
        <v>-8.0941782827691225E-2</v>
      </c>
      <c r="AD45">
        <v>6.7518844921990407E-3</v>
      </c>
      <c r="AE45">
        <f t="shared" si="7"/>
        <v>3.0100685193738843</v>
      </c>
      <c r="AF45" s="1">
        <f t="shared" si="8"/>
        <v>1.3059438011415736E-3</v>
      </c>
    </row>
    <row r="46" spans="2:32" x14ac:dyDescent="0.25">
      <c r="B46">
        <v>3503802</v>
      </c>
      <c r="C46" t="s">
        <v>601</v>
      </c>
      <c r="D46">
        <v>2010</v>
      </c>
      <c r="E46">
        <v>5.55</v>
      </c>
      <c r="F46">
        <v>82.04</v>
      </c>
      <c r="G46">
        <v>118733</v>
      </c>
      <c r="H46">
        <v>0.749</v>
      </c>
      <c r="I46">
        <v>732</v>
      </c>
      <c r="J46">
        <v>12987.68</v>
      </c>
      <c r="K46">
        <v>48265.2</v>
      </c>
      <c r="L46">
        <v>25120907</v>
      </c>
      <c r="M46">
        <v>44071</v>
      </c>
      <c r="N46">
        <v>22023</v>
      </c>
      <c r="O46">
        <v>22048</v>
      </c>
      <c r="P46">
        <f t="shared" si="0"/>
        <v>1.0951691588572985</v>
      </c>
      <c r="Q46">
        <f t="shared" si="1"/>
        <v>570.00991581765788</v>
      </c>
      <c r="R46">
        <v>0.82699999999999996</v>
      </c>
      <c r="S46">
        <v>0.50360000000000005</v>
      </c>
      <c r="T46">
        <v>0.47089999999999999</v>
      </c>
      <c r="U46">
        <v>7.7646391752577308</v>
      </c>
      <c r="V46">
        <v>540939</v>
      </c>
      <c r="W46">
        <v>4376</v>
      </c>
      <c r="X46">
        <v>4132</v>
      </c>
      <c r="Y46">
        <v>9376</v>
      </c>
      <c r="Z46">
        <f t="shared" si="2"/>
        <v>9.9294320528238528E-2</v>
      </c>
      <c r="AA46">
        <f t="shared" si="3"/>
        <v>9.3757799913775502E-2</v>
      </c>
      <c r="AB46">
        <f t="shared" si="4"/>
        <v>0.21274761180821855</v>
      </c>
      <c r="AC46">
        <f t="shared" si="5"/>
        <v>5.5365206144630252E-3</v>
      </c>
      <c r="AD46">
        <f t="shared" si="6"/>
        <v>5.5365206144630252E-3</v>
      </c>
      <c r="AE46">
        <f t="shared" si="7"/>
        <v>4.1717134882869537E-2</v>
      </c>
      <c r="AF46" s="1">
        <f t="shared" si="8"/>
        <v>0.48336209709530109</v>
      </c>
    </row>
    <row r="47" spans="2:32" x14ac:dyDescent="0.25">
      <c r="B47">
        <v>3503901</v>
      </c>
      <c r="C47" t="s">
        <v>600</v>
      </c>
      <c r="D47">
        <v>2010</v>
      </c>
      <c r="E47">
        <v>4.91</v>
      </c>
      <c r="F47">
        <v>83.91</v>
      </c>
      <c r="G47">
        <v>220216</v>
      </c>
      <c r="H47">
        <v>0.78400000000000003</v>
      </c>
      <c r="I47">
        <v>685</v>
      </c>
      <c r="J47">
        <v>26598.86</v>
      </c>
      <c r="K47">
        <v>9527.32</v>
      </c>
      <c r="L47">
        <v>37919404</v>
      </c>
      <c r="M47">
        <v>74758</v>
      </c>
      <c r="N47">
        <v>36870</v>
      </c>
      <c r="O47">
        <v>37888</v>
      </c>
      <c r="P47">
        <f t="shared" si="0"/>
        <v>0.12744214665988923</v>
      </c>
      <c r="Q47">
        <f t="shared" si="1"/>
        <v>507.2287113084887</v>
      </c>
      <c r="R47">
        <v>0.86599999999999999</v>
      </c>
      <c r="S47">
        <v>0.58189999999999997</v>
      </c>
      <c r="T47">
        <v>0.57689999999999997</v>
      </c>
      <c r="U47">
        <v>8.2179639175257719</v>
      </c>
      <c r="V47">
        <v>2045698</v>
      </c>
      <c r="W47">
        <v>7905</v>
      </c>
      <c r="X47">
        <v>6283</v>
      </c>
      <c r="Y47">
        <v>19827</v>
      </c>
      <c r="Z47">
        <f t="shared" si="2"/>
        <v>0.10574119157815885</v>
      </c>
      <c r="AA47">
        <f t="shared" si="3"/>
        <v>8.404451697477193E-2</v>
      </c>
      <c r="AB47">
        <f t="shared" si="4"/>
        <v>0.26521576286149978</v>
      </c>
      <c r="AC47">
        <f t="shared" si="5"/>
        <v>2.169667460338693E-2</v>
      </c>
      <c r="AD47">
        <f t="shared" si="6"/>
        <v>2.169667460338693E-2</v>
      </c>
      <c r="AE47">
        <f t="shared" si="7"/>
        <v>0.51297708964822297</v>
      </c>
      <c r="AF47" s="1">
        <f t="shared" si="8"/>
        <v>0.30398367339812915</v>
      </c>
    </row>
    <row r="48" spans="2:32" x14ac:dyDescent="0.25">
      <c r="B48">
        <v>3503950</v>
      </c>
      <c r="C48" t="s">
        <v>599</v>
      </c>
      <c r="D48">
        <v>2010</v>
      </c>
      <c r="E48">
        <v>12.47</v>
      </c>
      <c r="F48">
        <v>95.91</v>
      </c>
      <c r="G48">
        <v>2292</v>
      </c>
      <c r="H48">
        <v>0.73499999999999999</v>
      </c>
      <c r="I48">
        <v>4</v>
      </c>
      <c r="J48">
        <v>8276.77</v>
      </c>
      <c r="K48">
        <v>4706.83</v>
      </c>
      <c r="L48">
        <v>2074572</v>
      </c>
      <c r="M48">
        <v>1809</v>
      </c>
      <c r="N48">
        <v>907</v>
      </c>
      <c r="O48">
        <v>902</v>
      </c>
      <c r="P48">
        <f t="shared" si="0"/>
        <v>2.6018960751796572</v>
      </c>
      <c r="Q48">
        <f t="shared" si="1"/>
        <v>1146.8059701492537</v>
      </c>
      <c r="R48">
        <v>0.86399999999999999</v>
      </c>
      <c r="S48">
        <v>0.5474</v>
      </c>
      <c r="T48">
        <v>0.46510000000000001</v>
      </c>
      <c r="U48">
        <v>6.4976546391752601</v>
      </c>
      <c r="V48">
        <v>23205</v>
      </c>
      <c r="W48">
        <v>43</v>
      </c>
      <c r="X48">
        <v>46</v>
      </c>
      <c r="Y48">
        <v>222</v>
      </c>
      <c r="Z48">
        <f t="shared" si="2"/>
        <v>2.3770038695411829E-2</v>
      </c>
      <c r="AA48">
        <f t="shared" si="3"/>
        <v>2.5428413488114979E-2</v>
      </c>
      <c r="AB48">
        <f t="shared" si="4"/>
        <v>0.12271973466003316</v>
      </c>
      <c r="AC48">
        <f t="shared" si="5"/>
        <v>-1.658374792703151E-3</v>
      </c>
      <c r="AD48">
        <f t="shared" si="6"/>
        <v>-1.658374792703151E-3</v>
      </c>
      <c r="AE48">
        <f t="shared" si="7"/>
        <v>0.28868055684009547</v>
      </c>
      <c r="AF48" s="1">
        <f t="shared" si="8"/>
        <v>0.38641292146080186</v>
      </c>
    </row>
    <row r="49" spans="2:32" x14ac:dyDescent="0.25">
      <c r="B49">
        <v>3504008</v>
      </c>
      <c r="C49" t="s">
        <v>598</v>
      </c>
      <c r="D49">
        <v>2010</v>
      </c>
      <c r="E49">
        <v>4.1100000000000003</v>
      </c>
      <c r="F49">
        <v>91.14</v>
      </c>
      <c r="G49">
        <v>156291</v>
      </c>
      <c r="H49">
        <v>0.80500000000000005</v>
      </c>
      <c r="I49">
        <v>1616</v>
      </c>
      <c r="J49">
        <v>17532.12</v>
      </c>
      <c r="K49">
        <v>34686.33</v>
      </c>
      <c r="L49">
        <v>61950520</v>
      </c>
      <c r="M49">
        <v>95075</v>
      </c>
      <c r="N49">
        <v>46283</v>
      </c>
      <c r="O49">
        <v>48792</v>
      </c>
      <c r="P49">
        <f t="shared" si="0"/>
        <v>0.3648312384959243</v>
      </c>
      <c r="Q49">
        <f t="shared" si="1"/>
        <v>651.59631869576651</v>
      </c>
      <c r="R49">
        <v>0.86499999999999999</v>
      </c>
      <c r="S49">
        <v>0.55410000000000004</v>
      </c>
      <c r="T49">
        <v>0.504</v>
      </c>
      <c r="U49">
        <v>9.5081958762886583</v>
      </c>
      <c r="V49">
        <v>1357756</v>
      </c>
      <c r="W49">
        <v>9479</v>
      </c>
      <c r="X49">
        <v>8697</v>
      </c>
      <c r="Y49">
        <v>21687</v>
      </c>
      <c r="Z49">
        <f t="shared" si="2"/>
        <v>9.9700236655272154E-2</v>
      </c>
      <c r="AA49">
        <f t="shared" si="3"/>
        <v>9.1475151196423882E-2</v>
      </c>
      <c r="AB49">
        <f t="shared" si="4"/>
        <v>0.22810412831974758</v>
      </c>
      <c r="AC49">
        <f t="shared" si="5"/>
        <v>8.2250854588482771E-3</v>
      </c>
      <c r="AD49">
        <f t="shared" si="6"/>
        <v>8.2250854588482771E-3</v>
      </c>
      <c r="AE49">
        <f t="shared" si="7"/>
        <v>5.0567344119000532E-2</v>
      </c>
      <c r="AF49" s="1">
        <f t="shared" si="8"/>
        <v>0.47983514256858251</v>
      </c>
    </row>
    <row r="50" spans="2:32" x14ac:dyDescent="0.25">
      <c r="B50">
        <v>3504107</v>
      </c>
      <c r="C50" t="s">
        <v>597</v>
      </c>
      <c r="D50">
        <v>2010</v>
      </c>
      <c r="E50">
        <v>4.92</v>
      </c>
      <c r="F50">
        <v>78.150000000000006</v>
      </c>
      <c r="G50">
        <v>334181</v>
      </c>
      <c r="H50">
        <v>0.76500000000000001</v>
      </c>
      <c r="I50">
        <v>2205</v>
      </c>
      <c r="J50">
        <v>29333.56</v>
      </c>
      <c r="K50">
        <v>87745.9</v>
      </c>
      <c r="L50">
        <v>73728973</v>
      </c>
      <c r="M50">
        <v>126467</v>
      </c>
      <c r="N50">
        <v>62150</v>
      </c>
      <c r="O50">
        <v>64317</v>
      </c>
      <c r="P50">
        <f t="shared" si="0"/>
        <v>0.69382447595024788</v>
      </c>
      <c r="Q50">
        <f t="shared" si="1"/>
        <v>582.98981552499856</v>
      </c>
      <c r="R50">
        <v>0.85099999999999998</v>
      </c>
      <c r="S50">
        <v>0.57399999999999995</v>
      </c>
      <c r="T50">
        <v>0.55120000000000002</v>
      </c>
      <c r="U50">
        <v>8.2017268041237106</v>
      </c>
      <c r="V50">
        <v>3063027</v>
      </c>
      <c r="W50">
        <v>18877</v>
      </c>
      <c r="X50">
        <v>16345</v>
      </c>
      <c r="Y50">
        <v>35058</v>
      </c>
      <c r="Z50">
        <f t="shared" si="2"/>
        <v>0.14926423493875873</v>
      </c>
      <c r="AA50">
        <f t="shared" si="3"/>
        <v>0.12924320178386456</v>
      </c>
      <c r="AB50">
        <f t="shared" si="4"/>
        <v>0.27721065574418624</v>
      </c>
      <c r="AC50">
        <f t="shared" si="5"/>
        <v>2.0021033154894161E-2</v>
      </c>
      <c r="AD50">
        <f t="shared" si="6"/>
        <v>2.0021033154894161E-2</v>
      </c>
      <c r="AE50">
        <f t="shared" si="7"/>
        <v>0.45546101433725095</v>
      </c>
      <c r="AF50" s="1">
        <f t="shared" si="8"/>
        <v>0.32438880433731998</v>
      </c>
    </row>
    <row r="51" spans="2:32" x14ac:dyDescent="0.25">
      <c r="B51">
        <v>3504206</v>
      </c>
      <c r="C51" t="s">
        <v>596</v>
      </c>
      <c r="D51">
        <v>2010</v>
      </c>
      <c r="E51">
        <v>7.43</v>
      </c>
      <c r="F51">
        <v>90.58</v>
      </c>
      <c r="G51">
        <v>21060</v>
      </c>
      <c r="H51">
        <v>0.77300000000000002</v>
      </c>
      <c r="I51">
        <v>123</v>
      </c>
      <c r="J51">
        <v>11908.58</v>
      </c>
      <c r="K51">
        <v>13726.1</v>
      </c>
      <c r="L51">
        <v>8279317</v>
      </c>
      <c r="M51">
        <v>14196</v>
      </c>
      <c r="N51">
        <v>7100</v>
      </c>
      <c r="O51">
        <v>7096</v>
      </c>
      <c r="P51">
        <f t="shared" si="0"/>
        <v>0.96689912651451115</v>
      </c>
      <c r="Q51">
        <f t="shared" si="1"/>
        <v>583.21477881093267</v>
      </c>
      <c r="R51">
        <v>0.84</v>
      </c>
      <c r="S51">
        <v>0.62029999999999996</v>
      </c>
      <c r="T51">
        <v>0.47410000000000002</v>
      </c>
      <c r="U51">
        <v>7.7995103092783493</v>
      </c>
      <c r="V51">
        <v>201893</v>
      </c>
      <c r="W51">
        <v>1230</v>
      </c>
      <c r="X51">
        <v>1062</v>
      </c>
      <c r="Y51">
        <v>3258</v>
      </c>
      <c r="Z51">
        <f t="shared" si="2"/>
        <v>8.6644125105663564E-2</v>
      </c>
      <c r="AA51">
        <f t="shared" si="3"/>
        <v>7.4809805579036354E-2</v>
      </c>
      <c r="AB51">
        <f t="shared" si="4"/>
        <v>0.22950126796280643</v>
      </c>
      <c r="AC51">
        <f t="shared" si="5"/>
        <v>1.1834319526627219E-2</v>
      </c>
      <c r="AD51">
        <f t="shared" si="6"/>
        <v>1.1834319526627219E-2</v>
      </c>
      <c r="AE51">
        <f t="shared" si="7"/>
        <v>0.17445361981600299</v>
      </c>
      <c r="AF51" s="1">
        <f t="shared" si="8"/>
        <v>0.43075448889643364</v>
      </c>
    </row>
    <row r="52" spans="2:32" x14ac:dyDescent="0.25">
      <c r="B52">
        <v>3504305</v>
      </c>
      <c r="C52" t="s">
        <v>595</v>
      </c>
      <c r="D52">
        <v>2010</v>
      </c>
      <c r="E52">
        <v>7.86</v>
      </c>
      <c r="F52">
        <v>79.58</v>
      </c>
      <c r="G52">
        <v>6009</v>
      </c>
      <c r="H52">
        <v>0.71399999999999997</v>
      </c>
      <c r="I52">
        <v>25</v>
      </c>
      <c r="J52">
        <v>23284.39</v>
      </c>
      <c r="K52">
        <v>68634.06</v>
      </c>
      <c r="L52">
        <v>3614165</v>
      </c>
      <c r="M52">
        <v>4956</v>
      </c>
      <c r="N52">
        <v>2505</v>
      </c>
      <c r="O52">
        <v>2451</v>
      </c>
      <c r="P52">
        <f t="shared" si="0"/>
        <v>13.8486803874092</v>
      </c>
      <c r="Q52">
        <f t="shared" si="1"/>
        <v>729.250403551251</v>
      </c>
      <c r="R52">
        <v>0.83</v>
      </c>
      <c r="S52">
        <v>0.4834</v>
      </c>
      <c r="T52">
        <v>0.48749999999999999</v>
      </c>
      <c r="U52">
        <v>6.8579896907216495</v>
      </c>
      <c r="V52">
        <v>71109</v>
      </c>
      <c r="W52">
        <v>278</v>
      </c>
      <c r="X52">
        <v>225</v>
      </c>
      <c r="Y52">
        <v>750</v>
      </c>
      <c r="Z52">
        <f t="shared" si="2"/>
        <v>5.6093623890234062E-2</v>
      </c>
      <c r="AA52">
        <f t="shared" si="3"/>
        <v>4.5399515738498791E-2</v>
      </c>
      <c r="AB52">
        <f t="shared" si="4"/>
        <v>0.1513317191283293</v>
      </c>
      <c r="AC52">
        <f t="shared" si="5"/>
        <v>1.0694108151735271E-2</v>
      </c>
      <c r="AD52">
        <f t="shared" si="6"/>
        <v>1.0694108151735271E-2</v>
      </c>
      <c r="AE52">
        <f t="shared" si="7"/>
        <v>0.13531608035748602</v>
      </c>
      <c r="AF52" s="1">
        <f t="shared" si="8"/>
        <v>0.44618098586180621</v>
      </c>
    </row>
    <row r="53" spans="2:32" x14ac:dyDescent="0.25">
      <c r="B53">
        <v>3504404</v>
      </c>
      <c r="C53" t="s">
        <v>594</v>
      </c>
      <c r="D53">
        <v>2010</v>
      </c>
      <c r="E53">
        <v>7.69</v>
      </c>
      <c r="F53">
        <v>75.87</v>
      </c>
      <c r="G53">
        <v>12224</v>
      </c>
      <c r="H53">
        <v>0.70499999999999996</v>
      </c>
      <c r="I53">
        <v>121</v>
      </c>
      <c r="J53">
        <v>13151.44</v>
      </c>
      <c r="K53">
        <v>46674.04</v>
      </c>
      <c r="L53">
        <v>8652541</v>
      </c>
      <c r="M53">
        <v>11287</v>
      </c>
      <c r="N53">
        <v>6231</v>
      </c>
      <c r="O53">
        <v>5056</v>
      </c>
      <c r="P53">
        <f t="shared" si="0"/>
        <v>4.1352033312660588</v>
      </c>
      <c r="Q53">
        <f t="shared" si="1"/>
        <v>766.59351466288649</v>
      </c>
      <c r="R53">
        <v>0.81699999999999995</v>
      </c>
      <c r="S53">
        <v>0.53610000000000002</v>
      </c>
      <c r="T53">
        <v>0.4415</v>
      </c>
      <c r="U53">
        <v>6.7592860824742198</v>
      </c>
      <c r="V53">
        <v>147700</v>
      </c>
      <c r="W53">
        <v>927</v>
      </c>
      <c r="X53">
        <v>893</v>
      </c>
      <c r="Y53">
        <v>1177</v>
      </c>
      <c r="Z53">
        <f t="shared" si="2"/>
        <v>8.2129883937272968E-2</v>
      </c>
      <c r="AA53">
        <f t="shared" si="3"/>
        <v>7.9117568884557454E-2</v>
      </c>
      <c r="AB53">
        <f t="shared" si="4"/>
        <v>0.10427925932488703</v>
      </c>
      <c r="AC53">
        <f t="shared" si="5"/>
        <v>3.0123150527155136E-3</v>
      </c>
      <c r="AD53">
        <f t="shared" si="6"/>
        <v>3.0123150527155136E-3</v>
      </c>
      <c r="AE53">
        <f t="shared" si="7"/>
        <v>0.12836001264197205</v>
      </c>
      <c r="AF53" s="1">
        <f t="shared" si="8"/>
        <v>0.44893203730544995</v>
      </c>
    </row>
    <row r="54" spans="2:32" x14ac:dyDescent="0.25">
      <c r="B54">
        <v>3504503</v>
      </c>
      <c r="C54" t="s">
        <v>593</v>
      </c>
      <c r="D54">
        <v>2010</v>
      </c>
      <c r="E54">
        <v>4.8099999999999996</v>
      </c>
      <c r="F54">
        <v>78.94</v>
      </c>
      <c r="G54">
        <v>164790</v>
      </c>
      <c r="H54">
        <v>0.76700000000000002</v>
      </c>
      <c r="I54">
        <v>1294</v>
      </c>
      <c r="J54">
        <v>14934.14</v>
      </c>
      <c r="K54">
        <v>83654.36</v>
      </c>
      <c r="L54">
        <v>68680024</v>
      </c>
      <c r="M54">
        <v>82878</v>
      </c>
      <c r="N54">
        <v>41110</v>
      </c>
      <c r="O54">
        <v>41768</v>
      </c>
      <c r="P54">
        <f t="shared" si="0"/>
        <v>1.009367504042086</v>
      </c>
      <c r="Q54">
        <f t="shared" si="1"/>
        <v>828.68824054634524</v>
      </c>
      <c r="R54">
        <v>0.86599999999999999</v>
      </c>
      <c r="S54">
        <v>0.56950000000000001</v>
      </c>
      <c r="T54">
        <v>0.47949999999999998</v>
      </c>
      <c r="U54">
        <v>8.6852835051546293</v>
      </c>
      <c r="V54">
        <v>1279284</v>
      </c>
      <c r="W54">
        <v>9752</v>
      </c>
      <c r="X54">
        <v>8435</v>
      </c>
      <c r="Y54">
        <v>19987</v>
      </c>
      <c r="Z54">
        <f t="shared" si="2"/>
        <v>0.11766693211708777</v>
      </c>
      <c r="AA54">
        <f t="shared" si="3"/>
        <v>0.10177610463572963</v>
      </c>
      <c r="AB54">
        <f t="shared" si="4"/>
        <v>0.24116170757016336</v>
      </c>
      <c r="AC54">
        <f t="shared" si="5"/>
        <v>1.5890827481358141E-2</v>
      </c>
      <c r="AD54">
        <f t="shared" si="6"/>
        <v>1.5890827481358141E-2</v>
      </c>
      <c r="AE54">
        <f t="shared" si="7"/>
        <v>0.31369248695773316</v>
      </c>
      <c r="AF54" s="1">
        <f t="shared" si="8"/>
        <v>0.37687730375129413</v>
      </c>
    </row>
    <row r="55" spans="2:32" x14ac:dyDescent="0.25">
      <c r="B55">
        <v>3504602</v>
      </c>
      <c r="C55" t="s">
        <v>592</v>
      </c>
      <c r="D55">
        <v>2010</v>
      </c>
      <c r="E55">
        <v>3.9</v>
      </c>
      <c r="F55">
        <v>82.93</v>
      </c>
      <c r="G55">
        <v>28103</v>
      </c>
      <c r="H55">
        <v>0.746</v>
      </c>
      <c r="I55">
        <v>94</v>
      </c>
      <c r="J55">
        <v>15648.41</v>
      </c>
      <c r="K55">
        <v>14992.08</v>
      </c>
      <c r="L55">
        <v>8062796</v>
      </c>
      <c r="M55">
        <v>14574</v>
      </c>
      <c r="N55">
        <v>7236</v>
      </c>
      <c r="O55">
        <v>7338</v>
      </c>
      <c r="P55">
        <f t="shared" si="0"/>
        <v>1.0286867023466446</v>
      </c>
      <c r="Q55">
        <f t="shared" si="1"/>
        <v>553.2315081652257</v>
      </c>
      <c r="R55">
        <v>0.80500000000000005</v>
      </c>
      <c r="S55">
        <v>0.45939999999999998</v>
      </c>
      <c r="T55">
        <v>0.36649999999999999</v>
      </c>
      <c r="U55">
        <v>8.5899226804123696</v>
      </c>
      <c r="V55">
        <v>325719</v>
      </c>
      <c r="W55">
        <v>2151</v>
      </c>
      <c r="X55">
        <v>1618</v>
      </c>
      <c r="Y55">
        <v>3305</v>
      </c>
      <c r="Z55">
        <f t="shared" si="2"/>
        <v>0.14759160148209138</v>
      </c>
      <c r="AA55">
        <f t="shared" si="3"/>
        <v>0.1110196239879237</v>
      </c>
      <c r="AB55">
        <f t="shared" si="4"/>
        <v>0.22677370660079593</v>
      </c>
      <c r="AC55">
        <f t="shared" si="5"/>
        <v>3.6571977494167698E-2</v>
      </c>
      <c r="AD55">
        <f t="shared" si="6"/>
        <v>3.6571977494167698E-2</v>
      </c>
      <c r="AE55">
        <f t="shared" si="7"/>
        <v>1.0235690436185951</v>
      </c>
      <c r="AF55" s="1">
        <f t="shared" si="8"/>
        <v>0.15301943652484373</v>
      </c>
    </row>
    <row r="56" spans="2:32" x14ac:dyDescent="0.25">
      <c r="B56">
        <v>3504701</v>
      </c>
      <c r="C56" t="s">
        <v>591</v>
      </c>
      <c r="D56">
        <v>2010</v>
      </c>
      <c r="E56">
        <v>6.04</v>
      </c>
      <c r="F56">
        <v>28.08</v>
      </c>
      <c r="G56">
        <v>4018</v>
      </c>
      <c r="H56">
        <v>0.66900000000000004</v>
      </c>
      <c r="I56">
        <v>1</v>
      </c>
      <c r="J56">
        <v>4856.37</v>
      </c>
      <c r="K56">
        <v>1343.94</v>
      </c>
      <c r="L56">
        <v>2306028</v>
      </c>
      <c r="M56">
        <v>3670</v>
      </c>
      <c r="N56">
        <v>2965</v>
      </c>
      <c r="O56">
        <v>705</v>
      </c>
      <c r="P56">
        <f t="shared" si="0"/>
        <v>0.36619618528610354</v>
      </c>
      <c r="Q56">
        <f t="shared" si="1"/>
        <v>628.34550408719349</v>
      </c>
      <c r="R56">
        <v>0.80900000000000005</v>
      </c>
      <c r="S56">
        <v>0.46820000000000001</v>
      </c>
      <c r="T56">
        <v>0.38390000000000002</v>
      </c>
      <c r="U56">
        <v>7.3461855670103091</v>
      </c>
      <c r="V56">
        <v>25495</v>
      </c>
      <c r="W56">
        <v>94</v>
      </c>
      <c r="X56">
        <v>84</v>
      </c>
      <c r="Y56">
        <v>364</v>
      </c>
      <c r="Z56">
        <f t="shared" si="2"/>
        <v>2.561307901907357E-2</v>
      </c>
      <c r="AA56">
        <f t="shared" si="3"/>
        <v>2.2888283378746595E-2</v>
      </c>
      <c r="AB56">
        <f t="shared" si="4"/>
        <v>9.9182561307901901E-2</v>
      </c>
      <c r="AC56">
        <f t="shared" si="5"/>
        <v>2.7247956403269754E-3</v>
      </c>
      <c r="AD56">
        <f t="shared" si="6"/>
        <v>2.7247956403269754E-3</v>
      </c>
      <c r="AE56">
        <f t="shared" si="7"/>
        <v>0.13822906200881638</v>
      </c>
      <c r="AF56" s="1">
        <f t="shared" si="8"/>
        <v>0.4450296936997109</v>
      </c>
    </row>
    <row r="57" spans="2:32" x14ac:dyDescent="0.25">
      <c r="B57">
        <v>3504800</v>
      </c>
      <c r="C57" t="s">
        <v>590</v>
      </c>
      <c r="D57">
        <v>2010</v>
      </c>
      <c r="E57">
        <v>7.58</v>
      </c>
      <c r="F57">
        <v>93.96</v>
      </c>
      <c r="G57">
        <v>17683</v>
      </c>
      <c r="H57">
        <v>0.75600000000000001</v>
      </c>
      <c r="I57">
        <v>73</v>
      </c>
      <c r="J57">
        <v>13814.88</v>
      </c>
      <c r="K57">
        <v>29055.48</v>
      </c>
      <c r="L57">
        <v>4673642</v>
      </c>
      <c r="M57">
        <v>8153</v>
      </c>
      <c r="N57">
        <v>3995</v>
      </c>
      <c r="O57">
        <v>4158</v>
      </c>
      <c r="P57">
        <f t="shared" si="0"/>
        <v>3.5637777505212807</v>
      </c>
      <c r="Q57">
        <f t="shared" si="1"/>
        <v>573.2419968109898</v>
      </c>
      <c r="R57">
        <v>0.83499999999999996</v>
      </c>
      <c r="S57">
        <v>0.62280000000000002</v>
      </c>
      <c r="T57">
        <v>0.43869999999999998</v>
      </c>
      <c r="U57">
        <v>7.4135309278350503</v>
      </c>
      <c r="V57">
        <v>138523</v>
      </c>
      <c r="W57">
        <v>547</v>
      </c>
      <c r="X57">
        <v>469</v>
      </c>
      <c r="Y57">
        <v>1321</v>
      </c>
      <c r="Z57">
        <f t="shared" si="2"/>
        <v>6.7091868024040227E-2</v>
      </c>
      <c r="AA57">
        <f t="shared" si="3"/>
        <v>5.7524837483135041E-2</v>
      </c>
      <c r="AB57">
        <f t="shared" si="4"/>
        <v>0.16202624800686863</v>
      </c>
      <c r="AC57">
        <f t="shared" si="5"/>
        <v>9.5670305409051876E-3</v>
      </c>
      <c r="AD57">
        <f t="shared" si="6"/>
        <v>9.5670305409051876E-3</v>
      </c>
      <c r="AE57">
        <f t="shared" si="7"/>
        <v>9.6629354862528008E-2</v>
      </c>
      <c r="AF57" s="1">
        <f t="shared" si="8"/>
        <v>0.46151037188193</v>
      </c>
    </row>
    <row r="58" spans="2:32" x14ac:dyDescent="0.25">
      <c r="B58">
        <v>3504909</v>
      </c>
      <c r="C58" t="s">
        <v>589</v>
      </c>
      <c r="D58">
        <v>2010</v>
      </c>
      <c r="E58">
        <v>8.07</v>
      </c>
      <c r="F58">
        <v>78.64</v>
      </c>
      <c r="G58">
        <v>19916</v>
      </c>
      <c r="H58">
        <v>0.73299999999999998</v>
      </c>
      <c r="I58">
        <v>58</v>
      </c>
      <c r="J58">
        <v>11699.98</v>
      </c>
      <c r="K58">
        <v>4803.3900000000003</v>
      </c>
      <c r="L58">
        <v>8921093</v>
      </c>
      <c r="M58">
        <v>10219</v>
      </c>
      <c r="N58">
        <v>5049</v>
      </c>
      <c r="O58">
        <v>5170</v>
      </c>
      <c r="P58">
        <f t="shared" si="0"/>
        <v>0.47004501418925532</v>
      </c>
      <c r="Q58">
        <f t="shared" si="1"/>
        <v>872.99080144828258</v>
      </c>
      <c r="R58">
        <v>0.872</v>
      </c>
      <c r="S58">
        <v>0.59450000000000003</v>
      </c>
      <c r="T58">
        <v>0.51449999999999996</v>
      </c>
      <c r="U58">
        <v>7.4740463917525766</v>
      </c>
      <c r="V58">
        <v>98680</v>
      </c>
      <c r="W58">
        <v>640</v>
      </c>
      <c r="X58">
        <v>539</v>
      </c>
      <c r="Y58">
        <v>2034</v>
      </c>
      <c r="Z58">
        <f t="shared" si="2"/>
        <v>6.2628437224777372E-2</v>
      </c>
      <c r="AA58">
        <f t="shared" si="3"/>
        <v>5.2744886975242197E-2</v>
      </c>
      <c r="AB58">
        <f t="shared" si="4"/>
        <v>0.19904100205499559</v>
      </c>
      <c r="AC58">
        <f t="shared" si="5"/>
        <v>9.8835502495351803E-3</v>
      </c>
      <c r="AD58">
        <f t="shared" si="6"/>
        <v>9.8835502495351803E-3</v>
      </c>
      <c r="AE58">
        <f t="shared" si="7"/>
        <v>0.10749383390447632</v>
      </c>
      <c r="AF58" s="1">
        <f t="shared" si="8"/>
        <v>0.45719860840597581</v>
      </c>
    </row>
    <row r="59" spans="2:32" x14ac:dyDescent="0.25">
      <c r="B59">
        <v>3505005</v>
      </c>
      <c r="C59" t="s">
        <v>588</v>
      </c>
      <c r="D59">
        <v>2010</v>
      </c>
      <c r="E59">
        <v>9.42</v>
      </c>
      <c r="F59">
        <v>79.010000000000005</v>
      </c>
      <c r="G59">
        <v>2772</v>
      </c>
      <c r="H59">
        <v>0.71099999999999997</v>
      </c>
      <c r="I59">
        <v>17</v>
      </c>
      <c r="J59">
        <v>8176.84</v>
      </c>
      <c r="K59">
        <v>3631.68</v>
      </c>
      <c r="L59">
        <v>3316647</v>
      </c>
      <c r="M59">
        <v>3113</v>
      </c>
      <c r="N59">
        <v>1590</v>
      </c>
      <c r="O59">
        <v>1523</v>
      </c>
      <c r="P59">
        <f t="shared" si="0"/>
        <v>1.1666174108576934</v>
      </c>
      <c r="Q59">
        <f t="shared" si="1"/>
        <v>1065.4182460648892</v>
      </c>
      <c r="R59">
        <v>0.82</v>
      </c>
      <c r="S59">
        <v>0.53210000000000002</v>
      </c>
      <c r="T59">
        <v>0.47720000000000001</v>
      </c>
      <c r="U59">
        <v>6.1721907216494838</v>
      </c>
      <c r="V59">
        <v>30745</v>
      </c>
      <c r="W59">
        <v>101</v>
      </c>
      <c r="X59">
        <v>51</v>
      </c>
      <c r="Y59">
        <v>363</v>
      </c>
      <c r="Z59">
        <f t="shared" si="2"/>
        <v>3.2444587214905236E-2</v>
      </c>
      <c r="AA59">
        <f t="shared" si="3"/>
        <v>1.6382910375843239E-2</v>
      </c>
      <c r="AB59">
        <f t="shared" si="4"/>
        <v>0.1166077738515901</v>
      </c>
      <c r="AC59">
        <f t="shared" si="5"/>
        <v>1.6061676839061997E-2</v>
      </c>
      <c r="AD59">
        <f t="shared" si="6"/>
        <v>1.6061676839061997E-2</v>
      </c>
      <c r="AE59">
        <f t="shared" si="7"/>
        <v>0.31955685879776208</v>
      </c>
      <c r="AF59" s="1">
        <f t="shared" si="8"/>
        <v>0.37465214122387525</v>
      </c>
    </row>
    <row r="60" spans="2:32" x14ac:dyDescent="0.25">
      <c r="B60">
        <v>3505104</v>
      </c>
      <c r="C60" t="s">
        <v>587</v>
      </c>
      <c r="D60">
        <v>2010</v>
      </c>
      <c r="E60">
        <v>9.9499999999999993</v>
      </c>
      <c r="F60">
        <v>72.260000000000005</v>
      </c>
      <c r="G60">
        <v>9509</v>
      </c>
      <c r="H60">
        <v>0.69899999999999995</v>
      </c>
      <c r="I60">
        <v>77</v>
      </c>
      <c r="J60">
        <v>9717.42</v>
      </c>
      <c r="K60">
        <v>20050.86</v>
      </c>
      <c r="L60">
        <v>4940759</v>
      </c>
      <c r="M60">
        <v>6586</v>
      </c>
      <c r="N60">
        <v>3320</v>
      </c>
      <c r="O60">
        <v>3266</v>
      </c>
      <c r="P60">
        <f t="shared" si="0"/>
        <v>3.0444670513209839</v>
      </c>
      <c r="Q60">
        <f t="shared" si="1"/>
        <v>750.19116307318552</v>
      </c>
      <c r="R60">
        <v>0.84299999999999997</v>
      </c>
      <c r="S60">
        <v>0.49249999999999999</v>
      </c>
      <c r="T60">
        <v>0.41289999999999999</v>
      </c>
      <c r="U60">
        <v>7.0207216494845355</v>
      </c>
      <c r="V60">
        <v>66588</v>
      </c>
      <c r="W60">
        <v>399</v>
      </c>
      <c r="X60">
        <v>270</v>
      </c>
      <c r="Y60">
        <v>754</v>
      </c>
      <c r="Z60">
        <f t="shared" si="2"/>
        <v>6.0583054965077439E-2</v>
      </c>
      <c r="AA60">
        <f t="shared" si="3"/>
        <v>4.0996052232007286E-2</v>
      </c>
      <c r="AB60">
        <f t="shared" si="4"/>
        <v>0.11448527178864258</v>
      </c>
      <c r="AC60">
        <f t="shared" si="5"/>
        <v>1.9587002733070149E-2</v>
      </c>
      <c r="AD60">
        <f t="shared" si="6"/>
        <v>1.9587002733070149E-2</v>
      </c>
      <c r="AE60">
        <f t="shared" si="7"/>
        <v>0.44056300232439605</v>
      </c>
      <c r="AF60" s="1">
        <f t="shared" si="8"/>
        <v>0.32976469614175941</v>
      </c>
    </row>
    <row r="61" spans="2:32" x14ac:dyDescent="0.25">
      <c r="B61">
        <v>3505203</v>
      </c>
      <c r="C61" t="s">
        <v>586</v>
      </c>
      <c r="D61">
        <v>2010</v>
      </c>
      <c r="E61">
        <v>5.85</v>
      </c>
      <c r="F61">
        <v>78.19</v>
      </c>
      <c r="G61">
        <v>78175</v>
      </c>
      <c r="H61">
        <v>0.75</v>
      </c>
      <c r="I61">
        <v>334</v>
      </c>
      <c r="J61">
        <v>19909.27</v>
      </c>
      <c r="K61">
        <v>43523.33</v>
      </c>
      <c r="L61">
        <v>17257499</v>
      </c>
      <c r="M61">
        <v>31563</v>
      </c>
      <c r="N61">
        <v>15801</v>
      </c>
      <c r="O61">
        <v>15762</v>
      </c>
      <c r="P61">
        <f t="shared" si="0"/>
        <v>1.3789351455818522</v>
      </c>
      <c r="Q61">
        <f t="shared" si="1"/>
        <v>546.76358394322472</v>
      </c>
      <c r="R61">
        <v>0.86699999999999999</v>
      </c>
      <c r="S61">
        <v>0.50380000000000003</v>
      </c>
      <c r="T61">
        <v>0.43049999999999999</v>
      </c>
      <c r="U61">
        <v>8.2784793814433009</v>
      </c>
      <c r="V61">
        <v>588619</v>
      </c>
      <c r="W61">
        <v>5905</v>
      </c>
      <c r="X61">
        <v>5171</v>
      </c>
      <c r="Y61">
        <v>8984</v>
      </c>
      <c r="Z61">
        <f t="shared" si="2"/>
        <v>0.18708614516997751</v>
      </c>
      <c r="AA61">
        <f t="shared" si="3"/>
        <v>0.16383106802268479</v>
      </c>
      <c r="AB61">
        <f t="shared" si="4"/>
        <v>0.28463707505623675</v>
      </c>
      <c r="AC61">
        <f t="shared" si="5"/>
        <v>2.3255077147292715E-2</v>
      </c>
      <c r="AD61">
        <f t="shared" si="6"/>
        <v>2.3255077147292715E-2</v>
      </c>
      <c r="AE61">
        <f t="shared" si="7"/>
        <v>0.5664689617672376</v>
      </c>
      <c r="AF61" s="1">
        <f t="shared" si="8"/>
        <v>0.28553751333853972</v>
      </c>
    </row>
    <row r="62" spans="2:32" x14ac:dyDescent="0.25">
      <c r="B62">
        <v>3505302</v>
      </c>
      <c r="C62" t="s">
        <v>585</v>
      </c>
      <c r="D62">
        <v>2010</v>
      </c>
      <c r="E62">
        <v>5.58</v>
      </c>
      <c r="F62">
        <v>88.68</v>
      </c>
      <c r="G62">
        <v>92026</v>
      </c>
      <c r="H62">
        <v>0.78800000000000003</v>
      </c>
      <c r="I62">
        <v>258</v>
      </c>
      <c r="J62">
        <v>25848.28</v>
      </c>
      <c r="K62">
        <v>14176.46</v>
      </c>
      <c r="L62">
        <v>19796766</v>
      </c>
      <c r="M62">
        <v>35248</v>
      </c>
      <c r="N62">
        <v>17256</v>
      </c>
      <c r="O62">
        <v>17992</v>
      </c>
      <c r="P62">
        <f t="shared" si="0"/>
        <v>0.40219189741261913</v>
      </c>
      <c r="Q62">
        <f t="shared" si="1"/>
        <v>561.64224920562867</v>
      </c>
      <c r="R62">
        <v>0.86899999999999999</v>
      </c>
      <c r="S62">
        <v>0.50249999999999995</v>
      </c>
      <c r="T62">
        <v>0.45400000000000001</v>
      </c>
      <c r="U62">
        <v>8.3342010309278347</v>
      </c>
      <c r="V62">
        <v>810222</v>
      </c>
      <c r="W62">
        <v>7242</v>
      </c>
      <c r="X62">
        <v>6675</v>
      </c>
      <c r="Y62">
        <v>13577</v>
      </c>
      <c r="Z62">
        <f t="shared" si="2"/>
        <v>0.20545846572855198</v>
      </c>
      <c r="AA62">
        <f t="shared" si="3"/>
        <v>0.1893724466636405</v>
      </c>
      <c r="AB62">
        <f t="shared" si="4"/>
        <v>0.38518497503404447</v>
      </c>
      <c r="AC62">
        <f t="shared" si="5"/>
        <v>1.6086019064911486E-2</v>
      </c>
      <c r="AD62">
        <f t="shared" si="6"/>
        <v>1.6086019064911486E-2</v>
      </c>
      <c r="AE62">
        <f t="shared" si="7"/>
        <v>0.32039240108901729</v>
      </c>
      <c r="AF62" s="1">
        <f t="shared" si="8"/>
        <v>0.37433544262688789</v>
      </c>
    </row>
    <row r="63" spans="2:32" x14ac:dyDescent="0.25">
      <c r="B63">
        <v>3505351</v>
      </c>
      <c r="C63" t="s">
        <v>584</v>
      </c>
      <c r="D63">
        <v>2010</v>
      </c>
      <c r="E63">
        <v>12.26</v>
      </c>
      <c r="F63">
        <v>77.11</v>
      </c>
      <c r="G63">
        <v>2532</v>
      </c>
      <c r="H63">
        <v>0.66</v>
      </c>
      <c r="I63">
        <v>19</v>
      </c>
      <c r="J63">
        <v>4895.57</v>
      </c>
      <c r="K63">
        <v>3626.47</v>
      </c>
      <c r="L63">
        <v>2832341</v>
      </c>
      <c r="M63">
        <v>5241</v>
      </c>
      <c r="N63">
        <v>2769</v>
      </c>
      <c r="O63">
        <v>2472</v>
      </c>
      <c r="P63">
        <f t="shared" si="0"/>
        <v>0.69194237740889142</v>
      </c>
      <c r="Q63">
        <f t="shared" si="1"/>
        <v>540.41995802327801</v>
      </c>
      <c r="R63">
        <v>0.77900000000000003</v>
      </c>
      <c r="S63">
        <v>0.59540000000000004</v>
      </c>
      <c r="T63" t="e">
        <v>#N/A</v>
      </c>
      <c r="U63" t="e">
        <v>#N/A</v>
      </c>
      <c r="V63" t="e">
        <v>#N/A</v>
      </c>
      <c r="W63">
        <v>167</v>
      </c>
      <c r="X63">
        <v>224</v>
      </c>
      <c r="Y63">
        <v>480</v>
      </c>
      <c r="Z63">
        <f t="shared" si="2"/>
        <v>3.1864148063346691E-2</v>
      </c>
      <c r="AA63">
        <f t="shared" si="3"/>
        <v>4.2739935126884183E-2</v>
      </c>
      <c r="AB63">
        <f t="shared" si="4"/>
        <v>9.1585575271894676E-2</v>
      </c>
      <c r="AC63">
        <f t="shared" si="5"/>
        <v>-1.0875787063537493E-2</v>
      </c>
      <c r="AD63">
        <f t="shared" si="6"/>
        <v>-1.0875787063537493E-2</v>
      </c>
      <c r="AE63">
        <f t="shared" si="7"/>
        <v>0.60506648702728016</v>
      </c>
      <c r="AF63" s="1">
        <f t="shared" si="8"/>
        <v>0.27256741032222398</v>
      </c>
    </row>
    <row r="64" spans="2:32" x14ac:dyDescent="0.25">
      <c r="B64">
        <v>3505401</v>
      </c>
      <c r="C64" t="s">
        <v>583</v>
      </c>
      <c r="D64">
        <v>2010</v>
      </c>
      <c r="E64">
        <v>17.100000000000001</v>
      </c>
      <c r="F64">
        <v>62.19</v>
      </c>
      <c r="G64">
        <v>4750</v>
      </c>
      <c r="H64">
        <v>0.64100000000000001</v>
      </c>
      <c r="I64">
        <v>118</v>
      </c>
      <c r="J64">
        <v>6764.01</v>
      </c>
      <c r="K64">
        <v>3432.89</v>
      </c>
      <c r="L64">
        <v>8540284</v>
      </c>
      <c r="M64">
        <v>7732</v>
      </c>
      <c r="N64">
        <v>4052</v>
      </c>
      <c r="O64">
        <v>3680</v>
      </c>
      <c r="P64">
        <f t="shared" si="0"/>
        <v>0.44398473874805999</v>
      </c>
      <c r="Q64">
        <f t="shared" si="1"/>
        <v>1104.5375064666321</v>
      </c>
      <c r="R64">
        <v>0.79200000000000004</v>
      </c>
      <c r="S64">
        <v>0.61980000000000002</v>
      </c>
      <c r="T64">
        <v>0.50429999999999997</v>
      </c>
      <c r="U64">
        <v>5.0911855670103083</v>
      </c>
      <c r="V64">
        <v>51483</v>
      </c>
      <c r="W64">
        <v>67</v>
      </c>
      <c r="X64">
        <v>71</v>
      </c>
      <c r="Y64">
        <v>559</v>
      </c>
      <c r="Z64">
        <f t="shared" si="2"/>
        <v>8.6652871184687008E-3</v>
      </c>
      <c r="AA64">
        <f t="shared" si="3"/>
        <v>9.1826176927056382E-3</v>
      </c>
      <c r="AB64">
        <f t="shared" si="4"/>
        <v>7.2296947749611998E-2</v>
      </c>
      <c r="AC64">
        <f t="shared" si="5"/>
        <v>-5.1733057423693739E-4</v>
      </c>
      <c r="AD64">
        <f t="shared" si="6"/>
        <v>-5.1733057423693739E-4</v>
      </c>
      <c r="AE64">
        <f t="shared" si="7"/>
        <v>0.24951443018365327</v>
      </c>
      <c r="AF64" s="1">
        <f t="shared" si="8"/>
        <v>0.40148144007260345</v>
      </c>
    </row>
    <row r="65" spans="2:32" x14ac:dyDescent="0.25">
      <c r="B65">
        <v>3505500</v>
      </c>
      <c r="C65" t="s">
        <v>582</v>
      </c>
      <c r="D65">
        <v>2010</v>
      </c>
      <c r="E65">
        <v>4.21</v>
      </c>
      <c r="F65">
        <v>85.76</v>
      </c>
      <c r="G65">
        <v>288337</v>
      </c>
      <c r="H65">
        <v>0.78900000000000003</v>
      </c>
      <c r="I65">
        <v>2631</v>
      </c>
      <c r="J65">
        <v>22321.24</v>
      </c>
      <c r="K65">
        <v>189623.9</v>
      </c>
      <c r="L65">
        <v>87373810</v>
      </c>
      <c r="M65">
        <v>112030</v>
      </c>
      <c r="N65">
        <v>54139</v>
      </c>
      <c r="O65">
        <v>57891</v>
      </c>
      <c r="P65">
        <f t="shared" si="0"/>
        <v>1.6926171561188967</v>
      </c>
      <c r="Q65">
        <f t="shared" si="1"/>
        <v>779.91439792912615</v>
      </c>
      <c r="R65">
        <v>0.875</v>
      </c>
      <c r="S65">
        <v>0.57069999999999999</v>
      </c>
      <c r="T65">
        <v>0.48930000000000001</v>
      </c>
      <c r="U65">
        <v>8.9851288659793802</v>
      </c>
      <c r="V65">
        <v>1987915</v>
      </c>
      <c r="W65">
        <v>13504</v>
      </c>
      <c r="X65">
        <v>12215</v>
      </c>
      <c r="Y65">
        <v>29673</v>
      </c>
      <c r="Z65">
        <f t="shared" si="2"/>
        <v>0.12053914130143711</v>
      </c>
      <c r="AA65">
        <f t="shared" si="3"/>
        <v>0.10903329465321789</v>
      </c>
      <c r="AB65">
        <f t="shared" si="4"/>
        <v>0.26486655360171385</v>
      </c>
      <c r="AC65">
        <f t="shared" si="5"/>
        <v>1.1505846648219227E-2</v>
      </c>
      <c r="AD65">
        <f t="shared" si="6"/>
        <v>1.1505846648219227E-2</v>
      </c>
      <c r="AE65">
        <f t="shared" si="7"/>
        <v>0.1631788504856552</v>
      </c>
      <c r="AF65" s="1">
        <f t="shared" si="8"/>
        <v>0.43518880893603784</v>
      </c>
    </row>
    <row r="66" spans="2:32" x14ac:dyDescent="0.25">
      <c r="B66">
        <v>3505609</v>
      </c>
      <c r="C66" t="s">
        <v>581</v>
      </c>
      <c r="D66">
        <v>2010</v>
      </c>
      <c r="E66">
        <v>8.41</v>
      </c>
      <c r="F66">
        <v>75.84</v>
      </c>
      <c r="G66">
        <v>30156</v>
      </c>
      <c r="H66">
        <v>0.72499999999999998</v>
      </c>
      <c r="I66">
        <v>313</v>
      </c>
      <c r="J66">
        <v>8831.7199999999993</v>
      </c>
      <c r="K66">
        <v>26484.880000000001</v>
      </c>
      <c r="L66">
        <v>13905380.428571429</v>
      </c>
      <c r="M66">
        <v>28457</v>
      </c>
      <c r="N66">
        <v>14303</v>
      </c>
      <c r="O66">
        <v>14154</v>
      </c>
      <c r="P66">
        <f t="shared" si="0"/>
        <v>0.93069824647714094</v>
      </c>
      <c r="Q66">
        <f t="shared" si="1"/>
        <v>488.64533958503807</v>
      </c>
      <c r="R66">
        <v>0.82899999999999996</v>
      </c>
      <c r="S66">
        <v>0.48060000000000003</v>
      </c>
      <c r="T66">
        <v>0.40839999999999999</v>
      </c>
      <c r="U66">
        <v>6.5673969072164944</v>
      </c>
      <c r="V66">
        <v>326283</v>
      </c>
      <c r="W66">
        <v>3349</v>
      </c>
      <c r="X66">
        <v>3287</v>
      </c>
      <c r="Y66">
        <v>3202</v>
      </c>
      <c r="Z66">
        <f t="shared" si="2"/>
        <v>0.11768633376673578</v>
      </c>
      <c r="AA66">
        <f t="shared" si="3"/>
        <v>0.11550760796991953</v>
      </c>
      <c r="AB66">
        <f t="shared" si="4"/>
        <v>0.11252064518396176</v>
      </c>
      <c r="AC66">
        <f t="shared" si="5"/>
        <v>2.1787257968162491E-3</v>
      </c>
      <c r="AD66">
        <f t="shared" si="6"/>
        <v>2.1787257968162491E-3</v>
      </c>
      <c r="AE66">
        <f t="shared" si="7"/>
        <v>0.15697280594798951</v>
      </c>
      <c r="AF66" s="1">
        <f t="shared" si="8"/>
        <v>0.43763314004464593</v>
      </c>
    </row>
    <row r="67" spans="2:32" x14ac:dyDescent="0.25">
      <c r="B67">
        <v>3505708</v>
      </c>
      <c r="C67" t="s">
        <v>580</v>
      </c>
      <c r="D67">
        <v>2010</v>
      </c>
      <c r="E67">
        <v>4.04</v>
      </c>
      <c r="F67">
        <v>82.52</v>
      </c>
      <c r="G67">
        <v>1208232</v>
      </c>
      <c r="H67">
        <v>0.78600000000000003</v>
      </c>
      <c r="I67">
        <v>2463</v>
      </c>
      <c r="J67">
        <v>124839.18</v>
      </c>
      <c r="K67">
        <v>135.51</v>
      </c>
      <c r="L67">
        <v>452058995</v>
      </c>
      <c r="M67">
        <v>240459</v>
      </c>
      <c r="N67">
        <v>116925</v>
      </c>
      <c r="O67">
        <v>123534</v>
      </c>
      <c r="P67">
        <f t="shared" si="0"/>
        <v>5.6354721594949653E-4</v>
      </c>
      <c r="Q67">
        <f t="shared" si="1"/>
        <v>1879.9836770509733</v>
      </c>
      <c r="R67">
        <v>0.86599999999999999</v>
      </c>
      <c r="S67">
        <v>0.69040000000000001</v>
      </c>
      <c r="T67">
        <v>0.62009999999999998</v>
      </c>
      <c r="U67">
        <v>8.1923195876288695</v>
      </c>
      <c r="V67">
        <v>27759888</v>
      </c>
      <c r="W67">
        <v>131498</v>
      </c>
      <c r="X67">
        <v>116548</v>
      </c>
      <c r="Y67">
        <v>242279</v>
      </c>
      <c r="Z67">
        <f t="shared" si="2"/>
        <v>0.54686245888072393</v>
      </c>
      <c r="AA67">
        <f t="shared" si="3"/>
        <v>0.4846896976199685</v>
      </c>
      <c r="AB67">
        <f t="shared" si="4"/>
        <v>1.0075688578926136</v>
      </c>
      <c r="AC67">
        <f t="shared" si="5"/>
        <v>6.2172761260755473E-2</v>
      </c>
      <c r="AD67">
        <f t="shared" si="6"/>
        <v>6.2172761260755473E-2</v>
      </c>
      <c r="AE67">
        <f t="shared" si="7"/>
        <v>1.9023110969757984</v>
      </c>
      <c r="AF67" s="1">
        <f t="shared" si="8"/>
        <v>2.8565247894582368E-2</v>
      </c>
    </row>
    <row r="68" spans="2:32" x14ac:dyDescent="0.25">
      <c r="B68">
        <v>3505807</v>
      </c>
      <c r="C68" t="s">
        <v>579</v>
      </c>
      <c r="D68">
        <v>2010</v>
      </c>
      <c r="E68">
        <v>6.85</v>
      </c>
      <c r="F68">
        <v>87.43</v>
      </c>
      <c r="G68">
        <v>47356</v>
      </c>
      <c r="H68">
        <v>0.751</v>
      </c>
      <c r="I68">
        <v>203</v>
      </c>
      <c r="J68">
        <v>23001.38</v>
      </c>
      <c r="K68">
        <v>249289.2</v>
      </c>
      <c r="L68">
        <v>13161792</v>
      </c>
      <c r="M68">
        <v>20446</v>
      </c>
      <c r="N68">
        <v>10034</v>
      </c>
      <c r="O68">
        <v>10412</v>
      </c>
      <c r="P68">
        <f t="shared" ref="P68:P131" si="9">K68/M68</f>
        <v>12.192565783038248</v>
      </c>
      <c r="Q68">
        <f t="shared" ref="Q68:Q131" si="10">L68/M68</f>
        <v>643.73432456226158</v>
      </c>
      <c r="R68">
        <v>0.84799999999999998</v>
      </c>
      <c r="S68">
        <v>0.51370000000000005</v>
      </c>
      <c r="T68">
        <v>0.41749999999999998</v>
      </c>
      <c r="U68">
        <v>7.5670360824742255</v>
      </c>
      <c r="V68">
        <v>362611</v>
      </c>
      <c r="W68">
        <v>2116</v>
      </c>
      <c r="X68">
        <v>1948</v>
      </c>
      <c r="Y68">
        <v>5818</v>
      </c>
      <c r="Z68">
        <f t="shared" ref="Z68:Z131" si="11">W68/M68</f>
        <v>0.1034921255991392</v>
      </c>
      <c r="AA68">
        <f t="shared" ref="AA68:AA131" si="12">X68/M68</f>
        <v>9.5275359483517563E-2</v>
      </c>
      <c r="AB68">
        <f t="shared" ref="AB68:AB131" si="13">Y68/M68</f>
        <v>0.284554436075516</v>
      </c>
      <c r="AC68">
        <f t="shared" ref="AC68:AC131" si="14">(W68-X68)/M68</f>
        <v>8.2167661156216376E-3</v>
      </c>
      <c r="AD68">
        <f t="shared" ref="AD68:AD131" si="15">AC68</f>
        <v>8.2167661156216376E-3</v>
      </c>
      <c r="AE68">
        <f t="shared" ref="AE68:AE131" si="16">ABS(AC68-AVERAGE($AC$3:$AC$647))/_xlfn.STDEV.S($AC$3:$AC$647)</f>
        <v>5.0281784238638522E-2</v>
      </c>
      <c r="AF68" s="1">
        <f t="shared" ref="AF68:AF131" si="17">1-_xlfn.NORM.S.DIST(AE68,1)</f>
        <v>0.47994891973907094</v>
      </c>
    </row>
    <row r="69" spans="2:32" x14ac:dyDescent="0.25">
      <c r="B69">
        <v>3505906</v>
      </c>
      <c r="C69" t="s">
        <v>578</v>
      </c>
      <c r="D69">
        <v>2010</v>
      </c>
      <c r="E69">
        <v>4.9800000000000004</v>
      </c>
      <c r="F69">
        <v>80.67</v>
      </c>
      <c r="G69">
        <v>116364</v>
      </c>
      <c r="H69">
        <v>0.76100000000000001</v>
      </c>
      <c r="I69">
        <v>1152</v>
      </c>
      <c r="J69">
        <v>20445.28</v>
      </c>
      <c r="K69">
        <v>146312.63</v>
      </c>
      <c r="L69">
        <v>42517812</v>
      </c>
      <c r="M69">
        <v>56429</v>
      </c>
      <c r="N69">
        <v>27723</v>
      </c>
      <c r="O69">
        <v>28706</v>
      </c>
      <c r="P69">
        <f t="shared" si="9"/>
        <v>2.5928623580074075</v>
      </c>
      <c r="Q69">
        <f t="shared" si="10"/>
        <v>753.47449006716408</v>
      </c>
      <c r="R69">
        <v>0.84</v>
      </c>
      <c r="S69">
        <v>0.52339999999999998</v>
      </c>
      <c r="T69">
        <v>0.5</v>
      </c>
      <c r="U69">
        <v>8.2295876288659784</v>
      </c>
      <c r="V69">
        <v>1125702</v>
      </c>
      <c r="W69">
        <v>6448</v>
      </c>
      <c r="X69">
        <v>5924</v>
      </c>
      <c r="Y69">
        <v>14573</v>
      </c>
      <c r="Z69">
        <f t="shared" si="11"/>
        <v>0.11426748657605132</v>
      </c>
      <c r="AA69">
        <f t="shared" si="12"/>
        <v>0.1049814811533077</v>
      </c>
      <c r="AB69">
        <f t="shared" si="13"/>
        <v>0.25825373478176117</v>
      </c>
      <c r="AC69">
        <f t="shared" si="14"/>
        <v>9.2860054227436248E-3</v>
      </c>
      <c r="AD69">
        <f t="shared" si="15"/>
        <v>9.2860054227436248E-3</v>
      </c>
      <c r="AE69">
        <f t="shared" si="16"/>
        <v>8.6983220914842355E-2</v>
      </c>
      <c r="AF69" s="1">
        <f t="shared" si="17"/>
        <v>0.4653424246605109</v>
      </c>
    </row>
    <row r="70" spans="2:32" x14ac:dyDescent="0.25">
      <c r="B70">
        <v>3506003</v>
      </c>
      <c r="C70" t="s">
        <v>577</v>
      </c>
      <c r="D70">
        <v>2010</v>
      </c>
      <c r="E70">
        <v>3.09</v>
      </c>
      <c r="F70">
        <v>85.43</v>
      </c>
      <c r="G70">
        <v>804482</v>
      </c>
      <c r="H70">
        <v>0.80100000000000005</v>
      </c>
      <c r="I70">
        <v>5692</v>
      </c>
      <c r="J70">
        <v>23880.63</v>
      </c>
      <c r="K70">
        <v>21214.98</v>
      </c>
      <c r="L70">
        <v>155310818</v>
      </c>
      <c r="M70">
        <v>343695</v>
      </c>
      <c r="N70">
        <v>166543</v>
      </c>
      <c r="O70">
        <v>177152</v>
      </c>
      <c r="P70">
        <f t="shared" si="9"/>
        <v>6.1726181643608428E-2</v>
      </c>
      <c r="Q70">
        <f t="shared" si="10"/>
        <v>451.88559042174023</v>
      </c>
      <c r="R70">
        <v>0.85399999999999998</v>
      </c>
      <c r="S70">
        <v>0.58279999999999998</v>
      </c>
      <c r="T70">
        <v>0.55959999999999999</v>
      </c>
      <c r="U70">
        <v>9.5779381443298952</v>
      </c>
      <c r="V70">
        <v>7417051</v>
      </c>
      <c r="W70">
        <v>65030</v>
      </c>
      <c r="X70">
        <v>52708</v>
      </c>
      <c r="Y70">
        <v>116065</v>
      </c>
      <c r="Z70">
        <f t="shared" si="11"/>
        <v>0.18920845517100918</v>
      </c>
      <c r="AA70">
        <f t="shared" si="12"/>
        <v>0.15335690074048211</v>
      </c>
      <c r="AB70">
        <f t="shared" si="13"/>
        <v>0.33769766799051487</v>
      </c>
      <c r="AC70">
        <f t="shared" si="14"/>
        <v>3.5851554430527066E-2</v>
      </c>
      <c r="AD70">
        <f t="shared" si="15"/>
        <v>3.5851554430527066E-2</v>
      </c>
      <c r="AE70">
        <f t="shared" si="16"/>
        <v>0.99884065842533831</v>
      </c>
      <c r="AF70" s="1">
        <f t="shared" si="17"/>
        <v>0.15893594326535176</v>
      </c>
    </row>
    <row r="71" spans="2:32" x14ac:dyDescent="0.25">
      <c r="B71">
        <v>3506102</v>
      </c>
      <c r="C71" t="s">
        <v>576</v>
      </c>
      <c r="D71">
        <v>2010</v>
      </c>
      <c r="E71">
        <v>4.8600000000000003</v>
      </c>
      <c r="F71">
        <v>87.3</v>
      </c>
      <c r="G71">
        <v>190990</v>
      </c>
      <c r="H71">
        <v>0.78</v>
      </c>
      <c r="I71">
        <v>1534</v>
      </c>
      <c r="J71">
        <v>19284.2</v>
      </c>
      <c r="K71">
        <v>101287.61</v>
      </c>
      <c r="L71">
        <v>43115163</v>
      </c>
      <c r="M71">
        <v>75033</v>
      </c>
      <c r="N71">
        <v>36532</v>
      </c>
      <c r="O71">
        <v>38501</v>
      </c>
      <c r="P71">
        <f t="shared" si="9"/>
        <v>1.3499075073634268</v>
      </c>
      <c r="Q71">
        <f t="shared" si="10"/>
        <v>574.61600895605932</v>
      </c>
      <c r="R71">
        <v>0.85299999999999998</v>
      </c>
      <c r="S71">
        <v>0.56520000000000004</v>
      </c>
      <c r="T71">
        <v>0.50800000000000001</v>
      </c>
      <c r="U71">
        <v>8.3782989690721603</v>
      </c>
      <c r="V71">
        <v>3102788</v>
      </c>
      <c r="W71">
        <v>18848</v>
      </c>
      <c r="X71">
        <v>23257</v>
      </c>
      <c r="Y71">
        <v>19763</v>
      </c>
      <c r="Z71">
        <f t="shared" si="11"/>
        <v>0.25119614036490612</v>
      </c>
      <c r="AA71">
        <f t="shared" si="12"/>
        <v>0.30995695227433262</v>
      </c>
      <c r="AB71">
        <f t="shared" si="13"/>
        <v>0.26339077472578731</v>
      </c>
      <c r="AC71">
        <f t="shared" si="14"/>
        <v>-5.8760811909426516E-2</v>
      </c>
      <c r="AD71">
        <f t="shared" si="15"/>
        <v>-5.8760811909426516E-2</v>
      </c>
      <c r="AE71">
        <f t="shared" si="16"/>
        <v>2.2487108942369933</v>
      </c>
      <c r="AF71" s="1">
        <f t="shared" si="17"/>
        <v>1.226544780704264E-2</v>
      </c>
    </row>
    <row r="72" spans="2:32" x14ac:dyDescent="0.25">
      <c r="B72">
        <v>3506201</v>
      </c>
      <c r="C72" t="s">
        <v>575</v>
      </c>
      <c r="D72">
        <v>2010</v>
      </c>
      <c r="E72">
        <v>7.87</v>
      </c>
      <c r="F72">
        <v>88.27</v>
      </c>
      <c r="G72">
        <v>4115</v>
      </c>
      <c r="H72">
        <v>0.74399999999999999</v>
      </c>
      <c r="I72">
        <v>15</v>
      </c>
      <c r="J72">
        <v>39471.550000000003</v>
      </c>
      <c r="K72">
        <v>38746.07</v>
      </c>
      <c r="L72">
        <v>3353298</v>
      </c>
      <c r="M72">
        <v>2672</v>
      </c>
      <c r="N72">
        <v>1363</v>
      </c>
      <c r="O72">
        <v>1309</v>
      </c>
      <c r="P72">
        <f t="shared" si="9"/>
        <v>14.500774700598802</v>
      </c>
      <c r="Q72">
        <f t="shared" si="10"/>
        <v>1254.9767964071857</v>
      </c>
      <c r="R72">
        <v>0.82</v>
      </c>
      <c r="S72">
        <v>0.38400000000000001</v>
      </c>
      <c r="T72">
        <v>0.38469999999999999</v>
      </c>
      <c r="U72">
        <v>7.3229381443298962</v>
      </c>
      <c r="V72">
        <v>83589</v>
      </c>
      <c r="W72">
        <v>1065</v>
      </c>
      <c r="X72">
        <v>1067</v>
      </c>
      <c r="Y72">
        <v>1041</v>
      </c>
      <c r="Z72">
        <f t="shared" si="11"/>
        <v>0.39857784431137727</v>
      </c>
      <c r="AA72">
        <f t="shared" si="12"/>
        <v>0.39932634730538924</v>
      </c>
      <c r="AB72">
        <f t="shared" si="13"/>
        <v>0.38959580838323354</v>
      </c>
      <c r="AC72">
        <f t="shared" si="14"/>
        <v>-7.4850299401197609E-4</v>
      </c>
      <c r="AD72">
        <f t="shared" si="15"/>
        <v>-7.4850299401197609E-4</v>
      </c>
      <c r="AE72">
        <f t="shared" si="16"/>
        <v>0.25744937970257364</v>
      </c>
      <c r="AF72" s="1">
        <f t="shared" si="17"/>
        <v>0.39841594381945722</v>
      </c>
    </row>
    <row r="73" spans="2:32" x14ac:dyDescent="0.25">
      <c r="B73">
        <v>3506300</v>
      </c>
      <c r="C73" t="s">
        <v>574</v>
      </c>
      <c r="D73">
        <v>2010</v>
      </c>
      <c r="E73">
        <v>6.19</v>
      </c>
      <c r="F73">
        <v>82.38</v>
      </c>
      <c r="G73">
        <v>26160</v>
      </c>
      <c r="H73">
        <v>0.73399999999999999</v>
      </c>
      <c r="I73">
        <v>96</v>
      </c>
      <c r="J73">
        <v>10653.13</v>
      </c>
      <c r="K73">
        <v>12834.06</v>
      </c>
      <c r="L73">
        <v>7027948</v>
      </c>
      <c r="M73">
        <v>10775</v>
      </c>
      <c r="N73">
        <v>5251</v>
      </c>
      <c r="O73">
        <v>5524</v>
      </c>
      <c r="P73">
        <f t="shared" si="9"/>
        <v>1.1910960556844548</v>
      </c>
      <c r="Q73">
        <f t="shared" si="10"/>
        <v>652.24575406032477</v>
      </c>
      <c r="R73">
        <v>0.83799999999999997</v>
      </c>
      <c r="S73">
        <v>0.53879999999999995</v>
      </c>
      <c r="T73">
        <v>0.45600000000000002</v>
      </c>
      <c r="U73">
        <v>7.6135309278350505</v>
      </c>
      <c r="V73">
        <v>143184</v>
      </c>
      <c r="W73">
        <v>1136</v>
      </c>
      <c r="X73">
        <v>971</v>
      </c>
      <c r="Y73">
        <v>2297</v>
      </c>
      <c r="Z73">
        <f t="shared" si="11"/>
        <v>0.1054292343387471</v>
      </c>
      <c r="AA73">
        <f t="shared" si="12"/>
        <v>9.0116009280742454E-2</v>
      </c>
      <c r="AB73">
        <f t="shared" si="13"/>
        <v>0.21317865429234339</v>
      </c>
      <c r="AC73">
        <f t="shared" si="14"/>
        <v>1.5313225058004641E-2</v>
      </c>
      <c r="AD73">
        <f t="shared" si="15"/>
        <v>1.5313225058004641E-2</v>
      </c>
      <c r="AE73">
        <f t="shared" si="16"/>
        <v>0.29386639318851882</v>
      </c>
      <c r="AF73" s="1">
        <f t="shared" si="17"/>
        <v>0.38442999958278867</v>
      </c>
    </row>
    <row r="74" spans="2:32" x14ac:dyDescent="0.25">
      <c r="B74">
        <v>3506359</v>
      </c>
      <c r="C74" t="s">
        <v>573</v>
      </c>
      <c r="D74">
        <v>2010</v>
      </c>
      <c r="E74">
        <v>5.46</v>
      </c>
      <c r="F74">
        <v>69.88</v>
      </c>
      <c r="G74">
        <v>156462</v>
      </c>
      <c r="H74">
        <v>0.73</v>
      </c>
      <c r="I74">
        <v>1047</v>
      </c>
      <c r="J74">
        <v>23133.88</v>
      </c>
      <c r="K74">
        <v>2410.0500000000002</v>
      </c>
      <c r="L74">
        <v>76488247</v>
      </c>
      <c r="M74">
        <v>47462</v>
      </c>
      <c r="N74">
        <v>23744</v>
      </c>
      <c r="O74">
        <v>23718</v>
      </c>
      <c r="P74">
        <f t="shared" si="9"/>
        <v>5.0778517550882814E-2</v>
      </c>
      <c r="Q74">
        <f t="shared" si="10"/>
        <v>1611.5681387215036</v>
      </c>
      <c r="R74">
        <v>0.81699999999999995</v>
      </c>
      <c r="S74">
        <v>0.52290000000000003</v>
      </c>
      <c r="T74">
        <v>0.4924</v>
      </c>
      <c r="U74">
        <v>7.625154639175256</v>
      </c>
      <c r="V74">
        <v>754557</v>
      </c>
      <c r="W74">
        <v>4090</v>
      </c>
      <c r="X74">
        <v>3531</v>
      </c>
      <c r="Y74">
        <v>11020</v>
      </c>
      <c r="Z74">
        <f t="shared" si="11"/>
        <v>8.6174202519910661E-2</v>
      </c>
      <c r="AA74">
        <f t="shared" si="12"/>
        <v>7.4396359192617251E-2</v>
      </c>
      <c r="AB74">
        <f t="shared" si="13"/>
        <v>0.23218574859887911</v>
      </c>
      <c r="AC74">
        <f t="shared" si="14"/>
        <v>1.1777843327293414E-2</v>
      </c>
      <c r="AD74">
        <f t="shared" si="15"/>
        <v>1.1777843327293414E-2</v>
      </c>
      <c r="AE74">
        <f t="shared" si="16"/>
        <v>0.17251508497187962</v>
      </c>
      <c r="AF74" s="1">
        <f t="shared" si="17"/>
        <v>0.43151630152897757</v>
      </c>
    </row>
    <row r="75" spans="2:32" x14ac:dyDescent="0.25">
      <c r="B75">
        <v>3506409</v>
      </c>
      <c r="C75" t="s">
        <v>572</v>
      </c>
      <c r="D75">
        <v>2010</v>
      </c>
      <c r="E75">
        <v>7.76</v>
      </c>
      <c r="F75">
        <v>91.55</v>
      </c>
      <c r="G75">
        <v>11180</v>
      </c>
      <c r="H75">
        <v>0.76800000000000002</v>
      </c>
      <c r="I75">
        <v>41</v>
      </c>
      <c r="J75">
        <v>13345.78</v>
      </c>
      <c r="K75">
        <v>31795.7</v>
      </c>
      <c r="L75">
        <v>3840534</v>
      </c>
      <c r="M75">
        <v>7039</v>
      </c>
      <c r="N75">
        <v>3487</v>
      </c>
      <c r="O75">
        <v>3552</v>
      </c>
      <c r="P75">
        <f t="shared" si="9"/>
        <v>4.5170762892456313</v>
      </c>
      <c r="Q75">
        <f t="shared" si="10"/>
        <v>545.60789884926839</v>
      </c>
      <c r="R75">
        <v>0.84499999999999997</v>
      </c>
      <c r="S75">
        <v>0.49059999999999998</v>
      </c>
      <c r="T75">
        <v>0.43090000000000001</v>
      </c>
      <c r="U75">
        <v>8.3342010309278347</v>
      </c>
      <c r="V75">
        <v>90518</v>
      </c>
      <c r="W75">
        <v>936</v>
      </c>
      <c r="X75">
        <v>872</v>
      </c>
      <c r="Y75">
        <v>1443</v>
      </c>
      <c r="Z75">
        <f t="shared" si="11"/>
        <v>0.1329734337263816</v>
      </c>
      <c r="AA75">
        <f t="shared" si="12"/>
        <v>0.12388123312970592</v>
      </c>
      <c r="AB75">
        <f t="shared" si="13"/>
        <v>0.2050007103281716</v>
      </c>
      <c r="AC75">
        <f t="shared" si="14"/>
        <v>9.0922005966756637E-3</v>
      </c>
      <c r="AD75">
        <f t="shared" si="15"/>
        <v>9.0922005966756637E-3</v>
      </c>
      <c r="AE75">
        <f t="shared" si="16"/>
        <v>8.033090697155737E-2</v>
      </c>
      <c r="AF75" s="1">
        <f t="shared" si="17"/>
        <v>0.46798703871405711</v>
      </c>
    </row>
    <row r="76" spans="2:32" x14ac:dyDescent="0.25">
      <c r="B76">
        <v>3506508</v>
      </c>
      <c r="C76" t="s">
        <v>571</v>
      </c>
      <c r="D76">
        <v>2010</v>
      </c>
      <c r="E76">
        <v>4.5</v>
      </c>
      <c r="F76">
        <v>89.74</v>
      </c>
      <c r="G76">
        <v>215421</v>
      </c>
      <c r="H76">
        <v>0.78</v>
      </c>
      <c r="I76">
        <v>1666</v>
      </c>
      <c r="J76">
        <v>16429.169999999998</v>
      </c>
      <c r="K76">
        <v>48171.05</v>
      </c>
      <c r="L76">
        <v>56522650</v>
      </c>
      <c r="M76">
        <v>108599</v>
      </c>
      <c r="N76">
        <v>53016</v>
      </c>
      <c r="O76">
        <v>55583</v>
      </c>
      <c r="P76">
        <f t="shared" si="9"/>
        <v>0.44356808073739173</v>
      </c>
      <c r="Q76">
        <f t="shared" si="10"/>
        <v>520.47118297590214</v>
      </c>
      <c r="R76">
        <v>0.86899999999999999</v>
      </c>
      <c r="S76">
        <v>0.52580000000000005</v>
      </c>
      <c r="T76">
        <v>0.42859999999999998</v>
      </c>
      <c r="U76">
        <v>8.2666752577319595</v>
      </c>
      <c r="V76">
        <v>1632091</v>
      </c>
      <c r="W76">
        <v>23040</v>
      </c>
      <c r="X76">
        <v>20786</v>
      </c>
      <c r="Y76">
        <v>36062</v>
      </c>
      <c r="Z76">
        <f t="shared" si="11"/>
        <v>0.21215664969290693</v>
      </c>
      <c r="AA76">
        <f t="shared" si="12"/>
        <v>0.19140139411965118</v>
      </c>
      <c r="AB76">
        <f t="shared" si="13"/>
        <v>0.33206567279625043</v>
      </c>
      <c r="AC76">
        <f t="shared" si="14"/>
        <v>2.0755255573255738E-2</v>
      </c>
      <c r="AD76">
        <f t="shared" si="15"/>
        <v>2.0755255573255738E-2</v>
      </c>
      <c r="AE76">
        <f t="shared" si="16"/>
        <v>0.48066305976736001</v>
      </c>
      <c r="AF76" s="1">
        <f t="shared" si="17"/>
        <v>0.31537799472809391</v>
      </c>
    </row>
    <row r="77" spans="2:32" x14ac:dyDescent="0.25">
      <c r="B77">
        <v>3506607</v>
      </c>
      <c r="C77" t="s">
        <v>570</v>
      </c>
      <c r="D77">
        <v>2010</v>
      </c>
      <c r="E77">
        <v>8.7899999999999991</v>
      </c>
      <c r="F77">
        <v>75.73</v>
      </c>
      <c r="G77">
        <v>36694</v>
      </c>
      <c r="H77">
        <v>0.71199999999999997</v>
      </c>
      <c r="I77">
        <v>245</v>
      </c>
      <c r="J77">
        <v>11207.35</v>
      </c>
      <c r="K77">
        <v>128503.94</v>
      </c>
      <c r="L77">
        <v>13415573</v>
      </c>
      <c r="M77">
        <v>28540</v>
      </c>
      <c r="N77">
        <v>14396</v>
      </c>
      <c r="O77">
        <v>14144</v>
      </c>
      <c r="P77">
        <f t="shared" si="9"/>
        <v>4.5025907498248072</v>
      </c>
      <c r="Q77">
        <f t="shared" si="10"/>
        <v>470.06212333566924</v>
      </c>
      <c r="R77">
        <v>0.79500000000000004</v>
      </c>
      <c r="S77">
        <v>0.53210000000000002</v>
      </c>
      <c r="T77">
        <v>0.53769999999999996</v>
      </c>
      <c r="U77">
        <v>7.5369587628866004</v>
      </c>
      <c r="V77">
        <v>288180</v>
      </c>
      <c r="W77">
        <v>5965</v>
      </c>
      <c r="X77">
        <v>6163</v>
      </c>
      <c r="Y77">
        <v>4191</v>
      </c>
      <c r="Z77">
        <f t="shared" si="11"/>
        <v>0.20900490539593553</v>
      </c>
      <c r="AA77">
        <f t="shared" si="12"/>
        <v>0.21594253679046951</v>
      </c>
      <c r="AB77">
        <f t="shared" si="13"/>
        <v>0.14684653118430274</v>
      </c>
      <c r="AC77">
        <f t="shared" si="14"/>
        <v>-6.9376313945339876E-3</v>
      </c>
      <c r="AD77">
        <f t="shared" si="15"/>
        <v>-6.9376313945339876E-3</v>
      </c>
      <c r="AE77">
        <f t="shared" si="16"/>
        <v>0.46989003967425041</v>
      </c>
      <c r="AF77" s="1">
        <f t="shared" si="17"/>
        <v>0.31921679041065953</v>
      </c>
    </row>
    <row r="78" spans="2:32" x14ac:dyDescent="0.25">
      <c r="B78">
        <v>3506706</v>
      </c>
      <c r="C78" t="s">
        <v>569</v>
      </c>
      <c r="D78">
        <v>2010</v>
      </c>
      <c r="E78">
        <v>10.63</v>
      </c>
      <c r="F78">
        <v>70.72</v>
      </c>
      <c r="G78">
        <v>44435</v>
      </c>
      <c r="H78">
        <v>0.68100000000000005</v>
      </c>
      <c r="I78">
        <v>97</v>
      </c>
      <c r="J78">
        <v>8958</v>
      </c>
      <c r="K78">
        <v>20351.28</v>
      </c>
      <c r="L78">
        <v>9013912</v>
      </c>
      <c r="M78">
        <v>13636</v>
      </c>
      <c r="N78">
        <v>6871</v>
      </c>
      <c r="O78">
        <v>6765</v>
      </c>
      <c r="P78">
        <f t="shared" si="9"/>
        <v>1.4924669991199764</v>
      </c>
      <c r="Q78">
        <f t="shared" si="10"/>
        <v>661.03784100909354</v>
      </c>
      <c r="R78">
        <v>0.81100000000000005</v>
      </c>
      <c r="S78">
        <v>0.58689999999999998</v>
      </c>
      <c r="T78">
        <v>0.44390000000000002</v>
      </c>
      <c r="U78">
        <v>6.4976546391752565</v>
      </c>
      <c r="V78">
        <v>169373</v>
      </c>
      <c r="W78">
        <v>1595</v>
      </c>
      <c r="X78">
        <v>1872</v>
      </c>
      <c r="Y78">
        <v>2503</v>
      </c>
      <c r="Z78">
        <f t="shared" si="11"/>
        <v>0.1169697858609563</v>
      </c>
      <c r="AA78">
        <f t="shared" si="12"/>
        <v>0.13728366089762395</v>
      </c>
      <c r="AB78">
        <f t="shared" si="13"/>
        <v>0.18355822821941919</v>
      </c>
      <c r="AC78">
        <f t="shared" si="14"/>
        <v>-2.0313875036667643E-2</v>
      </c>
      <c r="AD78">
        <f t="shared" si="15"/>
        <v>-2.0313875036667643E-2</v>
      </c>
      <c r="AE78">
        <f t="shared" si="16"/>
        <v>0.92902706889425235</v>
      </c>
      <c r="AF78" s="1">
        <f t="shared" si="17"/>
        <v>0.17643752912703969</v>
      </c>
    </row>
    <row r="79" spans="2:32" x14ac:dyDescent="0.25">
      <c r="B79">
        <v>3506805</v>
      </c>
      <c r="C79" t="s">
        <v>568</v>
      </c>
      <c r="D79">
        <v>2010</v>
      </c>
      <c r="E79">
        <v>6.37</v>
      </c>
      <c r="F79">
        <v>80.64</v>
      </c>
      <c r="G79">
        <v>21867</v>
      </c>
      <c r="H79">
        <v>0.74199999999999999</v>
      </c>
      <c r="I79">
        <v>48</v>
      </c>
      <c r="J79">
        <v>20138.57</v>
      </c>
      <c r="K79">
        <v>27473.200000000001</v>
      </c>
      <c r="L79">
        <v>9102097</v>
      </c>
      <c r="M79">
        <v>10846</v>
      </c>
      <c r="N79">
        <v>5403</v>
      </c>
      <c r="O79">
        <v>5443</v>
      </c>
      <c r="P79">
        <f t="shared" si="9"/>
        <v>2.5330260003687997</v>
      </c>
      <c r="Q79">
        <f t="shared" si="10"/>
        <v>839.21233634519638</v>
      </c>
      <c r="R79">
        <v>0.84</v>
      </c>
      <c r="S79">
        <v>0.4587</v>
      </c>
      <c r="T79">
        <v>0.43430000000000002</v>
      </c>
      <c r="U79">
        <v>7.5670360824742255</v>
      </c>
      <c r="V79">
        <v>180554</v>
      </c>
      <c r="W79">
        <v>3063</v>
      </c>
      <c r="X79">
        <v>2970</v>
      </c>
      <c r="Y79">
        <v>4107</v>
      </c>
      <c r="Z79">
        <f t="shared" si="11"/>
        <v>0.28240826111008666</v>
      </c>
      <c r="AA79">
        <f t="shared" si="12"/>
        <v>0.2738336713995943</v>
      </c>
      <c r="AB79">
        <f t="shared" si="13"/>
        <v>0.37866494560206526</v>
      </c>
      <c r="AC79">
        <f t="shared" si="14"/>
        <v>8.5745897104923478E-3</v>
      </c>
      <c r="AD79">
        <f t="shared" si="15"/>
        <v>8.5745897104923478E-3</v>
      </c>
      <c r="AE79">
        <f t="shared" si="16"/>
        <v>6.2564011351806836E-2</v>
      </c>
      <c r="AF79" s="1">
        <f t="shared" si="17"/>
        <v>0.475056844015046</v>
      </c>
    </row>
    <row r="80" spans="2:32" x14ac:dyDescent="0.25">
      <c r="B80">
        <v>3506904</v>
      </c>
      <c r="C80" t="s">
        <v>567</v>
      </c>
      <c r="D80">
        <v>2010</v>
      </c>
      <c r="E80">
        <v>8.1199999999999992</v>
      </c>
      <c r="F80">
        <v>74.709999999999994</v>
      </c>
      <c r="G80">
        <v>20383</v>
      </c>
      <c r="H80">
        <v>0.70499999999999996</v>
      </c>
      <c r="I80">
        <v>58</v>
      </c>
      <c r="J80">
        <v>11684.85</v>
      </c>
      <c r="K80">
        <v>36076.51</v>
      </c>
      <c r="L80">
        <v>6493597</v>
      </c>
      <c r="M80">
        <v>9597</v>
      </c>
      <c r="N80">
        <v>4896</v>
      </c>
      <c r="O80">
        <v>4701</v>
      </c>
      <c r="P80">
        <f t="shared" si="9"/>
        <v>3.7591445243305204</v>
      </c>
      <c r="Q80">
        <f t="shared" si="10"/>
        <v>676.62780035427738</v>
      </c>
      <c r="R80">
        <v>0.82099999999999995</v>
      </c>
      <c r="S80">
        <v>0.61980000000000002</v>
      </c>
      <c r="T80">
        <v>0.47289999999999999</v>
      </c>
      <c r="U80">
        <v>6.7766237113402052</v>
      </c>
      <c r="V80">
        <v>125958</v>
      </c>
      <c r="W80">
        <v>592</v>
      </c>
      <c r="X80">
        <v>464</v>
      </c>
      <c r="Y80">
        <v>1488</v>
      </c>
      <c r="Z80">
        <f t="shared" si="11"/>
        <v>6.1685943524017919E-2</v>
      </c>
      <c r="AA80">
        <f t="shared" si="12"/>
        <v>4.8348442221527559E-2</v>
      </c>
      <c r="AB80">
        <f t="shared" si="13"/>
        <v>0.15504845264145045</v>
      </c>
      <c r="AC80">
        <f t="shared" si="14"/>
        <v>1.3337501302490361E-2</v>
      </c>
      <c r="AD80">
        <f t="shared" si="15"/>
        <v>1.3337501302490361E-2</v>
      </c>
      <c r="AE80">
        <f t="shared" si="16"/>
        <v>0.22605004953215316</v>
      </c>
      <c r="AF80" s="1">
        <f t="shared" si="17"/>
        <v>0.41058124685760078</v>
      </c>
    </row>
    <row r="81" spans="2:32" x14ac:dyDescent="0.25">
      <c r="B81">
        <v>3507001</v>
      </c>
      <c r="C81" t="s">
        <v>566</v>
      </c>
      <c r="D81">
        <v>2010</v>
      </c>
      <c r="E81">
        <v>4.92</v>
      </c>
      <c r="F81">
        <v>81.33</v>
      </c>
      <c r="G81">
        <v>218969</v>
      </c>
      <c r="H81">
        <v>0.78</v>
      </c>
      <c r="I81">
        <v>581</v>
      </c>
      <c r="J81">
        <v>32590.93</v>
      </c>
      <c r="K81">
        <v>23207.74</v>
      </c>
      <c r="L81">
        <v>28891727</v>
      </c>
      <c r="M81">
        <v>48177</v>
      </c>
      <c r="N81">
        <v>24245</v>
      </c>
      <c r="O81">
        <v>23932</v>
      </c>
      <c r="P81">
        <f t="shared" si="9"/>
        <v>0.48171824729642782</v>
      </c>
      <c r="Q81">
        <f t="shared" si="10"/>
        <v>599.69958693982608</v>
      </c>
      <c r="R81">
        <v>0.86099999999999999</v>
      </c>
      <c r="S81">
        <v>0.5181</v>
      </c>
      <c r="T81">
        <v>0.49370000000000003</v>
      </c>
      <c r="U81">
        <v>8.0087371134020611</v>
      </c>
      <c r="V81">
        <v>1309276</v>
      </c>
      <c r="W81">
        <v>8085</v>
      </c>
      <c r="X81">
        <v>7219</v>
      </c>
      <c r="Y81">
        <v>16454</v>
      </c>
      <c r="Z81">
        <f t="shared" si="11"/>
        <v>0.16781866865931877</v>
      </c>
      <c r="AA81">
        <f t="shared" si="12"/>
        <v>0.14984328621541398</v>
      </c>
      <c r="AB81">
        <f t="shared" si="13"/>
        <v>0.3415322664341906</v>
      </c>
      <c r="AC81">
        <f t="shared" si="14"/>
        <v>1.7975382443904769E-2</v>
      </c>
      <c r="AD81">
        <f t="shared" si="15"/>
        <v>1.7975382443904769E-2</v>
      </c>
      <c r="AE81">
        <f t="shared" si="16"/>
        <v>0.3852444411801223</v>
      </c>
      <c r="AF81" s="1">
        <f t="shared" si="17"/>
        <v>0.35002816008098758</v>
      </c>
    </row>
    <row r="82" spans="2:32" x14ac:dyDescent="0.25">
      <c r="B82">
        <v>3507100</v>
      </c>
      <c r="C82" t="s">
        <v>565</v>
      </c>
      <c r="D82">
        <v>2010</v>
      </c>
      <c r="E82">
        <v>6.34</v>
      </c>
      <c r="F82">
        <v>77.2</v>
      </c>
      <c r="G82">
        <v>66764</v>
      </c>
      <c r="H82">
        <v>0.71299999999999997</v>
      </c>
      <c r="I82">
        <v>250</v>
      </c>
      <c r="J82">
        <v>12725.18</v>
      </c>
      <c r="K82">
        <v>6102.37</v>
      </c>
      <c r="L82">
        <v>11766601</v>
      </c>
      <c r="M82">
        <v>19644</v>
      </c>
      <c r="N82">
        <v>9889</v>
      </c>
      <c r="O82">
        <v>9755</v>
      </c>
      <c r="P82">
        <f t="shared" si="9"/>
        <v>0.31064803502341681</v>
      </c>
      <c r="Q82">
        <f t="shared" si="10"/>
        <v>598.99210954998978</v>
      </c>
      <c r="R82">
        <v>0.80200000000000005</v>
      </c>
      <c r="S82">
        <v>0.4955</v>
      </c>
      <c r="T82">
        <v>0.4914</v>
      </c>
      <c r="U82">
        <v>7.009097938144329</v>
      </c>
      <c r="V82">
        <v>279044</v>
      </c>
      <c r="W82">
        <v>1847</v>
      </c>
      <c r="X82">
        <v>1691</v>
      </c>
      <c r="Y82">
        <v>4024</v>
      </c>
      <c r="Z82">
        <f t="shared" si="11"/>
        <v>9.4023620443901446E-2</v>
      </c>
      <c r="AA82">
        <f t="shared" si="12"/>
        <v>8.6082264304622277E-2</v>
      </c>
      <c r="AB82">
        <f t="shared" si="13"/>
        <v>0.20484626349012422</v>
      </c>
      <c r="AC82">
        <f t="shared" si="14"/>
        <v>7.9413561392791699E-3</v>
      </c>
      <c r="AD82">
        <f t="shared" si="15"/>
        <v>7.9413561392791699E-3</v>
      </c>
      <c r="AE82">
        <f t="shared" si="16"/>
        <v>4.0828388970244517E-2</v>
      </c>
      <c r="AF82" s="1">
        <f t="shared" si="17"/>
        <v>0.48371635354873999</v>
      </c>
    </row>
    <row r="83" spans="2:32" x14ac:dyDescent="0.25">
      <c r="B83">
        <v>3507159</v>
      </c>
      <c r="C83" t="s">
        <v>564</v>
      </c>
      <c r="D83">
        <v>2010</v>
      </c>
      <c r="E83">
        <v>11.33</v>
      </c>
      <c r="F83">
        <v>83.44</v>
      </c>
      <c r="G83">
        <v>7616</v>
      </c>
      <c r="H83">
        <v>0.66</v>
      </c>
      <c r="I83">
        <v>16</v>
      </c>
      <c r="J83">
        <v>9553.57</v>
      </c>
      <c r="K83">
        <v>2887.34</v>
      </c>
      <c r="L83">
        <v>2878072</v>
      </c>
      <c r="M83">
        <v>3568</v>
      </c>
      <c r="N83">
        <v>1815</v>
      </c>
      <c r="O83">
        <v>1753</v>
      </c>
      <c r="P83">
        <f t="shared" si="9"/>
        <v>0.80923206278026905</v>
      </c>
      <c r="Q83">
        <f t="shared" si="10"/>
        <v>806.63452914798211</v>
      </c>
      <c r="R83">
        <v>0.77500000000000002</v>
      </c>
      <c r="S83">
        <v>0.60499999999999998</v>
      </c>
      <c r="T83">
        <v>0.4456</v>
      </c>
      <c r="U83">
        <v>5.2677577319587598</v>
      </c>
      <c r="V83">
        <v>30372</v>
      </c>
      <c r="W83">
        <v>205</v>
      </c>
      <c r="X83">
        <v>188</v>
      </c>
      <c r="Y83">
        <v>529</v>
      </c>
      <c r="Z83">
        <f t="shared" si="11"/>
        <v>5.7455156950672645E-2</v>
      </c>
      <c r="AA83">
        <f t="shared" si="12"/>
        <v>5.2690582959641255E-2</v>
      </c>
      <c r="AB83">
        <f t="shared" si="13"/>
        <v>0.14826233183856502</v>
      </c>
      <c r="AC83">
        <f t="shared" si="14"/>
        <v>4.76457399103139E-3</v>
      </c>
      <c r="AD83">
        <f t="shared" si="15"/>
        <v>4.76457399103139E-3</v>
      </c>
      <c r="AE83">
        <f t="shared" si="16"/>
        <v>6.8214056506097187E-2</v>
      </c>
      <c r="AF83" s="1">
        <f t="shared" si="17"/>
        <v>0.47280761878095179</v>
      </c>
    </row>
    <row r="84" spans="2:32" x14ac:dyDescent="0.25">
      <c r="B84">
        <v>3507209</v>
      </c>
      <c r="C84" t="s">
        <v>563</v>
      </c>
      <c r="D84">
        <v>2010</v>
      </c>
      <c r="E84">
        <v>9.58</v>
      </c>
      <c r="F84">
        <v>84.42</v>
      </c>
      <c r="G84">
        <v>1171</v>
      </c>
      <c r="H84">
        <v>0.746</v>
      </c>
      <c r="I84">
        <v>3</v>
      </c>
      <c r="J84">
        <v>75185.899999999994</v>
      </c>
      <c r="K84">
        <v>10543.82</v>
      </c>
      <c r="L84">
        <v>2217090</v>
      </c>
      <c r="M84">
        <v>805</v>
      </c>
      <c r="N84">
        <v>422</v>
      </c>
      <c r="O84">
        <v>383</v>
      </c>
      <c r="P84">
        <f t="shared" si="9"/>
        <v>13.097913043478261</v>
      </c>
      <c r="Q84">
        <f t="shared" si="10"/>
        <v>2754.1490683229813</v>
      </c>
      <c r="R84">
        <v>0.86299999999999999</v>
      </c>
      <c r="S84">
        <v>0.53549999999999998</v>
      </c>
      <c r="T84" t="e">
        <v>#N/A</v>
      </c>
      <c r="U84" t="e">
        <v>#N/A</v>
      </c>
      <c r="V84" t="e">
        <v>#N/A</v>
      </c>
      <c r="W84">
        <v>676</v>
      </c>
      <c r="X84">
        <v>531</v>
      </c>
      <c r="Y84">
        <v>1560</v>
      </c>
      <c r="Z84">
        <f t="shared" si="11"/>
        <v>0.83975155279503111</v>
      </c>
      <c r="AA84">
        <f t="shared" si="12"/>
        <v>0.65962732919254663</v>
      </c>
      <c r="AB84">
        <f t="shared" si="13"/>
        <v>1.9378881987577641</v>
      </c>
      <c r="AC84">
        <f t="shared" si="14"/>
        <v>0.18012422360248448</v>
      </c>
      <c r="AD84">
        <v>6.7518844921990407E-3</v>
      </c>
      <c r="AE84">
        <f t="shared" si="16"/>
        <v>5.9509726988885712</v>
      </c>
      <c r="AF84" s="1">
        <f t="shared" si="17"/>
        <v>1.3327677850227815E-9</v>
      </c>
    </row>
    <row r="85" spans="2:32" x14ac:dyDescent="0.25">
      <c r="B85">
        <v>3507308</v>
      </c>
      <c r="C85" t="s">
        <v>562</v>
      </c>
      <c r="D85">
        <v>2010</v>
      </c>
      <c r="E85">
        <v>7.62</v>
      </c>
      <c r="F85">
        <v>84.58</v>
      </c>
      <c r="G85">
        <v>10818</v>
      </c>
      <c r="H85">
        <v>0.754</v>
      </c>
      <c r="I85">
        <v>31</v>
      </c>
      <c r="J85">
        <v>37299.99</v>
      </c>
      <c r="K85">
        <v>14193.47</v>
      </c>
      <c r="L85">
        <v>4506313</v>
      </c>
      <c r="M85">
        <v>4263</v>
      </c>
      <c r="N85">
        <v>2176</v>
      </c>
      <c r="O85">
        <v>2087</v>
      </c>
      <c r="P85">
        <f t="shared" si="9"/>
        <v>3.3294557823129249</v>
      </c>
      <c r="Q85">
        <f t="shared" si="10"/>
        <v>1057.0755336617406</v>
      </c>
      <c r="R85">
        <v>0.86599999999999999</v>
      </c>
      <c r="S85">
        <v>0.48880000000000001</v>
      </c>
      <c r="T85">
        <v>0.38790000000000002</v>
      </c>
      <c r="U85">
        <v>7.1020876288659789</v>
      </c>
      <c r="V85">
        <v>103380</v>
      </c>
      <c r="W85">
        <v>969</v>
      </c>
      <c r="X85">
        <v>992</v>
      </c>
      <c r="Y85">
        <v>1165</v>
      </c>
      <c r="Z85">
        <f t="shared" si="11"/>
        <v>0.22730471498944405</v>
      </c>
      <c r="AA85">
        <f t="shared" si="12"/>
        <v>0.23269997654234106</v>
      </c>
      <c r="AB85">
        <f t="shared" si="13"/>
        <v>0.27328172648369692</v>
      </c>
      <c r="AC85">
        <f t="shared" si="14"/>
        <v>-5.3952615528970209E-3</v>
      </c>
      <c r="AD85">
        <f t="shared" si="15"/>
        <v>-5.3952615528970209E-3</v>
      </c>
      <c r="AE85">
        <f t="shared" si="16"/>
        <v>0.41694848702361681</v>
      </c>
      <c r="AF85" s="1">
        <f t="shared" si="17"/>
        <v>0.33835804346516718</v>
      </c>
    </row>
    <row r="86" spans="2:32" x14ac:dyDescent="0.25">
      <c r="B86">
        <v>3507407</v>
      </c>
      <c r="C86" t="s">
        <v>561</v>
      </c>
      <c r="D86">
        <v>2010</v>
      </c>
      <c r="E86">
        <v>8.16</v>
      </c>
      <c r="F86">
        <v>83.2</v>
      </c>
      <c r="G86">
        <v>21714</v>
      </c>
      <c r="H86">
        <v>0.73</v>
      </c>
      <c r="I86">
        <v>105</v>
      </c>
      <c r="J86">
        <v>15003.75</v>
      </c>
      <c r="K86">
        <v>66765.320000000007</v>
      </c>
      <c r="L86">
        <v>11162766</v>
      </c>
      <c r="M86">
        <v>14517</v>
      </c>
      <c r="N86">
        <v>7344</v>
      </c>
      <c r="O86">
        <v>7173</v>
      </c>
      <c r="P86">
        <f t="shared" si="9"/>
        <v>4.599112764345251</v>
      </c>
      <c r="Q86">
        <f t="shared" si="10"/>
        <v>768.94441000206655</v>
      </c>
      <c r="R86">
        <v>0.83099999999999996</v>
      </c>
      <c r="S86">
        <v>0.51039999999999996</v>
      </c>
      <c r="T86">
        <v>0.4279</v>
      </c>
      <c r="U86">
        <v>6.8463659793814422</v>
      </c>
      <c r="V86">
        <v>227656</v>
      </c>
      <c r="W86">
        <v>1393</v>
      </c>
      <c r="X86">
        <v>1824</v>
      </c>
      <c r="Y86">
        <v>2432</v>
      </c>
      <c r="Z86">
        <f t="shared" si="11"/>
        <v>9.5956464834332164E-2</v>
      </c>
      <c r="AA86">
        <f t="shared" si="12"/>
        <v>0.12564579458565819</v>
      </c>
      <c r="AB86">
        <f t="shared" si="13"/>
        <v>0.16752772611421093</v>
      </c>
      <c r="AC86">
        <f t="shared" si="14"/>
        <v>-2.9689329751326033E-2</v>
      </c>
      <c r="AD86">
        <f t="shared" si="15"/>
        <v>-2.9689329751326033E-2</v>
      </c>
      <c r="AE86">
        <f t="shared" si="16"/>
        <v>1.2508377760284923</v>
      </c>
      <c r="AF86" s="1">
        <f t="shared" si="17"/>
        <v>0.10549683475370952</v>
      </c>
    </row>
    <row r="87" spans="2:32" x14ac:dyDescent="0.25">
      <c r="B87">
        <v>3507456</v>
      </c>
      <c r="C87" t="s">
        <v>560</v>
      </c>
      <c r="D87">
        <v>2010</v>
      </c>
      <c r="E87">
        <v>9.18</v>
      </c>
      <c r="F87">
        <v>80.31</v>
      </c>
      <c r="G87">
        <v>3875</v>
      </c>
      <c r="H87">
        <v>0.70499999999999996</v>
      </c>
      <c r="I87">
        <v>24</v>
      </c>
      <c r="J87">
        <v>16818.990000000002</v>
      </c>
      <c r="K87">
        <v>16120.31</v>
      </c>
      <c r="L87">
        <v>3444935</v>
      </c>
      <c r="M87">
        <v>2290</v>
      </c>
      <c r="N87">
        <v>1142</v>
      </c>
      <c r="O87">
        <v>1148</v>
      </c>
      <c r="P87">
        <f t="shared" si="9"/>
        <v>7.0394366812227069</v>
      </c>
      <c r="Q87">
        <f t="shared" si="10"/>
        <v>1504.3384279475983</v>
      </c>
      <c r="R87">
        <v>0.84599999999999997</v>
      </c>
      <c r="S87">
        <v>0.40289999999999998</v>
      </c>
      <c r="T87">
        <v>0.39929999999999999</v>
      </c>
      <c r="U87">
        <v>6.0443298969072163</v>
      </c>
      <c r="V87">
        <v>48389</v>
      </c>
      <c r="W87">
        <v>446</v>
      </c>
      <c r="X87">
        <v>399</v>
      </c>
      <c r="Y87">
        <v>762</v>
      </c>
      <c r="Z87">
        <f t="shared" si="11"/>
        <v>0.1947598253275109</v>
      </c>
      <c r="AA87">
        <f t="shared" si="12"/>
        <v>0.17423580786026202</v>
      </c>
      <c r="AB87">
        <f t="shared" si="13"/>
        <v>0.33275109170305678</v>
      </c>
      <c r="AC87">
        <f t="shared" si="14"/>
        <v>2.0524017467248908E-2</v>
      </c>
      <c r="AD87">
        <f t="shared" si="15"/>
        <v>2.0524017467248908E-2</v>
      </c>
      <c r="AE87">
        <f t="shared" si="16"/>
        <v>0.47272585558097602</v>
      </c>
      <c r="AF87" s="1">
        <f t="shared" si="17"/>
        <v>0.31820438883205071</v>
      </c>
    </row>
    <row r="88" spans="2:32" x14ac:dyDescent="0.25">
      <c r="B88">
        <v>3507506</v>
      </c>
      <c r="C88" t="s">
        <v>559</v>
      </c>
      <c r="D88">
        <v>2010</v>
      </c>
      <c r="E88">
        <v>4.1100000000000003</v>
      </c>
      <c r="F88">
        <v>85.78</v>
      </c>
      <c r="G88">
        <v>524510</v>
      </c>
      <c r="H88">
        <v>0.8</v>
      </c>
      <c r="I88">
        <v>1390</v>
      </c>
      <c r="J88">
        <v>23693.360000000001</v>
      </c>
      <c r="K88">
        <v>112289</v>
      </c>
      <c r="L88">
        <v>59142766</v>
      </c>
      <c r="M88">
        <v>127156</v>
      </c>
      <c r="N88">
        <v>61681</v>
      </c>
      <c r="O88">
        <v>65475</v>
      </c>
      <c r="P88">
        <f t="shared" si="9"/>
        <v>0.88308062537355692</v>
      </c>
      <c r="Q88">
        <f t="shared" si="10"/>
        <v>465.11974267828492</v>
      </c>
      <c r="R88">
        <v>0.86899999999999999</v>
      </c>
      <c r="S88">
        <v>0.54559999999999997</v>
      </c>
      <c r="T88">
        <v>0.55600000000000005</v>
      </c>
      <c r="U88">
        <v>9.4500773195876295</v>
      </c>
      <c r="V88">
        <v>2858960</v>
      </c>
      <c r="W88">
        <v>17289</v>
      </c>
      <c r="X88">
        <v>16283</v>
      </c>
      <c r="Y88">
        <v>37591</v>
      </c>
      <c r="Z88">
        <f t="shared" si="11"/>
        <v>0.13596684387681274</v>
      </c>
      <c r="AA88">
        <f t="shared" si="12"/>
        <v>0.12805530214854194</v>
      </c>
      <c r="AB88">
        <f t="shared" si="13"/>
        <v>0.29562899116046432</v>
      </c>
      <c r="AC88">
        <f t="shared" si="14"/>
        <v>7.9115417282707851E-3</v>
      </c>
      <c r="AD88">
        <f t="shared" si="15"/>
        <v>7.9115417282707851E-3</v>
      </c>
      <c r="AE88">
        <f t="shared" si="16"/>
        <v>3.9805014959979373E-2</v>
      </c>
      <c r="AF88" s="1">
        <f t="shared" si="17"/>
        <v>0.48412428902095828</v>
      </c>
    </row>
    <row r="89" spans="2:32" x14ac:dyDescent="0.25">
      <c r="B89">
        <v>3507605</v>
      </c>
      <c r="C89" t="s">
        <v>558</v>
      </c>
      <c r="D89">
        <v>2010</v>
      </c>
      <c r="E89">
        <v>4.3899999999999997</v>
      </c>
      <c r="F89">
        <v>82.26</v>
      </c>
      <c r="G89">
        <v>451914</v>
      </c>
      <c r="H89">
        <v>0.77600000000000002</v>
      </c>
      <c r="I89">
        <v>2366</v>
      </c>
      <c r="J89">
        <v>22146.43</v>
      </c>
      <c r="K89">
        <v>51377.17</v>
      </c>
      <c r="L89">
        <v>103070455</v>
      </c>
      <c r="M89">
        <v>146548</v>
      </c>
      <c r="N89">
        <v>71990</v>
      </c>
      <c r="O89">
        <v>74558</v>
      </c>
      <c r="P89">
        <f t="shared" si="9"/>
        <v>0.35058253950923929</v>
      </c>
      <c r="Q89">
        <f t="shared" si="10"/>
        <v>703.32215383355629</v>
      </c>
      <c r="R89">
        <v>0.86099999999999999</v>
      </c>
      <c r="S89">
        <v>0.5423</v>
      </c>
      <c r="T89">
        <v>0.52710000000000001</v>
      </c>
      <c r="U89">
        <v>8.3736855670103107</v>
      </c>
      <c r="V89">
        <v>2770561</v>
      </c>
      <c r="W89">
        <v>20390</v>
      </c>
      <c r="X89">
        <v>17816</v>
      </c>
      <c r="Y89">
        <v>38744</v>
      </c>
      <c r="Z89">
        <f t="shared" si="11"/>
        <v>0.13913530037939786</v>
      </c>
      <c r="AA89">
        <f t="shared" si="12"/>
        <v>0.12157108933591725</v>
      </c>
      <c r="AB89">
        <f t="shared" si="13"/>
        <v>0.26437754182929823</v>
      </c>
      <c r="AC89">
        <f t="shared" si="14"/>
        <v>1.7564211043480635E-2</v>
      </c>
      <c r="AD89">
        <f t="shared" si="15"/>
        <v>1.7564211043480635E-2</v>
      </c>
      <c r="AE89">
        <f t="shared" si="16"/>
        <v>0.37113106074674596</v>
      </c>
      <c r="AF89" s="1">
        <f t="shared" si="17"/>
        <v>0.35526995866777766</v>
      </c>
    </row>
    <row r="90" spans="2:32" x14ac:dyDescent="0.25">
      <c r="B90">
        <v>3507704</v>
      </c>
      <c r="C90" t="s">
        <v>557</v>
      </c>
      <c r="D90">
        <v>2010</v>
      </c>
      <c r="E90">
        <v>8.9700000000000006</v>
      </c>
      <c r="F90">
        <v>81.64</v>
      </c>
      <c r="G90">
        <v>5274</v>
      </c>
      <c r="H90">
        <v>0.73699999999999999</v>
      </c>
      <c r="I90">
        <v>14</v>
      </c>
      <c r="J90">
        <v>10516.43</v>
      </c>
      <c r="K90">
        <v>13776.63</v>
      </c>
      <c r="L90">
        <v>4274176</v>
      </c>
      <c r="M90">
        <v>5015</v>
      </c>
      <c r="N90">
        <v>2549</v>
      </c>
      <c r="O90">
        <v>2466</v>
      </c>
      <c r="P90">
        <f t="shared" si="9"/>
        <v>2.7470847457627117</v>
      </c>
      <c r="Q90">
        <f t="shared" si="10"/>
        <v>852.27836490528409</v>
      </c>
      <c r="R90">
        <v>0.83</v>
      </c>
      <c r="S90">
        <v>0.46600000000000003</v>
      </c>
      <c r="T90">
        <v>0.43269999999999997</v>
      </c>
      <c r="U90">
        <v>8.194716494845359</v>
      </c>
      <c r="V90">
        <v>48405</v>
      </c>
      <c r="W90">
        <v>394</v>
      </c>
      <c r="X90">
        <v>352</v>
      </c>
      <c r="Y90">
        <v>462</v>
      </c>
      <c r="Z90">
        <f t="shared" si="11"/>
        <v>7.8564307078763704E-2</v>
      </c>
      <c r="AA90">
        <f t="shared" si="12"/>
        <v>7.0189431704885341E-2</v>
      </c>
      <c r="AB90">
        <f t="shared" si="13"/>
        <v>9.2123629112662017E-2</v>
      </c>
      <c r="AC90">
        <f t="shared" si="14"/>
        <v>8.3748753738783644E-3</v>
      </c>
      <c r="AD90">
        <f t="shared" si="15"/>
        <v>8.3748753738783644E-3</v>
      </c>
      <c r="AE90">
        <f t="shared" si="16"/>
        <v>5.5708854578439243E-2</v>
      </c>
      <c r="AF90" s="1">
        <f t="shared" si="17"/>
        <v>0.47778687276272269</v>
      </c>
    </row>
    <row r="91" spans="2:32" x14ac:dyDescent="0.25">
      <c r="B91">
        <v>3507753</v>
      </c>
      <c r="C91" t="s">
        <v>556</v>
      </c>
      <c r="D91">
        <v>2010</v>
      </c>
      <c r="E91">
        <v>11.25</v>
      </c>
      <c r="F91">
        <v>82.01</v>
      </c>
      <c r="G91">
        <v>5668</v>
      </c>
      <c r="H91">
        <v>0.71</v>
      </c>
      <c r="I91">
        <v>30</v>
      </c>
      <c r="J91">
        <v>51427.81</v>
      </c>
      <c r="K91">
        <v>15214.7</v>
      </c>
      <c r="L91">
        <v>3939122</v>
      </c>
      <c r="M91">
        <v>2571</v>
      </c>
      <c r="N91">
        <v>1329</v>
      </c>
      <c r="O91">
        <v>1242</v>
      </c>
      <c r="P91">
        <f t="shared" si="9"/>
        <v>5.9178140801244652</v>
      </c>
      <c r="Q91">
        <f t="shared" si="10"/>
        <v>1532.1361338000777</v>
      </c>
      <c r="R91">
        <v>0.82599999999999996</v>
      </c>
      <c r="S91">
        <v>0.47199999999999998</v>
      </c>
      <c r="T91">
        <v>0.3982</v>
      </c>
      <c r="U91">
        <v>6.2884278350515457</v>
      </c>
      <c r="V91">
        <v>157134</v>
      </c>
      <c r="W91">
        <v>1049</v>
      </c>
      <c r="X91">
        <v>564</v>
      </c>
      <c r="Y91">
        <v>2588</v>
      </c>
      <c r="Z91">
        <f t="shared" si="11"/>
        <v>0.40801244651886426</v>
      </c>
      <c r="AA91">
        <f t="shared" si="12"/>
        <v>0.21936989498249709</v>
      </c>
      <c r="AB91">
        <f t="shared" si="13"/>
        <v>1.0066122131466355</v>
      </c>
      <c r="AC91">
        <f t="shared" si="14"/>
        <v>0.18864255153636716</v>
      </c>
      <c r="AD91">
        <v>6.7518844921990407E-3</v>
      </c>
      <c r="AE91">
        <f t="shared" si="16"/>
        <v>6.2433626916340073</v>
      </c>
      <c r="AF91" s="1">
        <f t="shared" si="17"/>
        <v>2.1413115725010812E-10</v>
      </c>
    </row>
    <row r="92" spans="2:32" x14ac:dyDescent="0.25">
      <c r="B92">
        <v>3507803</v>
      </c>
      <c r="C92" t="s">
        <v>555</v>
      </c>
      <c r="D92">
        <v>2010</v>
      </c>
      <c r="E92">
        <v>4.1399999999999997</v>
      </c>
      <c r="F92">
        <v>84.58</v>
      </c>
      <c r="G92">
        <v>34058</v>
      </c>
      <c r="H92">
        <v>0.755</v>
      </c>
      <c r="I92">
        <v>346</v>
      </c>
      <c r="J92">
        <v>13027.31</v>
      </c>
      <c r="K92">
        <v>35632.28</v>
      </c>
      <c r="L92">
        <v>15331552</v>
      </c>
      <c r="M92">
        <v>21070</v>
      </c>
      <c r="N92">
        <v>10448</v>
      </c>
      <c r="O92">
        <v>10622</v>
      </c>
      <c r="P92">
        <f t="shared" si="9"/>
        <v>1.6911381110583767</v>
      </c>
      <c r="Q92">
        <f t="shared" si="10"/>
        <v>727.64841006169911</v>
      </c>
      <c r="R92">
        <v>0.86399999999999999</v>
      </c>
      <c r="S92">
        <v>0.4234</v>
      </c>
      <c r="T92">
        <v>0.4451</v>
      </c>
      <c r="U92">
        <v>7.7413917525773188</v>
      </c>
      <c r="V92">
        <v>253585</v>
      </c>
      <c r="W92">
        <v>1981</v>
      </c>
      <c r="X92">
        <v>1823</v>
      </c>
      <c r="Y92">
        <v>3833</v>
      </c>
      <c r="Z92">
        <f t="shared" si="11"/>
        <v>9.4019933554817275E-2</v>
      </c>
      <c r="AA92">
        <f t="shared" si="12"/>
        <v>8.6521120075937347E-2</v>
      </c>
      <c r="AB92">
        <f t="shared" si="13"/>
        <v>0.18191741813004272</v>
      </c>
      <c r="AC92">
        <f t="shared" si="14"/>
        <v>7.4988134788799244E-3</v>
      </c>
      <c r="AD92">
        <f t="shared" si="15"/>
        <v>7.4988134788799244E-3</v>
      </c>
      <c r="AE92">
        <f t="shared" si="16"/>
        <v>2.5638195980726339E-2</v>
      </c>
      <c r="AF92" s="1">
        <f t="shared" si="17"/>
        <v>0.48977296004370496</v>
      </c>
    </row>
    <row r="93" spans="2:32" x14ac:dyDescent="0.25">
      <c r="B93">
        <v>3507902</v>
      </c>
      <c r="C93" t="s">
        <v>554</v>
      </c>
      <c r="D93">
        <v>2010</v>
      </c>
      <c r="E93">
        <v>6.56</v>
      </c>
      <c r="F93">
        <v>78.88</v>
      </c>
      <c r="G93">
        <v>40175</v>
      </c>
      <c r="H93">
        <v>0.74</v>
      </c>
      <c r="I93">
        <v>220</v>
      </c>
      <c r="J93">
        <v>18838.97</v>
      </c>
      <c r="K93">
        <v>62044.959999999999</v>
      </c>
      <c r="L93">
        <v>14605375</v>
      </c>
      <c r="M93">
        <v>21556</v>
      </c>
      <c r="N93">
        <v>10701</v>
      </c>
      <c r="O93">
        <v>10855</v>
      </c>
      <c r="P93">
        <f t="shared" si="9"/>
        <v>2.8783150862868805</v>
      </c>
      <c r="Q93">
        <f t="shared" si="10"/>
        <v>677.55497309333828</v>
      </c>
      <c r="R93">
        <v>0.81499999999999995</v>
      </c>
      <c r="S93">
        <v>0.55079999999999996</v>
      </c>
      <c r="T93">
        <v>0.4204</v>
      </c>
      <c r="U93">
        <v>7.8343814432989687</v>
      </c>
      <c r="V93">
        <v>393599</v>
      </c>
      <c r="W93">
        <v>4833</v>
      </c>
      <c r="X93">
        <v>5458</v>
      </c>
      <c r="Y93">
        <v>6454</v>
      </c>
      <c r="Z93">
        <f t="shared" si="11"/>
        <v>0.22420671738727035</v>
      </c>
      <c r="AA93">
        <f t="shared" si="12"/>
        <v>0.25320096492855815</v>
      </c>
      <c r="AB93">
        <f t="shared" si="13"/>
        <v>0.29940619781035444</v>
      </c>
      <c r="AC93">
        <f t="shared" si="14"/>
        <v>-2.8994247541287807E-2</v>
      </c>
      <c r="AD93">
        <f t="shared" si="15"/>
        <v>-2.8994247541287807E-2</v>
      </c>
      <c r="AE93">
        <f t="shared" si="16"/>
        <v>1.2269792108349444</v>
      </c>
      <c r="AF93" s="1">
        <f t="shared" si="17"/>
        <v>0.10991520234923513</v>
      </c>
    </row>
    <row r="94" spans="2:32" x14ac:dyDescent="0.25">
      <c r="B94">
        <v>3508009</v>
      </c>
      <c r="C94" t="s">
        <v>553</v>
      </c>
      <c r="D94">
        <v>2010</v>
      </c>
      <c r="E94">
        <v>9.3000000000000007</v>
      </c>
      <c r="F94">
        <v>63.64</v>
      </c>
      <c r="G94">
        <v>25594</v>
      </c>
      <c r="H94">
        <v>0.66700000000000004</v>
      </c>
      <c r="I94">
        <v>260</v>
      </c>
      <c r="J94">
        <v>10991.62</v>
      </c>
      <c r="K94">
        <v>73123.48</v>
      </c>
      <c r="L94">
        <v>10896271</v>
      </c>
      <c r="M94">
        <v>18555</v>
      </c>
      <c r="N94">
        <v>9499</v>
      </c>
      <c r="O94">
        <v>9056</v>
      </c>
      <c r="P94">
        <f t="shared" si="9"/>
        <v>3.9409043384532469</v>
      </c>
      <c r="Q94">
        <f t="shared" si="10"/>
        <v>587.2417677175963</v>
      </c>
      <c r="R94">
        <v>0.79900000000000004</v>
      </c>
      <c r="S94">
        <v>0.52370000000000005</v>
      </c>
      <c r="T94">
        <v>0.51300000000000001</v>
      </c>
      <c r="U94">
        <v>6.3814175257731955</v>
      </c>
      <c r="V94">
        <v>295005</v>
      </c>
      <c r="W94">
        <v>1497</v>
      </c>
      <c r="X94">
        <v>1264</v>
      </c>
      <c r="Y94">
        <v>2966</v>
      </c>
      <c r="Z94">
        <f t="shared" si="11"/>
        <v>8.0679062247372674E-2</v>
      </c>
      <c r="AA94">
        <f t="shared" si="12"/>
        <v>6.812180005389383E-2</v>
      </c>
      <c r="AB94">
        <f t="shared" si="13"/>
        <v>0.15984909727836163</v>
      </c>
      <c r="AC94">
        <f t="shared" si="14"/>
        <v>1.2557262193478847E-2</v>
      </c>
      <c r="AD94">
        <f t="shared" si="15"/>
        <v>1.2557262193478847E-2</v>
      </c>
      <c r="AE94">
        <f t="shared" si="16"/>
        <v>0.19926848991220109</v>
      </c>
      <c r="AF94" s="1">
        <f t="shared" si="17"/>
        <v>0.42102636313677499</v>
      </c>
    </row>
    <row r="95" spans="2:32" x14ac:dyDescent="0.25">
      <c r="B95">
        <v>3508108</v>
      </c>
      <c r="C95" t="s">
        <v>552</v>
      </c>
      <c r="D95">
        <v>2010</v>
      </c>
      <c r="E95">
        <v>8.73</v>
      </c>
      <c r="F95">
        <v>85.42</v>
      </c>
      <c r="G95">
        <v>27586</v>
      </c>
      <c r="H95">
        <v>0.76300000000000001</v>
      </c>
      <c r="I95">
        <v>345</v>
      </c>
      <c r="J95">
        <v>23420.25</v>
      </c>
      <c r="K95">
        <v>33560.06</v>
      </c>
      <c r="L95">
        <v>20092575</v>
      </c>
      <c r="M95">
        <v>15404</v>
      </c>
      <c r="N95">
        <v>7725</v>
      </c>
      <c r="O95">
        <v>7679</v>
      </c>
      <c r="P95">
        <f t="shared" si="9"/>
        <v>2.1786587899246945</v>
      </c>
      <c r="Q95">
        <f t="shared" si="10"/>
        <v>1304.3738639314463</v>
      </c>
      <c r="R95">
        <v>0.83899999999999997</v>
      </c>
      <c r="S95">
        <v>0.57310000000000005</v>
      </c>
      <c r="T95">
        <v>0.44690000000000002</v>
      </c>
      <c r="U95">
        <v>7.671649484536081</v>
      </c>
      <c r="V95">
        <v>257834</v>
      </c>
      <c r="W95">
        <v>1457</v>
      </c>
      <c r="X95">
        <v>1391</v>
      </c>
      <c r="Y95">
        <v>2591</v>
      </c>
      <c r="Z95">
        <f t="shared" si="11"/>
        <v>9.4585821864450789E-2</v>
      </c>
      <c r="AA95">
        <f t="shared" si="12"/>
        <v>9.0301220462217599E-2</v>
      </c>
      <c r="AB95">
        <f t="shared" si="13"/>
        <v>0.16820306413918462</v>
      </c>
      <c r="AC95">
        <f t="shared" si="14"/>
        <v>4.2846014022331859E-3</v>
      </c>
      <c r="AD95">
        <f t="shared" si="15"/>
        <v>4.2846014022331859E-3</v>
      </c>
      <c r="AE95">
        <f t="shared" si="16"/>
        <v>8.4689024697741838E-2</v>
      </c>
      <c r="AF95" s="1">
        <f t="shared" si="17"/>
        <v>0.46625431082082403</v>
      </c>
    </row>
    <row r="96" spans="2:32" x14ac:dyDescent="0.25">
      <c r="B96">
        <v>3508207</v>
      </c>
      <c r="C96" t="s">
        <v>551</v>
      </c>
      <c r="D96">
        <v>2010</v>
      </c>
      <c r="E96">
        <v>5.8</v>
      </c>
      <c r="F96">
        <v>75.97</v>
      </c>
      <c r="G96">
        <v>6700</v>
      </c>
      <c r="H96">
        <v>0.73499999999999999</v>
      </c>
      <c r="I96">
        <v>59</v>
      </c>
      <c r="J96">
        <v>21650.65</v>
      </c>
      <c r="K96">
        <v>25340.2</v>
      </c>
      <c r="L96">
        <v>5431547</v>
      </c>
      <c r="M96">
        <v>4050</v>
      </c>
      <c r="N96">
        <v>2071</v>
      </c>
      <c r="O96">
        <v>1979</v>
      </c>
      <c r="P96">
        <f t="shared" si="9"/>
        <v>6.2568395061728399</v>
      </c>
      <c r="Q96">
        <f t="shared" si="10"/>
        <v>1341.1227160493827</v>
      </c>
      <c r="R96">
        <v>0.83</v>
      </c>
      <c r="S96">
        <v>0.46279999999999999</v>
      </c>
      <c r="T96">
        <v>0.46629999999999999</v>
      </c>
      <c r="U96">
        <v>6.9766237113402099</v>
      </c>
      <c r="V96">
        <v>273192</v>
      </c>
      <c r="W96">
        <v>579</v>
      </c>
      <c r="X96">
        <v>545</v>
      </c>
      <c r="Y96">
        <v>1715</v>
      </c>
      <c r="Z96">
        <f t="shared" si="11"/>
        <v>0.14296296296296296</v>
      </c>
      <c r="AA96">
        <f t="shared" si="12"/>
        <v>0.13456790123456791</v>
      </c>
      <c r="AB96">
        <f t="shared" si="13"/>
        <v>0.42345679012345677</v>
      </c>
      <c r="AC96">
        <f t="shared" si="14"/>
        <v>8.3950617283950618E-3</v>
      </c>
      <c r="AD96">
        <f t="shared" si="15"/>
        <v>8.3950617283950618E-3</v>
      </c>
      <c r="AE96">
        <f t="shared" si="16"/>
        <v>5.6401747373422739E-2</v>
      </c>
      <c r="AF96" s="1">
        <f t="shared" si="17"/>
        <v>0.47751088248520823</v>
      </c>
    </row>
    <row r="97" spans="2:32" x14ac:dyDescent="0.25">
      <c r="B97">
        <v>3508306</v>
      </c>
      <c r="C97" t="s">
        <v>550</v>
      </c>
      <c r="D97">
        <v>2010</v>
      </c>
      <c r="E97">
        <v>9.61</v>
      </c>
      <c r="F97">
        <v>76.95</v>
      </c>
      <c r="G97">
        <v>6625</v>
      </c>
      <c r="H97">
        <v>0.69399999999999995</v>
      </c>
      <c r="I97">
        <v>42</v>
      </c>
      <c r="J97">
        <v>22988.6</v>
      </c>
      <c r="K97">
        <v>66243.56</v>
      </c>
      <c r="L97">
        <v>3282837</v>
      </c>
      <c r="M97">
        <v>4367</v>
      </c>
      <c r="N97">
        <v>2221</v>
      </c>
      <c r="O97">
        <v>2146</v>
      </c>
      <c r="P97">
        <f t="shared" si="9"/>
        <v>15.169122967712388</v>
      </c>
      <c r="Q97">
        <f t="shared" si="10"/>
        <v>751.73734829402338</v>
      </c>
      <c r="R97">
        <v>0.81100000000000005</v>
      </c>
      <c r="S97">
        <v>0.433</v>
      </c>
      <c r="T97">
        <v>0.40500000000000003</v>
      </c>
      <c r="U97">
        <v>6.2070618556701023</v>
      </c>
      <c r="V97">
        <v>168629</v>
      </c>
      <c r="W97">
        <v>530</v>
      </c>
      <c r="X97">
        <v>485</v>
      </c>
      <c r="Y97">
        <v>978</v>
      </c>
      <c r="Z97">
        <f t="shared" si="11"/>
        <v>0.12136478131440348</v>
      </c>
      <c r="AA97">
        <f t="shared" si="12"/>
        <v>0.11106022441035035</v>
      </c>
      <c r="AB97">
        <f t="shared" si="13"/>
        <v>0.22395237004808793</v>
      </c>
      <c r="AC97">
        <f t="shared" si="14"/>
        <v>1.0304556904053125E-2</v>
      </c>
      <c r="AD97">
        <f t="shared" si="15"/>
        <v>1.0304556904053125E-2</v>
      </c>
      <c r="AE97">
        <f t="shared" si="16"/>
        <v>0.12194480757157884</v>
      </c>
      <c r="AF97" s="1">
        <f t="shared" si="17"/>
        <v>0.45147136454816361</v>
      </c>
    </row>
    <row r="98" spans="2:32" x14ac:dyDescent="0.25">
      <c r="B98">
        <v>3508405</v>
      </c>
      <c r="C98" t="s">
        <v>549</v>
      </c>
      <c r="D98">
        <v>2010</v>
      </c>
      <c r="E98">
        <v>6.22</v>
      </c>
      <c r="F98">
        <v>81.96</v>
      </c>
      <c r="G98">
        <v>198103</v>
      </c>
      <c r="H98">
        <v>0.73799999999999999</v>
      </c>
      <c r="I98">
        <v>329</v>
      </c>
      <c r="J98">
        <v>34005.760000000002</v>
      </c>
      <c r="K98">
        <v>20190.080000000002</v>
      </c>
      <c r="L98">
        <v>28641522</v>
      </c>
      <c r="M98">
        <v>41525</v>
      </c>
      <c r="N98">
        <v>21042</v>
      </c>
      <c r="O98">
        <v>20483</v>
      </c>
      <c r="P98">
        <f t="shared" si="9"/>
        <v>0.48621505117399161</v>
      </c>
      <c r="Q98">
        <f t="shared" si="10"/>
        <v>689.74164960866949</v>
      </c>
      <c r="R98">
        <v>0.82799999999999996</v>
      </c>
      <c r="S98">
        <v>0.47799999999999998</v>
      </c>
      <c r="T98">
        <v>0.42249999999999999</v>
      </c>
      <c r="U98">
        <v>7.055592783505154</v>
      </c>
      <c r="V98">
        <v>1209946</v>
      </c>
      <c r="W98">
        <v>5500</v>
      </c>
      <c r="X98">
        <v>4590</v>
      </c>
      <c r="Y98">
        <v>11644</v>
      </c>
      <c r="Z98">
        <f t="shared" si="11"/>
        <v>0.13245033112582782</v>
      </c>
      <c r="AA98">
        <f t="shared" si="12"/>
        <v>0.11053582179409994</v>
      </c>
      <c r="AB98">
        <f t="shared" si="13"/>
        <v>0.28040939193257075</v>
      </c>
      <c r="AC98">
        <f t="shared" si="14"/>
        <v>2.1914509331727876E-2</v>
      </c>
      <c r="AD98">
        <f t="shared" si="15"/>
        <v>2.1914509331727876E-2</v>
      </c>
      <c r="AE98">
        <f t="shared" si="16"/>
        <v>0.52045422543516173</v>
      </c>
      <c r="AF98" s="1">
        <f t="shared" si="17"/>
        <v>0.30137351208199925</v>
      </c>
    </row>
    <row r="99" spans="2:32" x14ac:dyDescent="0.25">
      <c r="B99">
        <v>3508603</v>
      </c>
      <c r="C99" t="s">
        <v>548</v>
      </c>
      <c r="D99">
        <v>2010</v>
      </c>
      <c r="E99">
        <v>4.18</v>
      </c>
      <c r="F99">
        <v>85.34</v>
      </c>
      <c r="G99">
        <v>47486</v>
      </c>
      <c r="H99">
        <v>0.76400000000000001</v>
      </c>
      <c r="I99">
        <v>411</v>
      </c>
      <c r="J99">
        <v>10211.5</v>
      </c>
      <c r="K99">
        <v>7705.22</v>
      </c>
      <c r="L99">
        <v>19000469</v>
      </c>
      <c r="M99">
        <v>30066</v>
      </c>
      <c r="N99">
        <v>14738</v>
      </c>
      <c r="O99">
        <v>15328</v>
      </c>
      <c r="P99">
        <f t="shared" si="9"/>
        <v>0.25627685757999069</v>
      </c>
      <c r="Q99">
        <f t="shared" si="10"/>
        <v>631.95865761990285</v>
      </c>
      <c r="R99">
        <v>0.83699999999999997</v>
      </c>
      <c r="S99">
        <v>0.55189999999999995</v>
      </c>
      <c r="T99">
        <v>0.51049999999999995</v>
      </c>
      <c r="U99">
        <v>8.6945360824742259</v>
      </c>
      <c r="V99">
        <v>2386199</v>
      </c>
      <c r="W99">
        <v>1750</v>
      </c>
      <c r="X99">
        <v>1370</v>
      </c>
      <c r="Y99">
        <v>5058</v>
      </c>
      <c r="Z99">
        <f t="shared" si="11"/>
        <v>5.8205281713563491E-2</v>
      </c>
      <c r="AA99">
        <f t="shared" si="12"/>
        <v>4.5566420541475423E-2</v>
      </c>
      <c r="AB99">
        <f t="shared" si="13"/>
        <v>0.16822989423268808</v>
      </c>
      <c r="AC99">
        <f t="shared" si="14"/>
        <v>1.2638861172088072E-2</v>
      </c>
      <c r="AD99">
        <f t="shared" si="15"/>
        <v>1.2638861172088072E-2</v>
      </c>
      <c r="AE99">
        <f t="shared" si="16"/>
        <v>0.20206935939606838</v>
      </c>
      <c r="AF99" s="1">
        <f t="shared" si="17"/>
        <v>0.41993125069630599</v>
      </c>
    </row>
    <row r="100" spans="2:32" x14ac:dyDescent="0.25">
      <c r="B100">
        <v>3508702</v>
      </c>
      <c r="C100" t="s">
        <v>547</v>
      </c>
      <c r="D100">
        <v>2010</v>
      </c>
      <c r="E100">
        <v>7.79</v>
      </c>
      <c r="F100">
        <v>80.36</v>
      </c>
      <c r="G100">
        <v>17864</v>
      </c>
      <c r="H100">
        <v>0.72</v>
      </c>
      <c r="I100">
        <v>64</v>
      </c>
      <c r="J100">
        <v>9898.41</v>
      </c>
      <c r="K100">
        <v>20363.509999999998</v>
      </c>
      <c r="L100">
        <v>8934292</v>
      </c>
      <c r="M100">
        <v>18537</v>
      </c>
      <c r="N100">
        <v>9285</v>
      </c>
      <c r="O100">
        <v>9252</v>
      </c>
      <c r="P100">
        <f t="shared" si="9"/>
        <v>1.098533203862545</v>
      </c>
      <c r="Q100">
        <f t="shared" si="10"/>
        <v>481.97076118034204</v>
      </c>
      <c r="R100">
        <v>0.85799999999999998</v>
      </c>
      <c r="S100">
        <v>0.59240000000000004</v>
      </c>
      <c r="T100">
        <v>0.52839999999999998</v>
      </c>
      <c r="U100">
        <v>7.1020876288659789</v>
      </c>
      <c r="V100">
        <v>378646</v>
      </c>
      <c r="W100">
        <v>1907</v>
      </c>
      <c r="X100">
        <v>1860</v>
      </c>
      <c r="Y100">
        <v>2360</v>
      </c>
      <c r="Z100">
        <f t="shared" si="11"/>
        <v>0.10287533042024059</v>
      </c>
      <c r="AA100">
        <f t="shared" si="12"/>
        <v>0.10033986081890274</v>
      </c>
      <c r="AB100">
        <f t="shared" si="13"/>
        <v>0.12731294168419918</v>
      </c>
      <c r="AC100">
        <f t="shared" si="14"/>
        <v>2.5354696013378647E-3</v>
      </c>
      <c r="AD100">
        <f t="shared" si="15"/>
        <v>2.5354696013378647E-3</v>
      </c>
      <c r="AE100">
        <f t="shared" si="16"/>
        <v>0.14472764243401448</v>
      </c>
      <c r="AF100" s="1">
        <f t="shared" si="17"/>
        <v>0.44246295671303426</v>
      </c>
    </row>
    <row r="101" spans="2:32" x14ac:dyDescent="0.25">
      <c r="B101">
        <v>3508801</v>
      </c>
      <c r="C101" t="s">
        <v>546</v>
      </c>
      <c r="D101">
        <v>2010</v>
      </c>
      <c r="E101">
        <v>7.07</v>
      </c>
      <c r="F101">
        <v>79.739999999999995</v>
      </c>
      <c r="G101">
        <v>25991</v>
      </c>
      <c r="H101">
        <v>0.74199999999999999</v>
      </c>
      <c r="I101">
        <v>206</v>
      </c>
      <c r="J101">
        <v>15780.94</v>
      </c>
      <c r="K101">
        <v>95216.76</v>
      </c>
      <c r="L101">
        <v>8789572</v>
      </c>
      <c r="M101">
        <v>16600</v>
      </c>
      <c r="N101">
        <v>8171</v>
      </c>
      <c r="O101">
        <v>8429</v>
      </c>
      <c r="P101">
        <f t="shared" si="9"/>
        <v>5.7359493975903613</v>
      </c>
      <c r="Q101">
        <f t="shared" si="10"/>
        <v>529.4922891566265</v>
      </c>
      <c r="R101">
        <v>0.86699999999999999</v>
      </c>
      <c r="S101">
        <v>0.55920000000000003</v>
      </c>
      <c r="T101">
        <v>0.50060000000000004</v>
      </c>
      <c r="U101">
        <v>7.6343814432989703</v>
      </c>
      <c r="V101">
        <v>222766</v>
      </c>
      <c r="W101">
        <v>1906</v>
      </c>
      <c r="X101">
        <v>1717</v>
      </c>
      <c r="Y101">
        <v>3169</v>
      </c>
      <c r="Z101">
        <f t="shared" si="11"/>
        <v>0.11481927710843373</v>
      </c>
      <c r="AA101">
        <f t="shared" si="12"/>
        <v>0.10343373493975903</v>
      </c>
      <c r="AB101">
        <f t="shared" si="13"/>
        <v>0.19090361445783133</v>
      </c>
      <c r="AC101">
        <f t="shared" si="14"/>
        <v>1.1385542168674699E-2</v>
      </c>
      <c r="AD101">
        <f t="shared" si="15"/>
        <v>1.1385542168674699E-2</v>
      </c>
      <c r="AE101">
        <f t="shared" si="16"/>
        <v>0.15904942201397687</v>
      </c>
      <c r="AF101" s="1">
        <f t="shared" si="17"/>
        <v>0.43681496811942644</v>
      </c>
    </row>
    <row r="102" spans="2:32" x14ac:dyDescent="0.25">
      <c r="B102">
        <v>3508900</v>
      </c>
      <c r="C102" t="s">
        <v>545</v>
      </c>
      <c r="D102">
        <v>2010</v>
      </c>
      <c r="E102">
        <v>12.48</v>
      </c>
      <c r="F102">
        <v>92.94</v>
      </c>
      <c r="G102">
        <v>4041</v>
      </c>
      <c r="H102">
        <v>0.72899999999999998</v>
      </c>
      <c r="I102">
        <v>15</v>
      </c>
      <c r="J102">
        <v>13133.21</v>
      </c>
      <c r="K102">
        <v>26642.59</v>
      </c>
      <c r="L102">
        <v>3267822.1666666665</v>
      </c>
      <c r="M102">
        <v>4072</v>
      </c>
      <c r="N102">
        <v>2091</v>
      </c>
      <c r="O102">
        <v>1981</v>
      </c>
      <c r="P102">
        <f t="shared" si="9"/>
        <v>6.5428757367387034</v>
      </c>
      <c r="Q102">
        <f t="shared" si="10"/>
        <v>802.51035527177464</v>
      </c>
      <c r="R102">
        <v>0.82299999999999995</v>
      </c>
      <c r="S102">
        <v>0.41470000000000001</v>
      </c>
      <c r="T102">
        <v>0.47570000000000001</v>
      </c>
      <c r="U102">
        <v>7.6227577319587603</v>
      </c>
      <c r="V102">
        <v>246470</v>
      </c>
      <c r="W102">
        <v>54</v>
      </c>
      <c r="X102">
        <v>56</v>
      </c>
      <c r="Y102">
        <v>332</v>
      </c>
      <c r="Z102">
        <f t="shared" si="11"/>
        <v>1.3261296660117878E-2</v>
      </c>
      <c r="AA102">
        <f t="shared" si="12"/>
        <v>1.37524557956778E-2</v>
      </c>
      <c r="AB102">
        <f t="shared" si="13"/>
        <v>8.1532416502946958E-2</v>
      </c>
      <c r="AC102">
        <f t="shared" si="14"/>
        <v>-4.9115913555992138E-4</v>
      </c>
      <c r="AD102">
        <f t="shared" si="15"/>
        <v>-4.9115913555992138E-4</v>
      </c>
      <c r="AE102">
        <f t="shared" si="16"/>
        <v>0.24861610050859198</v>
      </c>
      <c r="AF102" s="1">
        <f t="shared" si="17"/>
        <v>0.40182887653436461</v>
      </c>
    </row>
    <row r="103" spans="2:32" x14ac:dyDescent="0.25">
      <c r="B103">
        <v>3509007</v>
      </c>
      <c r="C103" t="s">
        <v>544</v>
      </c>
      <c r="D103">
        <v>2010</v>
      </c>
      <c r="E103">
        <v>3.93</v>
      </c>
      <c r="F103">
        <v>87.31</v>
      </c>
      <c r="G103">
        <v>371007</v>
      </c>
      <c r="H103">
        <v>0.78100000000000003</v>
      </c>
      <c r="I103">
        <v>696</v>
      </c>
      <c r="J103">
        <v>23138.09</v>
      </c>
      <c r="K103">
        <v>6049.36</v>
      </c>
      <c r="L103">
        <v>35463811</v>
      </c>
      <c r="M103">
        <v>86389</v>
      </c>
      <c r="N103">
        <v>42235</v>
      </c>
      <c r="O103">
        <v>44154</v>
      </c>
      <c r="P103">
        <f t="shared" si="9"/>
        <v>7.0024655916841261E-2</v>
      </c>
      <c r="Q103">
        <f t="shared" si="10"/>
        <v>410.51303985461112</v>
      </c>
      <c r="R103">
        <v>0.86099999999999999</v>
      </c>
      <c r="S103">
        <v>0.50629999999999997</v>
      </c>
      <c r="T103">
        <v>0.38159999999999999</v>
      </c>
      <c r="U103">
        <v>8.3342010309278347</v>
      </c>
      <c r="V103">
        <v>48980</v>
      </c>
      <c r="W103">
        <v>7144</v>
      </c>
      <c r="X103">
        <v>5921</v>
      </c>
      <c r="Y103">
        <v>22592</v>
      </c>
      <c r="Z103">
        <f t="shared" si="11"/>
        <v>8.2695713574644919E-2</v>
      </c>
      <c r="AA103">
        <f t="shared" si="12"/>
        <v>6.8538818599590226E-2</v>
      </c>
      <c r="AB103">
        <f t="shared" si="13"/>
        <v>0.26151477618678304</v>
      </c>
      <c r="AC103">
        <f t="shared" si="14"/>
        <v>1.4156894975054695E-2</v>
      </c>
      <c r="AD103">
        <f t="shared" si="15"/>
        <v>1.4156894975054695E-2</v>
      </c>
      <c r="AE103">
        <f t="shared" si="16"/>
        <v>0.25417558212919888</v>
      </c>
      <c r="AF103" s="1">
        <f t="shared" si="17"/>
        <v>0.39967995695188807</v>
      </c>
    </row>
    <row r="104" spans="2:32" x14ac:dyDescent="0.25">
      <c r="B104">
        <v>3509106</v>
      </c>
      <c r="C104" t="s">
        <v>543</v>
      </c>
      <c r="D104">
        <v>2010</v>
      </c>
      <c r="E104">
        <v>11.71</v>
      </c>
      <c r="F104">
        <v>78.959999999999994</v>
      </c>
      <c r="G104">
        <v>6394</v>
      </c>
      <c r="H104">
        <v>0.69699999999999995</v>
      </c>
      <c r="I104">
        <v>33</v>
      </c>
      <c r="J104">
        <v>11407.99</v>
      </c>
      <c r="K104">
        <v>23977.119999999999</v>
      </c>
      <c r="L104">
        <v>4437094.333333333</v>
      </c>
      <c r="M104">
        <v>5031</v>
      </c>
      <c r="N104">
        <v>2648</v>
      </c>
      <c r="O104">
        <v>2383</v>
      </c>
      <c r="P104">
        <f t="shared" si="9"/>
        <v>4.7658755714569665</v>
      </c>
      <c r="Q104">
        <f t="shared" si="10"/>
        <v>881.95077188100436</v>
      </c>
      <c r="R104">
        <v>0.80200000000000005</v>
      </c>
      <c r="S104">
        <v>0.48549999999999999</v>
      </c>
      <c r="T104">
        <v>0.48010000000000003</v>
      </c>
      <c r="U104">
        <v>6.8812371134020607</v>
      </c>
      <c r="V104">
        <v>1892803</v>
      </c>
      <c r="W104">
        <v>755</v>
      </c>
      <c r="X104">
        <v>911</v>
      </c>
      <c r="Y104">
        <v>511</v>
      </c>
      <c r="Z104">
        <f t="shared" si="11"/>
        <v>0.15006956867421983</v>
      </c>
      <c r="AA104">
        <f t="shared" si="12"/>
        <v>0.18107732061220433</v>
      </c>
      <c r="AB104">
        <f t="shared" si="13"/>
        <v>0.10157026436096203</v>
      </c>
      <c r="AC104">
        <f t="shared" si="14"/>
        <v>-3.1007751937984496E-2</v>
      </c>
      <c r="AD104">
        <f t="shared" si="15"/>
        <v>-3.1007751937984496E-2</v>
      </c>
      <c r="AE104">
        <f t="shared" si="16"/>
        <v>1.2960923678432947</v>
      </c>
      <c r="AF104" s="1">
        <f t="shared" si="17"/>
        <v>9.7471832052791307E-2</v>
      </c>
    </row>
    <row r="105" spans="2:32" x14ac:dyDescent="0.25">
      <c r="B105">
        <v>3509205</v>
      </c>
      <c r="C105" t="s">
        <v>542</v>
      </c>
      <c r="D105">
        <v>2010</v>
      </c>
      <c r="E105">
        <v>5.2</v>
      </c>
      <c r="F105">
        <v>74.8</v>
      </c>
      <c r="G105">
        <v>282523</v>
      </c>
      <c r="H105">
        <v>0.72799999999999998</v>
      </c>
      <c r="I105">
        <v>484</v>
      </c>
      <c r="J105">
        <v>85339.71</v>
      </c>
      <c r="K105">
        <v>226.47</v>
      </c>
      <c r="L105">
        <v>73894911</v>
      </c>
      <c r="M105">
        <v>63989</v>
      </c>
      <c r="N105">
        <v>31937</v>
      </c>
      <c r="O105">
        <v>32052</v>
      </c>
      <c r="P105">
        <f t="shared" si="9"/>
        <v>3.5392020503524045E-3</v>
      </c>
      <c r="Q105">
        <f t="shared" si="10"/>
        <v>1154.8064667364704</v>
      </c>
      <c r="R105">
        <v>0.81</v>
      </c>
      <c r="S105">
        <v>0.57050000000000001</v>
      </c>
      <c r="T105">
        <v>0.46350000000000002</v>
      </c>
      <c r="U105">
        <v>7.55541237113402</v>
      </c>
      <c r="V105">
        <v>95685</v>
      </c>
      <c r="W105">
        <v>18313</v>
      </c>
      <c r="X105">
        <v>17855</v>
      </c>
      <c r="Y105">
        <v>41115</v>
      </c>
      <c r="Z105">
        <f t="shared" si="11"/>
        <v>0.28618981387425962</v>
      </c>
      <c r="AA105">
        <f t="shared" si="12"/>
        <v>0.27903233368235164</v>
      </c>
      <c r="AB105">
        <f t="shared" si="13"/>
        <v>0.64253231024082269</v>
      </c>
      <c r="AC105">
        <f t="shared" si="14"/>
        <v>7.1574801919079842E-3</v>
      </c>
      <c r="AD105">
        <f t="shared" si="15"/>
        <v>7.1574801919079842E-3</v>
      </c>
      <c r="AE105">
        <f t="shared" si="16"/>
        <v>1.3921995562505137E-2</v>
      </c>
      <c r="AF105" s="1">
        <f t="shared" si="17"/>
        <v>0.49444610675421463</v>
      </c>
    </row>
    <row r="106" spans="2:32" x14ac:dyDescent="0.25">
      <c r="B106">
        <v>3509254</v>
      </c>
      <c r="C106" t="s">
        <v>541</v>
      </c>
      <c r="D106">
        <v>2010</v>
      </c>
      <c r="E106">
        <v>9.94</v>
      </c>
      <c r="F106">
        <v>73.52</v>
      </c>
      <c r="G106">
        <v>256631</v>
      </c>
      <c r="H106">
        <v>0.69399999999999995</v>
      </c>
      <c r="I106">
        <v>290</v>
      </c>
      <c r="J106">
        <v>29436.959999999999</v>
      </c>
      <c r="K106">
        <v>138503.6</v>
      </c>
      <c r="L106">
        <v>25030022</v>
      </c>
      <c r="M106">
        <v>28379</v>
      </c>
      <c r="N106">
        <v>14334</v>
      </c>
      <c r="O106">
        <v>14045</v>
      </c>
      <c r="P106">
        <f t="shared" si="9"/>
        <v>4.880496141513091</v>
      </c>
      <c r="Q106">
        <f t="shared" si="10"/>
        <v>881.99097924521652</v>
      </c>
      <c r="R106">
        <v>0.83199999999999996</v>
      </c>
      <c r="S106">
        <v>0.55600000000000005</v>
      </c>
      <c r="T106">
        <v>0.4904</v>
      </c>
      <c r="U106">
        <v>6.91610824742268</v>
      </c>
      <c r="V106">
        <v>5504215</v>
      </c>
      <c r="W106">
        <v>2305</v>
      </c>
      <c r="X106">
        <v>2056</v>
      </c>
      <c r="Y106">
        <v>5073</v>
      </c>
      <c r="Z106">
        <f t="shared" si="11"/>
        <v>8.1222030374572748E-2</v>
      </c>
      <c r="AA106">
        <f t="shared" si="12"/>
        <v>7.244793685471651E-2</v>
      </c>
      <c r="AB106">
        <f t="shared" si="13"/>
        <v>0.17875894147080587</v>
      </c>
      <c r="AC106">
        <f t="shared" si="14"/>
        <v>8.7740935198562311E-3</v>
      </c>
      <c r="AD106">
        <f t="shared" si="15"/>
        <v>8.7740935198562311E-3</v>
      </c>
      <c r="AE106">
        <f t="shared" si="16"/>
        <v>6.9411941817193901E-2</v>
      </c>
      <c r="AF106" s="1">
        <f t="shared" si="17"/>
        <v>0.47233086182567496</v>
      </c>
    </row>
    <row r="107" spans="2:32" x14ac:dyDescent="0.25">
      <c r="B107">
        <v>3509304</v>
      </c>
      <c r="C107" t="s">
        <v>540</v>
      </c>
      <c r="D107">
        <v>2010</v>
      </c>
      <c r="E107">
        <v>7.81</v>
      </c>
      <c r="F107">
        <v>82.07</v>
      </c>
      <c r="G107">
        <v>13193</v>
      </c>
      <c r="H107">
        <v>0.73399999999999999</v>
      </c>
      <c r="I107">
        <v>49</v>
      </c>
      <c r="J107">
        <v>9462.6</v>
      </c>
      <c r="K107">
        <v>25521.02</v>
      </c>
      <c r="L107">
        <v>6595196</v>
      </c>
      <c r="M107">
        <v>9763</v>
      </c>
      <c r="N107">
        <v>5022</v>
      </c>
      <c r="O107">
        <v>4741</v>
      </c>
      <c r="P107">
        <f t="shared" si="9"/>
        <v>2.6140551060124961</v>
      </c>
      <c r="Q107">
        <f t="shared" si="10"/>
        <v>675.52965277066471</v>
      </c>
      <c r="R107">
        <v>0.82199999999999995</v>
      </c>
      <c r="S107">
        <v>0.5202</v>
      </c>
      <c r="T107">
        <v>0.48370000000000002</v>
      </c>
      <c r="U107">
        <v>6.8696134020618551</v>
      </c>
      <c r="V107">
        <v>522754</v>
      </c>
      <c r="W107">
        <v>364</v>
      </c>
      <c r="X107">
        <v>381</v>
      </c>
      <c r="Y107">
        <v>1144</v>
      </c>
      <c r="Z107">
        <f t="shared" si="11"/>
        <v>3.7283621837549935E-2</v>
      </c>
      <c r="AA107">
        <f t="shared" si="12"/>
        <v>3.9024889890402543E-2</v>
      </c>
      <c r="AB107">
        <f t="shared" si="13"/>
        <v>0.11717709720372836</v>
      </c>
      <c r="AC107">
        <f t="shared" si="14"/>
        <v>-1.7412680528526069E-3</v>
      </c>
      <c r="AD107">
        <f t="shared" si="15"/>
        <v>-1.7412680528526069E-3</v>
      </c>
      <c r="AE107">
        <f t="shared" si="16"/>
        <v>0.29152585229266181</v>
      </c>
      <c r="AF107" s="1">
        <f t="shared" si="17"/>
        <v>0.38532458740797226</v>
      </c>
    </row>
    <row r="108" spans="2:32" x14ac:dyDescent="0.25">
      <c r="B108">
        <v>3509403</v>
      </c>
      <c r="C108" t="s">
        <v>539</v>
      </c>
      <c r="D108">
        <v>2010</v>
      </c>
      <c r="E108">
        <v>5.97</v>
      </c>
      <c r="F108">
        <v>76.63</v>
      </c>
      <c r="G108">
        <v>31781</v>
      </c>
      <c r="H108">
        <v>0.71299999999999997</v>
      </c>
      <c r="I108">
        <v>393</v>
      </c>
      <c r="J108">
        <v>13106.85</v>
      </c>
      <c r="K108">
        <v>54868.99</v>
      </c>
      <c r="L108">
        <v>18970625</v>
      </c>
      <c r="M108">
        <v>23348</v>
      </c>
      <c r="N108">
        <v>11689</v>
      </c>
      <c r="O108">
        <v>11659</v>
      </c>
      <c r="P108">
        <f t="shared" si="9"/>
        <v>2.3500509679629946</v>
      </c>
      <c r="Q108">
        <f t="shared" si="10"/>
        <v>812.51606133287646</v>
      </c>
      <c r="R108">
        <v>0.82499999999999996</v>
      </c>
      <c r="S108">
        <v>0.52759999999999996</v>
      </c>
      <c r="T108">
        <v>0.4073</v>
      </c>
      <c r="U108">
        <v>7.485670103092783</v>
      </c>
      <c r="V108">
        <v>117135</v>
      </c>
      <c r="W108">
        <v>2522</v>
      </c>
      <c r="X108">
        <v>2262</v>
      </c>
      <c r="Y108">
        <v>3985</v>
      </c>
      <c r="Z108">
        <f t="shared" si="11"/>
        <v>0.10801781737193764</v>
      </c>
      <c r="AA108">
        <f t="shared" si="12"/>
        <v>9.688195991091314E-2</v>
      </c>
      <c r="AB108">
        <f t="shared" si="13"/>
        <v>0.1706784307007024</v>
      </c>
      <c r="AC108">
        <f t="shared" si="14"/>
        <v>1.1135857461024499E-2</v>
      </c>
      <c r="AD108">
        <f t="shared" si="15"/>
        <v>1.1135857461024499E-2</v>
      </c>
      <c r="AE108">
        <f t="shared" si="16"/>
        <v>0.15047904172043344</v>
      </c>
      <c r="AF108" s="1">
        <f t="shared" si="17"/>
        <v>0.44019334236888097</v>
      </c>
    </row>
    <row r="109" spans="2:32" x14ac:dyDescent="0.25">
      <c r="B109">
        <v>3509452</v>
      </c>
      <c r="C109" t="s">
        <v>538</v>
      </c>
      <c r="D109">
        <v>2010</v>
      </c>
      <c r="E109">
        <v>8.2799999999999994</v>
      </c>
      <c r="F109">
        <v>76.89</v>
      </c>
      <c r="G109">
        <v>7301</v>
      </c>
      <c r="H109">
        <v>0.71699999999999997</v>
      </c>
      <c r="I109">
        <v>39</v>
      </c>
      <c r="J109">
        <v>14576.14</v>
      </c>
      <c r="K109">
        <v>22219.56</v>
      </c>
      <c r="L109">
        <v>4005592</v>
      </c>
      <c r="M109">
        <v>5564</v>
      </c>
      <c r="N109">
        <v>2851</v>
      </c>
      <c r="O109">
        <v>2713</v>
      </c>
      <c r="P109">
        <f t="shared" si="9"/>
        <v>3.9934507548526241</v>
      </c>
      <c r="Q109">
        <f t="shared" si="10"/>
        <v>719.91229331416253</v>
      </c>
      <c r="R109">
        <v>0.84599999999999997</v>
      </c>
      <c r="S109">
        <v>0.499</v>
      </c>
      <c r="T109">
        <v>0.40360000000000001</v>
      </c>
      <c r="U109">
        <v>6.3930412371134011</v>
      </c>
      <c r="V109">
        <v>285819</v>
      </c>
      <c r="W109">
        <v>215</v>
      </c>
      <c r="X109">
        <v>188</v>
      </c>
      <c r="Y109">
        <v>669</v>
      </c>
      <c r="Z109">
        <f t="shared" si="11"/>
        <v>3.8641265276779295E-2</v>
      </c>
      <c r="AA109">
        <f t="shared" si="12"/>
        <v>3.3788641265276781E-2</v>
      </c>
      <c r="AB109">
        <f t="shared" si="13"/>
        <v>0.1202372393961179</v>
      </c>
      <c r="AC109">
        <f t="shared" si="14"/>
        <v>4.8526240115025158E-3</v>
      </c>
      <c r="AD109">
        <f t="shared" si="15"/>
        <v>4.8526240115025158E-3</v>
      </c>
      <c r="AE109">
        <f t="shared" si="16"/>
        <v>6.519175623230937E-2</v>
      </c>
      <c r="AF109" s="1">
        <f t="shared" si="17"/>
        <v>0.47401066237071343</v>
      </c>
    </row>
    <row r="110" spans="2:32" x14ac:dyDescent="0.25">
      <c r="B110">
        <v>3509502</v>
      </c>
      <c r="C110" t="s">
        <v>537</v>
      </c>
      <c r="D110">
        <v>2010</v>
      </c>
      <c r="E110">
        <v>3.26</v>
      </c>
      <c r="F110">
        <v>83.04</v>
      </c>
      <c r="G110">
        <v>2829694</v>
      </c>
      <c r="H110">
        <v>0.80500000000000005</v>
      </c>
      <c r="I110">
        <v>21977</v>
      </c>
      <c r="J110">
        <v>35393.949999999997</v>
      </c>
      <c r="K110">
        <v>43155.98</v>
      </c>
      <c r="L110">
        <v>1083745846</v>
      </c>
      <c r="M110">
        <v>1079140</v>
      </c>
      <c r="N110">
        <v>520439</v>
      </c>
      <c r="O110">
        <v>558701</v>
      </c>
      <c r="P110">
        <f t="shared" si="9"/>
        <v>3.9991085494004486E-2</v>
      </c>
      <c r="Q110">
        <f t="shared" si="10"/>
        <v>1004.2680708712493</v>
      </c>
      <c r="R110">
        <v>0.86</v>
      </c>
      <c r="S110">
        <v>0.58609999999999995</v>
      </c>
      <c r="T110">
        <v>0.4945</v>
      </c>
      <c r="U110">
        <v>9.8801546391752559</v>
      </c>
      <c r="V110">
        <v>91417</v>
      </c>
      <c r="W110">
        <v>197914</v>
      </c>
      <c r="X110">
        <v>177619</v>
      </c>
      <c r="Y110">
        <v>386822</v>
      </c>
      <c r="Z110">
        <f t="shared" si="11"/>
        <v>0.18339974424078434</v>
      </c>
      <c r="AA110">
        <f t="shared" si="12"/>
        <v>0.16459310191448745</v>
      </c>
      <c r="AB110">
        <f t="shared" si="13"/>
        <v>0.35845395407454084</v>
      </c>
      <c r="AC110">
        <f t="shared" si="14"/>
        <v>1.8806642326296866E-2</v>
      </c>
      <c r="AD110">
        <f t="shared" si="15"/>
        <v>1.8806642326296866E-2</v>
      </c>
      <c r="AE110">
        <f t="shared" si="16"/>
        <v>0.41377727918174806</v>
      </c>
      <c r="AF110" s="1">
        <f t="shared" si="17"/>
        <v>0.33951861257383076</v>
      </c>
    </row>
    <row r="111" spans="2:32" x14ac:dyDescent="0.25">
      <c r="B111">
        <v>3509601</v>
      </c>
      <c r="C111" t="s">
        <v>536</v>
      </c>
      <c r="D111">
        <v>2010</v>
      </c>
      <c r="E111">
        <v>4.22</v>
      </c>
      <c r="F111">
        <v>88.6</v>
      </c>
      <c r="G111">
        <v>295003</v>
      </c>
      <c r="H111">
        <v>0.76900000000000002</v>
      </c>
      <c r="I111">
        <v>824</v>
      </c>
      <c r="J111">
        <v>16077.64</v>
      </c>
      <c r="K111">
        <v>3032.66</v>
      </c>
      <c r="L111">
        <v>35433723</v>
      </c>
      <c r="M111">
        <v>73981</v>
      </c>
      <c r="N111">
        <v>36351</v>
      </c>
      <c r="O111">
        <v>37630</v>
      </c>
      <c r="P111">
        <f t="shared" si="9"/>
        <v>4.0992416971925225E-2</v>
      </c>
      <c r="Q111">
        <f t="shared" si="10"/>
        <v>478.95707005852853</v>
      </c>
      <c r="R111">
        <v>0.84</v>
      </c>
      <c r="S111">
        <v>0.52729999999999999</v>
      </c>
      <c r="T111">
        <v>0.57820000000000005</v>
      </c>
      <c r="U111">
        <v>8.2528350515463895</v>
      </c>
      <c r="V111">
        <v>36712724</v>
      </c>
      <c r="W111">
        <v>4757</v>
      </c>
      <c r="X111">
        <v>3866</v>
      </c>
      <c r="Y111">
        <v>12683</v>
      </c>
      <c r="Z111">
        <f t="shared" si="11"/>
        <v>6.430029331855476E-2</v>
      </c>
      <c r="AA111">
        <f t="shared" si="12"/>
        <v>5.2256660493910596E-2</v>
      </c>
      <c r="AB111">
        <f t="shared" si="13"/>
        <v>0.17143590921993485</v>
      </c>
      <c r="AC111">
        <f t="shared" si="14"/>
        <v>1.2043632824644166E-2</v>
      </c>
      <c r="AD111">
        <f t="shared" si="15"/>
        <v>1.2043632824644166E-2</v>
      </c>
      <c r="AE111">
        <f t="shared" si="16"/>
        <v>0.18163825912124312</v>
      </c>
      <c r="AF111" s="1">
        <f t="shared" si="17"/>
        <v>0.4279333109108967</v>
      </c>
    </row>
    <row r="112" spans="2:32" x14ac:dyDescent="0.25">
      <c r="B112">
        <v>3509700</v>
      </c>
      <c r="C112" t="s">
        <v>535</v>
      </c>
      <c r="D112">
        <v>2010</v>
      </c>
      <c r="E112">
        <v>4.42</v>
      </c>
      <c r="F112">
        <v>77.319999999999993</v>
      </c>
      <c r="G112">
        <v>114189</v>
      </c>
      <c r="H112">
        <v>0.749</v>
      </c>
      <c r="I112">
        <v>937</v>
      </c>
      <c r="J112">
        <v>14278.57</v>
      </c>
      <c r="K112">
        <v>2010.34</v>
      </c>
      <c r="L112">
        <v>33087284</v>
      </c>
      <c r="M112">
        <v>47758</v>
      </c>
      <c r="N112">
        <v>23381</v>
      </c>
      <c r="O112">
        <v>24377</v>
      </c>
      <c r="P112">
        <f t="shared" si="9"/>
        <v>4.2094308806901459E-2</v>
      </c>
      <c r="Q112">
        <f t="shared" si="10"/>
        <v>692.81134050839648</v>
      </c>
      <c r="R112">
        <v>0.85199999999999998</v>
      </c>
      <c r="S112">
        <v>0.55289999999999995</v>
      </c>
      <c r="T112">
        <v>0.43519999999999998</v>
      </c>
      <c r="U112">
        <v>7.4391752577319581</v>
      </c>
      <c r="V112">
        <v>976303</v>
      </c>
      <c r="W112">
        <v>5070</v>
      </c>
      <c r="X112">
        <v>4698</v>
      </c>
      <c r="Y112">
        <v>11307</v>
      </c>
      <c r="Z112">
        <f t="shared" si="11"/>
        <v>0.1061602244650111</v>
      </c>
      <c r="AA112">
        <f t="shared" si="12"/>
        <v>9.8370953557519153E-2</v>
      </c>
      <c r="AB112">
        <f t="shared" si="13"/>
        <v>0.23675614556723482</v>
      </c>
      <c r="AC112">
        <f t="shared" si="14"/>
        <v>7.7892709074919384E-3</v>
      </c>
      <c r="AD112">
        <f t="shared" si="15"/>
        <v>7.7892709074919384E-3</v>
      </c>
      <c r="AE112">
        <f t="shared" si="16"/>
        <v>3.5608092197907427E-2</v>
      </c>
      <c r="AF112" s="1">
        <f t="shared" si="17"/>
        <v>0.48579742788718283</v>
      </c>
    </row>
    <row r="113" spans="2:32" x14ac:dyDescent="0.25">
      <c r="B113">
        <v>3509809</v>
      </c>
      <c r="C113" t="s">
        <v>534</v>
      </c>
      <c r="D113">
        <v>2010</v>
      </c>
      <c r="E113">
        <v>9.98</v>
      </c>
      <c r="F113">
        <v>73.7</v>
      </c>
      <c r="G113">
        <v>5474</v>
      </c>
      <c r="H113">
        <v>0.70599999999999996</v>
      </c>
      <c r="I113">
        <v>35</v>
      </c>
      <c r="J113">
        <v>17395.59</v>
      </c>
      <c r="K113">
        <v>36968.559999999998</v>
      </c>
      <c r="L113">
        <v>3526575</v>
      </c>
      <c r="M113">
        <v>4536</v>
      </c>
      <c r="N113">
        <v>2337</v>
      </c>
      <c r="O113">
        <v>2199</v>
      </c>
      <c r="P113">
        <f t="shared" si="9"/>
        <v>8.1500352733686068</v>
      </c>
      <c r="Q113">
        <f t="shared" si="10"/>
        <v>777.4636243386243</v>
      </c>
      <c r="R113">
        <v>0.82399999999999995</v>
      </c>
      <c r="S113">
        <v>0.56569999999999998</v>
      </c>
      <c r="T113">
        <v>0.59140000000000004</v>
      </c>
      <c r="U113">
        <v>6.486030927835051</v>
      </c>
      <c r="V113">
        <v>612201</v>
      </c>
      <c r="W113">
        <v>170</v>
      </c>
      <c r="X113">
        <v>171</v>
      </c>
      <c r="Y113">
        <v>539</v>
      </c>
      <c r="Z113">
        <f t="shared" si="11"/>
        <v>3.7477954144620809E-2</v>
      </c>
      <c r="AA113">
        <f t="shared" si="12"/>
        <v>3.7698412698412696E-2</v>
      </c>
      <c r="AB113">
        <f t="shared" si="13"/>
        <v>0.11882716049382716</v>
      </c>
      <c r="AC113">
        <f t="shared" si="14"/>
        <v>-2.2045855379188711E-4</v>
      </c>
      <c r="AD113">
        <f t="shared" si="15"/>
        <v>-2.2045855379188711E-4</v>
      </c>
      <c r="AE113">
        <f t="shared" si="16"/>
        <v>0.23932435431688789</v>
      </c>
      <c r="AF113" s="1">
        <f t="shared" si="17"/>
        <v>0.40542704100963856</v>
      </c>
    </row>
    <row r="114" spans="2:32" x14ac:dyDescent="0.25">
      <c r="B114">
        <v>3509908</v>
      </c>
      <c r="C114" t="s">
        <v>533</v>
      </c>
      <c r="D114">
        <v>2010</v>
      </c>
      <c r="E114">
        <v>7.61</v>
      </c>
      <c r="F114">
        <v>79.55</v>
      </c>
      <c r="G114">
        <v>16762</v>
      </c>
      <c r="H114">
        <v>0.72</v>
      </c>
      <c r="I114">
        <v>169</v>
      </c>
      <c r="J114">
        <v>35182.89</v>
      </c>
      <c r="K114">
        <v>16336.77</v>
      </c>
      <c r="L114">
        <v>11028453</v>
      </c>
      <c r="M114">
        <v>12227</v>
      </c>
      <c r="N114">
        <v>6135</v>
      </c>
      <c r="O114">
        <v>6092</v>
      </c>
      <c r="P114">
        <f t="shared" si="9"/>
        <v>1.3361225157438457</v>
      </c>
      <c r="Q114">
        <f t="shared" si="10"/>
        <v>901.97538235053571</v>
      </c>
      <c r="R114">
        <v>0.85099999999999998</v>
      </c>
      <c r="S114">
        <v>0.58409999999999995</v>
      </c>
      <c r="T114">
        <v>0.43790000000000001</v>
      </c>
      <c r="U114">
        <v>7.508917525773195</v>
      </c>
      <c r="V114">
        <v>83084</v>
      </c>
      <c r="W114">
        <v>335</v>
      </c>
      <c r="X114">
        <v>353</v>
      </c>
      <c r="Y114">
        <v>1241</v>
      </c>
      <c r="Z114">
        <f t="shared" si="11"/>
        <v>2.7398380633025271E-2</v>
      </c>
      <c r="AA114">
        <f t="shared" si="12"/>
        <v>2.88705324282326E-2</v>
      </c>
      <c r="AB114">
        <f t="shared" si="13"/>
        <v>0.10149668765846079</v>
      </c>
      <c r="AC114">
        <f t="shared" si="14"/>
        <v>-1.472151795207328E-3</v>
      </c>
      <c r="AD114">
        <f t="shared" si="15"/>
        <v>-1.472151795207328E-3</v>
      </c>
      <c r="AE114">
        <f t="shared" si="16"/>
        <v>0.2822884877263605</v>
      </c>
      <c r="AF114" s="1">
        <f t="shared" si="17"/>
        <v>0.3888611561206049</v>
      </c>
    </row>
    <row r="115" spans="2:32" x14ac:dyDescent="0.25">
      <c r="B115">
        <v>3509957</v>
      </c>
      <c r="C115" t="s">
        <v>532</v>
      </c>
      <c r="D115">
        <v>2010</v>
      </c>
      <c r="E115">
        <v>6.15</v>
      </c>
      <c r="F115">
        <v>79.75</v>
      </c>
      <c r="G115">
        <v>7200</v>
      </c>
      <c r="H115">
        <v>0.70399999999999996</v>
      </c>
      <c r="I115">
        <v>71</v>
      </c>
      <c r="J115">
        <v>6572.32</v>
      </c>
      <c r="K115">
        <v>790.5</v>
      </c>
      <c r="L115">
        <v>2726705</v>
      </c>
      <c r="M115">
        <v>4378</v>
      </c>
      <c r="N115">
        <v>2220</v>
      </c>
      <c r="O115">
        <v>2158</v>
      </c>
      <c r="P115">
        <f t="shared" si="9"/>
        <v>0.18056190041114664</v>
      </c>
      <c r="Q115">
        <f t="shared" si="10"/>
        <v>622.81978072179072</v>
      </c>
      <c r="R115">
        <v>0.79700000000000004</v>
      </c>
      <c r="S115">
        <v>0.4153</v>
      </c>
      <c r="T115" t="e">
        <v>#N/A</v>
      </c>
      <c r="U115" t="e">
        <v>#N/A</v>
      </c>
      <c r="V115" t="e">
        <v>#N/A</v>
      </c>
      <c r="W115">
        <v>180</v>
      </c>
      <c r="X115">
        <v>197</v>
      </c>
      <c r="Y115">
        <v>704</v>
      </c>
      <c r="Z115">
        <f t="shared" si="11"/>
        <v>4.1114664230242119E-2</v>
      </c>
      <c r="AA115">
        <f t="shared" si="12"/>
        <v>4.4997715851987211E-2</v>
      </c>
      <c r="AB115">
        <f t="shared" si="13"/>
        <v>0.16080402010050251</v>
      </c>
      <c r="AC115">
        <f t="shared" si="14"/>
        <v>-3.8830516217450892E-3</v>
      </c>
      <c r="AD115">
        <f t="shared" si="15"/>
        <v>-3.8830516217450892E-3</v>
      </c>
      <c r="AE115">
        <f t="shared" si="16"/>
        <v>0.3650421675873381</v>
      </c>
      <c r="AF115" s="1">
        <f t="shared" si="17"/>
        <v>0.3575399648876787</v>
      </c>
    </row>
    <row r="116" spans="2:32" x14ac:dyDescent="0.25">
      <c r="B116">
        <v>3510005</v>
      </c>
      <c r="C116" t="s">
        <v>531</v>
      </c>
      <c r="D116">
        <v>2010</v>
      </c>
      <c r="E116">
        <v>6.94</v>
      </c>
      <c r="F116">
        <v>82.71</v>
      </c>
      <c r="G116">
        <v>50730</v>
      </c>
      <c r="H116">
        <v>0.747</v>
      </c>
      <c r="I116">
        <v>233</v>
      </c>
      <c r="J116">
        <v>15601.52</v>
      </c>
      <c r="K116">
        <v>81084.960000000006</v>
      </c>
      <c r="L116">
        <v>19904536</v>
      </c>
      <c r="M116">
        <v>29879</v>
      </c>
      <c r="N116">
        <v>14658</v>
      </c>
      <c r="O116">
        <v>15221</v>
      </c>
      <c r="P116">
        <f t="shared" si="9"/>
        <v>2.7137775695304396</v>
      </c>
      <c r="Q116">
        <f t="shared" si="10"/>
        <v>666.17142474647744</v>
      </c>
      <c r="R116">
        <v>0.84499999999999997</v>
      </c>
      <c r="S116">
        <v>0.53269999999999995</v>
      </c>
      <c r="T116">
        <v>0.43369999999999997</v>
      </c>
      <c r="U116">
        <v>7.4321649484536101</v>
      </c>
      <c r="V116">
        <v>36266</v>
      </c>
      <c r="W116">
        <v>1467</v>
      </c>
      <c r="X116">
        <v>1303</v>
      </c>
      <c r="Y116">
        <v>4126</v>
      </c>
      <c r="Z116">
        <f t="shared" si="11"/>
        <v>4.9098028715820474E-2</v>
      </c>
      <c r="AA116">
        <f t="shared" si="12"/>
        <v>4.3609223869607416E-2</v>
      </c>
      <c r="AB116">
        <f t="shared" si="13"/>
        <v>0.13809029753338464</v>
      </c>
      <c r="AC116">
        <f t="shared" si="14"/>
        <v>5.4888048462130596E-3</v>
      </c>
      <c r="AD116">
        <f t="shared" si="15"/>
        <v>5.4888048462130596E-3</v>
      </c>
      <c r="AE116">
        <f t="shared" si="16"/>
        <v>4.3354969589485627E-2</v>
      </c>
      <c r="AF116" s="1">
        <f t="shared" si="17"/>
        <v>0.4827092864928838</v>
      </c>
    </row>
    <row r="117" spans="2:32" x14ac:dyDescent="0.25">
      <c r="B117">
        <v>3510104</v>
      </c>
      <c r="C117" t="s">
        <v>530</v>
      </c>
      <c r="D117">
        <v>2010</v>
      </c>
      <c r="E117">
        <v>8.6199999999999992</v>
      </c>
      <c r="F117">
        <v>95.46</v>
      </c>
      <c r="G117">
        <v>4267</v>
      </c>
      <c r="H117">
        <v>0.78900000000000003</v>
      </c>
      <c r="I117">
        <v>27</v>
      </c>
      <c r="J117">
        <v>19222.14</v>
      </c>
      <c r="K117">
        <v>20843.400000000001</v>
      </c>
      <c r="L117">
        <v>3035517</v>
      </c>
      <c r="M117">
        <v>2668</v>
      </c>
      <c r="N117">
        <v>1315</v>
      </c>
      <c r="O117">
        <v>1353</v>
      </c>
      <c r="P117">
        <f t="shared" si="9"/>
        <v>7.8123688155922046</v>
      </c>
      <c r="Q117">
        <f t="shared" si="10"/>
        <v>1137.75</v>
      </c>
      <c r="R117">
        <v>0.86299999999999999</v>
      </c>
      <c r="S117">
        <v>0.44969999999999999</v>
      </c>
      <c r="T117">
        <v>0.42399999999999999</v>
      </c>
      <c r="U117">
        <v>7.2183247422680408</v>
      </c>
      <c r="V117">
        <v>499462</v>
      </c>
      <c r="W117">
        <v>257</v>
      </c>
      <c r="X117">
        <v>175</v>
      </c>
      <c r="Y117">
        <v>607</v>
      </c>
      <c r="Z117">
        <f t="shared" si="11"/>
        <v>9.6326836581709152E-2</v>
      </c>
      <c r="AA117">
        <f t="shared" si="12"/>
        <v>6.5592203898050969E-2</v>
      </c>
      <c r="AB117">
        <f t="shared" si="13"/>
        <v>0.22751124437781109</v>
      </c>
      <c r="AC117">
        <f t="shared" si="14"/>
        <v>3.073463268365817E-2</v>
      </c>
      <c r="AD117">
        <f t="shared" si="15"/>
        <v>3.073463268365817E-2</v>
      </c>
      <c r="AE117">
        <f t="shared" si="16"/>
        <v>0.82320328873745652</v>
      </c>
      <c r="AF117" s="1">
        <f t="shared" si="17"/>
        <v>0.20519619949572987</v>
      </c>
    </row>
    <row r="118" spans="2:32" x14ac:dyDescent="0.25">
      <c r="B118">
        <v>3510153</v>
      </c>
      <c r="C118" t="s">
        <v>529</v>
      </c>
      <c r="D118">
        <v>2010</v>
      </c>
      <c r="E118">
        <v>10.35</v>
      </c>
      <c r="F118">
        <v>75.3</v>
      </c>
      <c r="G118">
        <v>4806</v>
      </c>
      <c r="H118">
        <v>0.68</v>
      </c>
      <c r="I118">
        <v>28</v>
      </c>
      <c r="J118">
        <v>24536.58</v>
      </c>
      <c r="K118">
        <v>6695.35</v>
      </c>
      <c r="L118">
        <v>2984937</v>
      </c>
      <c r="M118">
        <v>4361</v>
      </c>
      <c r="N118">
        <v>2212</v>
      </c>
      <c r="O118">
        <v>2149</v>
      </c>
      <c r="P118">
        <f t="shared" si="9"/>
        <v>1.5352786058243524</v>
      </c>
      <c r="Q118">
        <f t="shared" si="10"/>
        <v>684.46159137812424</v>
      </c>
      <c r="R118">
        <v>0.79100000000000004</v>
      </c>
      <c r="S118">
        <v>0.39550000000000002</v>
      </c>
      <c r="T118">
        <v>0.48139999999999999</v>
      </c>
      <c r="U118">
        <v>5.893221649484536</v>
      </c>
      <c r="V118">
        <v>54508</v>
      </c>
      <c r="W118">
        <v>712</v>
      </c>
      <c r="X118">
        <v>885</v>
      </c>
      <c r="Y118">
        <v>1451</v>
      </c>
      <c r="Z118">
        <f t="shared" si="11"/>
        <v>0.16326530612244897</v>
      </c>
      <c r="AA118">
        <f t="shared" si="12"/>
        <v>0.20293510662692044</v>
      </c>
      <c r="AB118">
        <f t="shared" si="13"/>
        <v>0.33272185278605826</v>
      </c>
      <c r="AC118">
        <f t="shared" si="14"/>
        <v>-3.9669800504471449E-2</v>
      </c>
      <c r="AD118">
        <f t="shared" si="15"/>
        <v>-3.9669800504471449E-2</v>
      </c>
      <c r="AE118">
        <f t="shared" si="16"/>
        <v>1.5934155440785782</v>
      </c>
      <c r="AF118" s="1">
        <f t="shared" si="17"/>
        <v>5.5533500456398044E-2</v>
      </c>
    </row>
    <row r="119" spans="2:32" x14ac:dyDescent="0.25">
      <c r="B119">
        <v>3510203</v>
      </c>
      <c r="C119" t="s">
        <v>528</v>
      </c>
      <c r="D119">
        <v>2010</v>
      </c>
      <c r="E119">
        <v>9.06</v>
      </c>
      <c r="F119">
        <v>77.53</v>
      </c>
      <c r="G119">
        <v>47321</v>
      </c>
      <c r="H119">
        <v>0.72099999999999997</v>
      </c>
      <c r="I119">
        <v>659</v>
      </c>
      <c r="J119">
        <v>10953.07</v>
      </c>
      <c r="K119">
        <v>131879.45000000001</v>
      </c>
      <c r="L119">
        <v>25174283</v>
      </c>
      <c r="M119">
        <v>46183</v>
      </c>
      <c r="N119">
        <v>23025</v>
      </c>
      <c r="O119">
        <v>23158</v>
      </c>
      <c r="P119">
        <f t="shared" si="9"/>
        <v>2.8555843059134318</v>
      </c>
      <c r="Q119">
        <f t="shared" si="10"/>
        <v>545.0984777948596</v>
      </c>
      <c r="R119">
        <v>0.82599999999999996</v>
      </c>
      <c r="S119">
        <v>0.60819999999999996</v>
      </c>
      <c r="T119">
        <v>0.40560000000000002</v>
      </c>
      <c r="U119">
        <v>6.6720103092783498</v>
      </c>
      <c r="V119">
        <v>37539</v>
      </c>
      <c r="W119">
        <v>3090</v>
      </c>
      <c r="X119">
        <v>2790</v>
      </c>
      <c r="Y119">
        <v>6874</v>
      </c>
      <c r="Z119">
        <f t="shared" si="11"/>
        <v>6.6907736613039434E-2</v>
      </c>
      <c r="AA119">
        <f t="shared" si="12"/>
        <v>6.041183985449191E-2</v>
      </c>
      <c r="AB119">
        <f t="shared" si="13"/>
        <v>0.14884264772751879</v>
      </c>
      <c r="AC119">
        <f t="shared" si="14"/>
        <v>6.4958967585475175E-3</v>
      </c>
      <c r="AD119">
        <f t="shared" si="15"/>
        <v>6.4958967585475175E-3</v>
      </c>
      <c r="AE119">
        <f t="shared" si="16"/>
        <v>8.7867304670875192E-3</v>
      </c>
      <c r="AF119" s="1">
        <f t="shared" si="17"/>
        <v>0.49649464681633115</v>
      </c>
    </row>
    <row r="120" spans="2:32" x14ac:dyDescent="0.25">
      <c r="B120">
        <v>3510302</v>
      </c>
      <c r="C120" t="s">
        <v>527</v>
      </c>
      <c r="D120">
        <v>2010</v>
      </c>
      <c r="E120">
        <v>6.99</v>
      </c>
      <c r="F120">
        <v>73.319999999999993</v>
      </c>
      <c r="G120">
        <v>25411</v>
      </c>
      <c r="H120">
        <v>0.69899999999999995</v>
      </c>
      <c r="I120">
        <v>139</v>
      </c>
      <c r="J120">
        <v>8388.52</v>
      </c>
      <c r="K120">
        <v>25394.080000000002</v>
      </c>
      <c r="L120">
        <v>8936020</v>
      </c>
      <c r="M120">
        <v>17502</v>
      </c>
      <c r="N120">
        <v>9022</v>
      </c>
      <c r="O120">
        <v>8480</v>
      </c>
      <c r="P120">
        <f t="shared" si="9"/>
        <v>1.45092446577534</v>
      </c>
      <c r="Q120">
        <f t="shared" si="10"/>
        <v>510.57136327276885</v>
      </c>
      <c r="R120">
        <v>0.82299999999999995</v>
      </c>
      <c r="S120">
        <v>0.499</v>
      </c>
      <c r="T120">
        <v>0.50109999999999999</v>
      </c>
      <c r="U120">
        <v>6.3814175257731955</v>
      </c>
      <c r="V120">
        <v>630215</v>
      </c>
      <c r="W120">
        <v>1152</v>
      </c>
      <c r="X120">
        <v>1036</v>
      </c>
      <c r="Y120">
        <v>4269</v>
      </c>
      <c r="Z120">
        <f t="shared" si="11"/>
        <v>6.58210490229688E-2</v>
      </c>
      <c r="AA120">
        <f t="shared" si="12"/>
        <v>5.9193235058850414E-2</v>
      </c>
      <c r="AB120">
        <f t="shared" si="13"/>
        <v>0.24391498114501201</v>
      </c>
      <c r="AC120">
        <f t="shared" si="14"/>
        <v>6.6278139641183864E-3</v>
      </c>
      <c r="AD120">
        <f t="shared" si="15"/>
        <v>6.6278139641183864E-3</v>
      </c>
      <c r="AE120">
        <f t="shared" si="16"/>
        <v>4.2586973742967686E-3</v>
      </c>
      <c r="AF120" s="1">
        <f t="shared" si="17"/>
        <v>0.4983010306935205</v>
      </c>
    </row>
    <row r="121" spans="2:32" x14ac:dyDescent="0.25">
      <c r="B121">
        <v>3510401</v>
      </c>
      <c r="C121" t="s">
        <v>526</v>
      </c>
      <c r="D121">
        <v>2010</v>
      </c>
      <c r="E121">
        <v>5</v>
      </c>
      <c r="F121">
        <v>77.55</v>
      </c>
      <c r="G121">
        <v>177195</v>
      </c>
      <c r="H121">
        <v>0.75</v>
      </c>
      <c r="I121">
        <v>474</v>
      </c>
      <c r="J121">
        <v>22822.33</v>
      </c>
      <c r="K121">
        <v>51613.9</v>
      </c>
      <c r="L121">
        <v>28426578</v>
      </c>
      <c r="M121">
        <v>48512</v>
      </c>
      <c r="N121">
        <v>24319</v>
      </c>
      <c r="O121">
        <v>24193</v>
      </c>
      <c r="P121">
        <f t="shared" si="9"/>
        <v>1.0639408806068602</v>
      </c>
      <c r="Q121">
        <f t="shared" si="10"/>
        <v>585.97002803430075</v>
      </c>
      <c r="R121">
        <v>0.84799999999999998</v>
      </c>
      <c r="S121">
        <v>0.4985</v>
      </c>
      <c r="T121">
        <v>0.4022</v>
      </c>
      <c r="U121">
        <v>8.0552319587628851</v>
      </c>
      <c r="V121">
        <v>186315</v>
      </c>
      <c r="W121">
        <v>7968</v>
      </c>
      <c r="X121">
        <v>7428</v>
      </c>
      <c r="Y121">
        <v>14119</v>
      </c>
      <c r="Z121">
        <f t="shared" si="11"/>
        <v>0.16424802110817943</v>
      </c>
      <c r="AA121">
        <f t="shared" si="12"/>
        <v>0.15311675461741425</v>
      </c>
      <c r="AB121">
        <f t="shared" si="13"/>
        <v>0.29104139182058048</v>
      </c>
      <c r="AC121">
        <f t="shared" si="14"/>
        <v>1.1131266490765172E-2</v>
      </c>
      <c r="AD121">
        <f t="shared" si="15"/>
        <v>1.1131266490765172E-2</v>
      </c>
      <c r="AE121">
        <f t="shared" si="16"/>
        <v>0.15032145753592704</v>
      </c>
      <c r="AF121" s="1">
        <f t="shared" si="17"/>
        <v>0.44025550233546695</v>
      </c>
    </row>
    <row r="122" spans="2:32" x14ac:dyDescent="0.25">
      <c r="B122">
        <v>3510500</v>
      </c>
      <c r="C122" t="s">
        <v>525</v>
      </c>
      <c r="D122">
        <v>2010</v>
      </c>
      <c r="E122">
        <v>4.72</v>
      </c>
      <c r="F122">
        <v>79.819999999999993</v>
      </c>
      <c r="G122">
        <v>282949</v>
      </c>
      <c r="H122">
        <v>0.75900000000000001</v>
      </c>
      <c r="I122">
        <v>1888</v>
      </c>
      <c r="J122">
        <v>15990.4</v>
      </c>
      <c r="K122">
        <v>3027.85</v>
      </c>
      <c r="L122">
        <v>82970504</v>
      </c>
      <c r="M122">
        <v>100634</v>
      </c>
      <c r="N122">
        <v>49864</v>
      </c>
      <c r="O122">
        <v>50770</v>
      </c>
      <c r="P122">
        <f t="shared" si="9"/>
        <v>3.0087743704910866E-2</v>
      </c>
      <c r="Q122">
        <f t="shared" si="10"/>
        <v>824.47785042828468</v>
      </c>
      <c r="R122">
        <v>0.84499999999999997</v>
      </c>
      <c r="S122">
        <v>0.55889999999999995</v>
      </c>
      <c r="T122">
        <v>0.47589999999999999</v>
      </c>
      <c r="U122">
        <v>8.0901030927835045</v>
      </c>
      <c r="V122">
        <v>1095720</v>
      </c>
      <c r="W122">
        <v>10897</v>
      </c>
      <c r="X122">
        <v>10523</v>
      </c>
      <c r="Y122">
        <v>21132</v>
      </c>
      <c r="Z122">
        <f t="shared" si="11"/>
        <v>0.108283482719558</v>
      </c>
      <c r="AA122">
        <f t="shared" si="12"/>
        <v>0.10456704493511139</v>
      </c>
      <c r="AB122">
        <f t="shared" si="13"/>
        <v>0.20998867182065703</v>
      </c>
      <c r="AC122">
        <f t="shared" si="14"/>
        <v>3.7164377844466083E-3</v>
      </c>
      <c r="AD122">
        <f t="shared" si="15"/>
        <v>3.7164377844466083E-3</v>
      </c>
      <c r="AE122">
        <f t="shared" si="16"/>
        <v>0.10419113325381828</v>
      </c>
      <c r="AF122" s="1">
        <f t="shared" si="17"/>
        <v>0.4585088351568426</v>
      </c>
    </row>
    <row r="123" spans="2:32" x14ac:dyDescent="0.25">
      <c r="B123">
        <v>3510609</v>
      </c>
      <c r="C123" t="s">
        <v>524</v>
      </c>
      <c r="D123">
        <v>2010</v>
      </c>
      <c r="E123">
        <v>4.3600000000000003</v>
      </c>
      <c r="F123">
        <v>81.55</v>
      </c>
      <c r="G123">
        <v>515603</v>
      </c>
      <c r="H123">
        <v>0.749</v>
      </c>
      <c r="I123">
        <v>2894</v>
      </c>
      <c r="J123">
        <v>8122.21</v>
      </c>
      <c r="K123">
        <v>96.79</v>
      </c>
      <c r="L123">
        <v>117368598</v>
      </c>
      <c r="M123">
        <v>369368</v>
      </c>
      <c r="N123">
        <v>179194</v>
      </c>
      <c r="O123">
        <v>190174</v>
      </c>
      <c r="P123">
        <f t="shared" si="9"/>
        <v>2.6204219098568368E-4</v>
      </c>
      <c r="Q123">
        <f t="shared" si="10"/>
        <v>317.75518723874291</v>
      </c>
      <c r="R123">
        <v>0.84199999999999997</v>
      </c>
      <c r="S123">
        <v>0.48280000000000001</v>
      </c>
      <c r="T123">
        <v>0.5202</v>
      </c>
      <c r="U123">
        <v>7.9506185567010297</v>
      </c>
      <c r="V123">
        <v>1344034</v>
      </c>
      <c r="W123">
        <v>21739</v>
      </c>
      <c r="X123">
        <v>19029</v>
      </c>
      <c r="Y123">
        <v>41212</v>
      </c>
      <c r="Z123">
        <f t="shared" si="11"/>
        <v>5.8854584046262808E-2</v>
      </c>
      <c r="AA123">
        <f t="shared" si="12"/>
        <v>5.1517727577916873E-2</v>
      </c>
      <c r="AB123">
        <f t="shared" si="13"/>
        <v>0.11157436486105997</v>
      </c>
      <c r="AC123">
        <f t="shared" si="14"/>
        <v>7.3368564683459316E-3</v>
      </c>
      <c r="AD123">
        <f t="shared" si="15"/>
        <v>7.3368564683459316E-3</v>
      </c>
      <c r="AE123">
        <f t="shared" si="16"/>
        <v>2.00790522728693E-2</v>
      </c>
      <c r="AF123" s="1">
        <f t="shared" si="17"/>
        <v>0.49199015532087553</v>
      </c>
    </row>
    <row r="124" spans="2:32" x14ac:dyDescent="0.25">
      <c r="B124">
        <v>3510708</v>
      </c>
      <c r="C124" t="s">
        <v>523</v>
      </c>
      <c r="D124">
        <v>2010</v>
      </c>
      <c r="E124">
        <v>9.11</v>
      </c>
      <c r="F124">
        <v>82.62</v>
      </c>
      <c r="G124">
        <v>18527</v>
      </c>
      <c r="H124">
        <v>0.72199999999999998</v>
      </c>
      <c r="I124">
        <v>226</v>
      </c>
      <c r="J124">
        <v>10040.89</v>
      </c>
      <c r="K124">
        <v>33474.699999999997</v>
      </c>
      <c r="L124">
        <v>6264761</v>
      </c>
      <c r="M124">
        <v>11803</v>
      </c>
      <c r="N124">
        <v>5829</v>
      </c>
      <c r="O124">
        <v>5974</v>
      </c>
      <c r="P124">
        <f t="shared" si="9"/>
        <v>2.8361179361179358</v>
      </c>
      <c r="Q124">
        <f t="shared" si="10"/>
        <v>530.77700584597142</v>
      </c>
      <c r="R124">
        <v>0.85299999999999998</v>
      </c>
      <c r="S124">
        <v>0.56259999999999999</v>
      </c>
      <c r="T124">
        <v>0.4965</v>
      </c>
      <c r="U124">
        <v>7.4740463917525766</v>
      </c>
      <c r="V124">
        <v>3429561</v>
      </c>
      <c r="W124">
        <v>435</v>
      </c>
      <c r="X124">
        <v>407</v>
      </c>
      <c r="Y124">
        <v>1231</v>
      </c>
      <c r="Z124">
        <f t="shared" si="11"/>
        <v>3.6855036855036855E-2</v>
      </c>
      <c r="AA124">
        <f t="shared" si="12"/>
        <v>3.4482758620689655E-2</v>
      </c>
      <c r="AB124">
        <f t="shared" si="13"/>
        <v>0.10429551808862153</v>
      </c>
      <c r="AC124">
        <f t="shared" si="14"/>
        <v>2.3722782343471999E-3</v>
      </c>
      <c r="AD124">
        <f t="shared" si="15"/>
        <v>2.3722782343471999E-3</v>
      </c>
      <c r="AE124">
        <f t="shared" si="16"/>
        <v>0.15032915519342868</v>
      </c>
      <c r="AF124" s="1">
        <f t="shared" si="17"/>
        <v>0.44025246591701539</v>
      </c>
    </row>
    <row r="125" spans="2:32" x14ac:dyDescent="0.25">
      <c r="B125">
        <v>3510807</v>
      </c>
      <c r="C125" t="s">
        <v>522</v>
      </c>
      <c r="D125">
        <v>2010</v>
      </c>
      <c r="E125">
        <v>6.62</v>
      </c>
      <c r="F125">
        <v>66.16</v>
      </c>
      <c r="G125">
        <v>69312</v>
      </c>
      <c r="H125">
        <v>0.73</v>
      </c>
      <c r="I125">
        <v>529</v>
      </c>
      <c r="J125">
        <v>15207.57</v>
      </c>
      <c r="K125">
        <v>105961.9</v>
      </c>
      <c r="L125">
        <v>13538955</v>
      </c>
      <c r="M125">
        <v>28294</v>
      </c>
      <c r="N125">
        <v>14990</v>
      </c>
      <c r="O125">
        <v>13304</v>
      </c>
      <c r="P125">
        <f t="shared" si="9"/>
        <v>3.7450307485686007</v>
      </c>
      <c r="Q125">
        <f t="shared" si="10"/>
        <v>478.50975471831481</v>
      </c>
      <c r="R125">
        <v>0.83499999999999996</v>
      </c>
      <c r="S125">
        <v>0.54490000000000005</v>
      </c>
      <c r="T125">
        <v>0.43609999999999999</v>
      </c>
      <c r="U125">
        <v>8.5201804123711327</v>
      </c>
      <c r="V125">
        <v>144516</v>
      </c>
      <c r="W125">
        <v>3342</v>
      </c>
      <c r="X125">
        <v>3448</v>
      </c>
      <c r="Y125">
        <v>5983</v>
      </c>
      <c r="Z125">
        <f t="shared" si="11"/>
        <v>0.11811691524704884</v>
      </c>
      <c r="AA125">
        <f t="shared" si="12"/>
        <v>0.12186329257086308</v>
      </c>
      <c r="AB125">
        <f t="shared" si="13"/>
        <v>0.21145825970170354</v>
      </c>
      <c r="AC125">
        <f t="shared" si="14"/>
        <v>-3.7463773238142362E-3</v>
      </c>
      <c r="AD125">
        <f t="shared" si="15"/>
        <v>-3.7463773238142362E-3</v>
      </c>
      <c r="AE125">
        <f t="shared" si="16"/>
        <v>0.36035084820040358</v>
      </c>
      <c r="AF125" s="1">
        <f t="shared" si="17"/>
        <v>0.35929238920608242</v>
      </c>
    </row>
    <row r="126" spans="2:32" x14ac:dyDescent="0.25">
      <c r="B126">
        <v>3510906</v>
      </c>
      <c r="C126" t="s">
        <v>521</v>
      </c>
      <c r="D126">
        <v>2010</v>
      </c>
      <c r="E126">
        <v>10.11</v>
      </c>
      <c r="F126">
        <v>88.3</v>
      </c>
      <c r="G126">
        <v>4255</v>
      </c>
      <c r="H126">
        <v>0.73399999999999999</v>
      </c>
      <c r="I126">
        <v>28</v>
      </c>
      <c r="J126">
        <v>22589.53</v>
      </c>
      <c r="K126">
        <v>38055.589999999997</v>
      </c>
      <c r="L126">
        <v>3517263</v>
      </c>
      <c r="M126">
        <v>2636</v>
      </c>
      <c r="N126">
        <v>1348</v>
      </c>
      <c r="O126">
        <v>1288</v>
      </c>
      <c r="P126">
        <f t="shared" si="9"/>
        <v>14.436870257966614</v>
      </c>
      <c r="Q126">
        <f t="shared" si="10"/>
        <v>1334.3182852807283</v>
      </c>
      <c r="R126">
        <v>0.86399999999999999</v>
      </c>
      <c r="S126">
        <v>0.55049999999999999</v>
      </c>
      <c r="T126">
        <v>0.51219999999999999</v>
      </c>
      <c r="U126">
        <v>7.04378865979381</v>
      </c>
      <c r="V126">
        <v>530099</v>
      </c>
      <c r="W126">
        <v>174</v>
      </c>
      <c r="X126">
        <v>142</v>
      </c>
      <c r="Y126">
        <v>446</v>
      </c>
      <c r="Z126">
        <f t="shared" si="11"/>
        <v>6.6009104704097113E-2</v>
      </c>
      <c r="AA126">
        <f t="shared" si="12"/>
        <v>5.3869499241274661E-2</v>
      </c>
      <c r="AB126">
        <f t="shared" si="13"/>
        <v>0.16919575113808802</v>
      </c>
      <c r="AC126">
        <f t="shared" si="14"/>
        <v>1.2139605462822459E-2</v>
      </c>
      <c r="AD126">
        <f t="shared" si="15"/>
        <v>1.2139605462822459E-2</v>
      </c>
      <c r="AE126">
        <f t="shared" si="16"/>
        <v>0.18493250174708684</v>
      </c>
      <c r="AF126" s="1">
        <f t="shared" si="17"/>
        <v>0.4266409889753715</v>
      </c>
    </row>
    <row r="127" spans="2:32" x14ac:dyDescent="0.25">
      <c r="B127">
        <v>3511003</v>
      </c>
      <c r="C127" t="s">
        <v>520</v>
      </c>
      <c r="D127">
        <v>2010</v>
      </c>
      <c r="E127">
        <v>8.67</v>
      </c>
      <c r="F127">
        <v>80.86</v>
      </c>
      <c r="G127">
        <v>44542</v>
      </c>
      <c r="H127">
        <v>0.73099999999999998</v>
      </c>
      <c r="I127">
        <v>276</v>
      </c>
      <c r="J127">
        <v>18224.03</v>
      </c>
      <c r="K127">
        <v>69729.820000000007</v>
      </c>
      <c r="L127">
        <v>18929471</v>
      </c>
      <c r="M127">
        <v>17975</v>
      </c>
      <c r="N127">
        <v>8961</v>
      </c>
      <c r="O127">
        <v>9014</v>
      </c>
      <c r="P127">
        <f t="shared" si="9"/>
        <v>3.8792667593880394</v>
      </c>
      <c r="Q127">
        <f t="shared" si="10"/>
        <v>1053.0999165507649</v>
      </c>
      <c r="R127">
        <v>0.82699999999999996</v>
      </c>
      <c r="S127">
        <v>0.55449999999999999</v>
      </c>
      <c r="T127">
        <v>0.43519999999999998</v>
      </c>
      <c r="U127">
        <v>7.3926804123711332</v>
      </c>
      <c r="V127">
        <v>40147</v>
      </c>
      <c r="W127">
        <v>1797</v>
      </c>
      <c r="X127">
        <v>1613</v>
      </c>
      <c r="Y127">
        <v>3117</v>
      </c>
      <c r="Z127">
        <f t="shared" si="11"/>
        <v>9.9972183588317109E-2</v>
      </c>
      <c r="AA127">
        <f t="shared" si="12"/>
        <v>8.9735744089012512E-2</v>
      </c>
      <c r="AB127">
        <f t="shared" si="13"/>
        <v>0.17340751043115438</v>
      </c>
      <c r="AC127">
        <f t="shared" si="14"/>
        <v>1.0236439499304589E-2</v>
      </c>
      <c r="AD127">
        <f t="shared" si="15"/>
        <v>1.0236439499304589E-2</v>
      </c>
      <c r="AE127">
        <f t="shared" si="16"/>
        <v>0.11960669055673127</v>
      </c>
      <c r="AF127" s="1">
        <f t="shared" si="17"/>
        <v>0.45239735973928175</v>
      </c>
    </row>
    <row r="128" spans="2:32" x14ac:dyDescent="0.25">
      <c r="B128">
        <v>3511102</v>
      </c>
      <c r="C128" t="s">
        <v>519</v>
      </c>
      <c r="D128">
        <v>2010</v>
      </c>
      <c r="E128">
        <v>4.6900000000000004</v>
      </c>
      <c r="F128">
        <v>87.58</v>
      </c>
      <c r="G128">
        <v>286952</v>
      </c>
      <c r="H128">
        <v>0.78500000000000003</v>
      </c>
      <c r="I128">
        <v>1693</v>
      </c>
      <c r="J128">
        <v>21675.26</v>
      </c>
      <c r="K128">
        <v>43092.86</v>
      </c>
      <c r="L128">
        <v>59973328</v>
      </c>
      <c r="M128">
        <v>112760</v>
      </c>
      <c r="N128">
        <v>54751</v>
      </c>
      <c r="O128">
        <v>58009</v>
      </c>
      <c r="P128">
        <f t="shared" si="9"/>
        <v>0.38216442000709472</v>
      </c>
      <c r="Q128">
        <f t="shared" si="10"/>
        <v>531.86704505143666</v>
      </c>
      <c r="R128">
        <v>0.85299999999999998</v>
      </c>
      <c r="S128">
        <v>0.53359999999999996</v>
      </c>
      <c r="T128">
        <v>0.4803</v>
      </c>
      <c r="U128">
        <v>8.6945360824742259</v>
      </c>
      <c r="V128">
        <v>770166</v>
      </c>
      <c r="W128">
        <v>21410</v>
      </c>
      <c r="X128">
        <v>20751</v>
      </c>
      <c r="Y128">
        <v>36539</v>
      </c>
      <c r="Z128">
        <f t="shared" si="11"/>
        <v>0.18987229514012061</v>
      </c>
      <c r="AA128">
        <f t="shared" si="12"/>
        <v>0.18402802412202909</v>
      </c>
      <c r="AB128">
        <f t="shared" si="13"/>
        <v>0.32404221355090457</v>
      </c>
      <c r="AC128">
        <f t="shared" si="14"/>
        <v>5.844271018091522E-3</v>
      </c>
      <c r="AD128">
        <f t="shared" si="15"/>
        <v>5.844271018091522E-3</v>
      </c>
      <c r="AE128">
        <f t="shared" si="16"/>
        <v>3.1153660573971131E-2</v>
      </c>
      <c r="AF128" s="1">
        <f t="shared" si="17"/>
        <v>0.48757349773174519</v>
      </c>
    </row>
    <row r="129" spans="2:32" x14ac:dyDescent="0.25">
      <c r="B129">
        <v>3511201</v>
      </c>
      <c r="C129" t="s">
        <v>518</v>
      </c>
      <c r="D129">
        <v>2010</v>
      </c>
      <c r="E129">
        <v>9.0500000000000007</v>
      </c>
      <c r="F129">
        <v>83.05</v>
      </c>
      <c r="G129">
        <v>9404</v>
      </c>
      <c r="H129">
        <v>0.751</v>
      </c>
      <c r="I129">
        <v>37</v>
      </c>
      <c r="J129">
        <v>12097.19</v>
      </c>
      <c r="K129">
        <v>26022.45</v>
      </c>
      <c r="L129">
        <v>4127253</v>
      </c>
      <c r="M129">
        <v>7122</v>
      </c>
      <c r="N129">
        <v>3630</v>
      </c>
      <c r="O129">
        <v>3492</v>
      </c>
      <c r="P129">
        <f t="shared" si="9"/>
        <v>3.6538121314237575</v>
      </c>
      <c r="Q129">
        <f t="shared" si="10"/>
        <v>579.50758213984841</v>
      </c>
      <c r="R129">
        <v>0.85199999999999998</v>
      </c>
      <c r="S129">
        <v>0.43030000000000002</v>
      </c>
      <c r="T129">
        <v>0.46510000000000001</v>
      </c>
      <c r="U129">
        <v>7.055592783505154</v>
      </c>
      <c r="V129">
        <v>2246415</v>
      </c>
      <c r="W129">
        <v>1143</v>
      </c>
      <c r="X129">
        <v>637</v>
      </c>
      <c r="Y129">
        <v>952</v>
      </c>
      <c r="Z129">
        <f t="shared" si="11"/>
        <v>0.16048862679022746</v>
      </c>
      <c r="AA129">
        <f t="shared" si="12"/>
        <v>8.9441168211176633E-2</v>
      </c>
      <c r="AB129">
        <f t="shared" si="13"/>
        <v>0.13367031732659365</v>
      </c>
      <c r="AC129">
        <f t="shared" si="14"/>
        <v>7.1047458579050829E-2</v>
      </c>
      <c r="AD129">
        <f t="shared" si="15"/>
        <v>7.1047458579050829E-2</v>
      </c>
      <c r="AE129">
        <f t="shared" si="16"/>
        <v>2.206933401335895</v>
      </c>
      <c r="AF129" s="1">
        <f t="shared" si="17"/>
        <v>1.365935624088721E-2</v>
      </c>
    </row>
    <row r="130" spans="2:32" x14ac:dyDescent="0.25">
      <c r="B130">
        <v>3508504</v>
      </c>
      <c r="C130" t="s">
        <v>517</v>
      </c>
      <c r="D130">
        <v>2010</v>
      </c>
      <c r="E130">
        <v>4.16</v>
      </c>
      <c r="F130">
        <v>86.09</v>
      </c>
      <c r="G130">
        <v>452181</v>
      </c>
      <c r="H130">
        <v>0.78800000000000003</v>
      </c>
      <c r="I130">
        <v>1252</v>
      </c>
      <c r="J130">
        <v>32661.91</v>
      </c>
      <c r="K130">
        <v>6816.37</v>
      </c>
      <c r="L130">
        <v>67825528</v>
      </c>
      <c r="M130">
        <v>84676</v>
      </c>
      <c r="N130">
        <v>41959</v>
      </c>
      <c r="O130">
        <v>42717</v>
      </c>
      <c r="P130">
        <f t="shared" si="9"/>
        <v>8.0499433133355378E-2</v>
      </c>
      <c r="Q130">
        <f t="shared" si="10"/>
        <v>801.00061410553167</v>
      </c>
      <c r="R130">
        <v>0.85799999999999998</v>
      </c>
      <c r="S130">
        <v>0.53369999999999995</v>
      </c>
      <c r="T130">
        <v>0.43169999999999997</v>
      </c>
      <c r="U130">
        <v>8.9037628865979368</v>
      </c>
      <c r="V130">
        <v>94722</v>
      </c>
      <c r="W130">
        <v>8329</v>
      </c>
      <c r="X130">
        <v>8772</v>
      </c>
      <c r="Y130">
        <v>18813</v>
      </c>
      <c r="Z130">
        <f t="shared" si="11"/>
        <v>9.83631725636544E-2</v>
      </c>
      <c r="AA130">
        <f t="shared" si="12"/>
        <v>0.10359487930464359</v>
      </c>
      <c r="AB130">
        <f t="shared" si="13"/>
        <v>0.22217629552647739</v>
      </c>
      <c r="AC130">
        <f t="shared" si="14"/>
        <v>-5.2317067409891824E-3</v>
      </c>
      <c r="AD130">
        <f t="shared" si="15"/>
        <v>-5.2317067409891824E-3</v>
      </c>
      <c r="AE130">
        <f t="shared" si="16"/>
        <v>0.41133449908626624</v>
      </c>
      <c r="AF130" s="1">
        <f t="shared" si="17"/>
        <v>0.34041363800512769</v>
      </c>
    </row>
    <row r="131" spans="2:32" x14ac:dyDescent="0.25">
      <c r="B131">
        <v>3511300</v>
      </c>
      <c r="C131" t="s">
        <v>516</v>
      </c>
      <c r="D131">
        <v>2010</v>
      </c>
      <c r="E131">
        <v>6.31</v>
      </c>
      <c r="F131">
        <v>87.68</v>
      </c>
      <c r="G131">
        <v>19254</v>
      </c>
      <c r="H131">
        <v>0.76600000000000001</v>
      </c>
      <c r="I131">
        <v>45</v>
      </c>
      <c r="J131">
        <v>17268.78</v>
      </c>
      <c r="K131">
        <v>20479.080000000002</v>
      </c>
      <c r="L131">
        <v>5154773</v>
      </c>
      <c r="M131">
        <v>7960</v>
      </c>
      <c r="N131">
        <v>3972</v>
      </c>
      <c r="O131">
        <v>3988</v>
      </c>
      <c r="P131">
        <f t="shared" si="9"/>
        <v>2.5727487437185932</v>
      </c>
      <c r="Q131">
        <f t="shared" si="10"/>
        <v>647.58454773869346</v>
      </c>
      <c r="R131">
        <v>0.872</v>
      </c>
      <c r="S131">
        <v>0.49220000000000003</v>
      </c>
      <c r="T131">
        <v>0.43619999999999998</v>
      </c>
      <c r="U131">
        <v>7.7297680412371133</v>
      </c>
      <c r="V131">
        <v>123054</v>
      </c>
      <c r="W131">
        <v>1054</v>
      </c>
      <c r="X131">
        <v>818</v>
      </c>
      <c r="Y131">
        <v>1670</v>
      </c>
      <c r="Z131">
        <f t="shared" si="11"/>
        <v>0.13241206030150754</v>
      </c>
      <c r="AA131">
        <f t="shared" si="12"/>
        <v>0.10276381909547738</v>
      </c>
      <c r="AB131">
        <f t="shared" si="13"/>
        <v>0.20979899497487436</v>
      </c>
      <c r="AC131">
        <f t="shared" si="14"/>
        <v>2.964824120603015E-2</v>
      </c>
      <c r="AD131">
        <f t="shared" si="15"/>
        <v>2.964824120603015E-2</v>
      </c>
      <c r="AE131">
        <f t="shared" si="16"/>
        <v>0.78591310705768469</v>
      </c>
      <c r="AF131" s="1">
        <f t="shared" si="17"/>
        <v>0.21595919760781512</v>
      </c>
    </row>
    <row r="132" spans="2:32" x14ac:dyDescent="0.25">
      <c r="B132">
        <v>3511409</v>
      </c>
      <c r="C132" t="s">
        <v>515</v>
      </c>
      <c r="D132">
        <v>2010</v>
      </c>
      <c r="E132">
        <v>6.67</v>
      </c>
      <c r="F132">
        <v>80.19</v>
      </c>
      <c r="G132">
        <v>28430</v>
      </c>
      <c r="H132">
        <v>0.72899999999999998</v>
      </c>
      <c r="I132">
        <v>215</v>
      </c>
      <c r="J132">
        <v>18274.13</v>
      </c>
      <c r="K132">
        <v>52643.47</v>
      </c>
      <c r="L132">
        <v>11188125</v>
      </c>
      <c r="M132">
        <v>17511</v>
      </c>
      <c r="N132">
        <v>8663</v>
      </c>
      <c r="O132">
        <v>8848</v>
      </c>
      <c r="P132">
        <f t="shared" ref="P132:P195" si="18">K132/M132</f>
        <v>3.0063086060190738</v>
      </c>
      <c r="Q132">
        <f t="shared" ref="Q132:Q195" si="19">L132/M132</f>
        <v>638.91982182628067</v>
      </c>
      <c r="R132">
        <v>0.82099999999999995</v>
      </c>
      <c r="S132">
        <v>0.50539999999999996</v>
      </c>
      <c r="T132">
        <v>0.43519999999999998</v>
      </c>
      <c r="U132">
        <v>7.3810567010309267</v>
      </c>
      <c r="V132">
        <v>411930</v>
      </c>
      <c r="W132">
        <v>1494</v>
      </c>
      <c r="X132">
        <v>1672</v>
      </c>
      <c r="Y132">
        <v>3692</v>
      </c>
      <c r="Z132">
        <f t="shared" ref="Z132:Z195" si="20">W132/M132</f>
        <v>8.5317800239849237E-2</v>
      </c>
      <c r="AA132">
        <f t="shared" ref="AA132:AA195" si="21">X132/M132</f>
        <v>9.5482839358117758E-2</v>
      </c>
      <c r="AB132">
        <f t="shared" ref="AB132:AB195" si="22">Y132/M132</f>
        <v>0.21083890126206384</v>
      </c>
      <c r="AC132">
        <f t="shared" ref="AC132:AC195" si="23">(W132-X132)/M132</f>
        <v>-1.0165039118268517E-2</v>
      </c>
      <c r="AD132">
        <f t="shared" ref="AD132:AD195" si="24">AC132</f>
        <v>-1.0165039118268517E-2</v>
      </c>
      <c r="AE132">
        <f t="shared" ref="AE132:AE195" si="25">ABS(AC132-AVERAGE($AC$3:$AC$647))/_xlfn.STDEV.S($AC$3:$AC$647)</f>
        <v>0.58067019843942036</v>
      </c>
      <c r="AF132" s="1">
        <f t="shared" ref="AF132:AF195" si="26">1-_xlfn.NORM.S.DIST(AE132,1)</f>
        <v>0.28073137535805959</v>
      </c>
    </row>
    <row r="133" spans="2:32" x14ac:dyDescent="0.25">
      <c r="B133">
        <v>3511508</v>
      </c>
      <c r="C133" t="s">
        <v>514</v>
      </c>
      <c r="D133">
        <v>2010</v>
      </c>
      <c r="E133">
        <v>3.56</v>
      </c>
      <c r="F133">
        <v>85.82</v>
      </c>
      <c r="G133">
        <v>195182</v>
      </c>
      <c r="H133">
        <v>0.78200000000000003</v>
      </c>
      <c r="I133">
        <v>488</v>
      </c>
      <c r="J133">
        <v>29504.69</v>
      </c>
      <c r="K133">
        <v>50154.04</v>
      </c>
      <c r="L133">
        <v>29395460</v>
      </c>
      <c r="M133">
        <v>39520</v>
      </c>
      <c r="N133">
        <v>19588</v>
      </c>
      <c r="O133">
        <v>19932</v>
      </c>
      <c r="P133">
        <f t="shared" si="18"/>
        <v>1.26907995951417</v>
      </c>
      <c r="Q133">
        <f t="shared" si="19"/>
        <v>743.81224696356276</v>
      </c>
      <c r="R133">
        <v>0.85399999999999998</v>
      </c>
      <c r="S133">
        <v>0.5141</v>
      </c>
      <c r="T133">
        <v>0.4199</v>
      </c>
      <c r="U133">
        <v>8.1109536082474207</v>
      </c>
      <c r="V133">
        <v>2815079</v>
      </c>
      <c r="W133">
        <v>7167</v>
      </c>
      <c r="X133">
        <v>6554</v>
      </c>
      <c r="Y133">
        <v>11689</v>
      </c>
      <c r="Z133">
        <f t="shared" si="20"/>
        <v>0.18135121457489878</v>
      </c>
      <c r="AA133">
        <f t="shared" si="21"/>
        <v>0.16584008097165992</v>
      </c>
      <c r="AB133">
        <f t="shared" si="22"/>
        <v>0.29577429149797568</v>
      </c>
      <c r="AC133">
        <f t="shared" si="23"/>
        <v>1.5511133603238867E-2</v>
      </c>
      <c r="AD133">
        <f t="shared" si="24"/>
        <v>1.5511133603238867E-2</v>
      </c>
      <c r="AE133">
        <f t="shared" si="25"/>
        <v>0.30065956651483849</v>
      </c>
      <c r="AF133" s="1">
        <f t="shared" si="26"/>
        <v>0.3818370520825527</v>
      </c>
    </row>
    <row r="134" spans="2:32" x14ac:dyDescent="0.25">
      <c r="B134">
        <v>3511607</v>
      </c>
      <c r="C134" t="s">
        <v>513</v>
      </c>
      <c r="D134">
        <v>2010</v>
      </c>
      <c r="E134">
        <v>5.45</v>
      </c>
      <c r="F134">
        <v>77.790000000000006</v>
      </c>
      <c r="G134">
        <v>44091</v>
      </c>
      <c r="H134">
        <v>0.70599999999999996</v>
      </c>
      <c r="I134">
        <v>110</v>
      </c>
      <c r="J134">
        <v>13523.28</v>
      </c>
      <c r="K134">
        <v>23529.46</v>
      </c>
      <c r="L134">
        <v>7523463</v>
      </c>
      <c r="M134">
        <v>15516</v>
      </c>
      <c r="N134">
        <v>8051</v>
      </c>
      <c r="O134">
        <v>7465</v>
      </c>
      <c r="P134">
        <f t="shared" si="18"/>
        <v>1.5164642949213714</v>
      </c>
      <c r="Q134">
        <f t="shared" si="19"/>
        <v>484.8841840680588</v>
      </c>
      <c r="R134">
        <v>0.80400000000000005</v>
      </c>
      <c r="S134">
        <v>0.46989999999999998</v>
      </c>
      <c r="T134">
        <v>0.438</v>
      </c>
      <c r="U134">
        <v>7.1950773195876288</v>
      </c>
      <c r="V134">
        <v>239652</v>
      </c>
      <c r="W134">
        <v>1356</v>
      </c>
      <c r="X134">
        <v>1129</v>
      </c>
      <c r="Y134">
        <v>3087</v>
      </c>
      <c r="Z134">
        <f t="shared" si="20"/>
        <v>8.7393658159319418E-2</v>
      </c>
      <c r="AA134">
        <f t="shared" si="21"/>
        <v>7.2763598865687035E-2</v>
      </c>
      <c r="AB134">
        <f t="shared" si="22"/>
        <v>0.19895591647331787</v>
      </c>
      <c r="AC134">
        <f t="shared" si="23"/>
        <v>1.463005929363238E-2</v>
      </c>
      <c r="AD134">
        <f t="shared" si="24"/>
        <v>1.463005929363238E-2</v>
      </c>
      <c r="AE134">
        <f t="shared" si="25"/>
        <v>0.27041685773518143</v>
      </c>
      <c r="AF134" s="1">
        <f t="shared" si="26"/>
        <v>0.3934197862242691</v>
      </c>
    </row>
    <row r="135" spans="2:32" x14ac:dyDescent="0.25">
      <c r="B135">
        <v>3511706</v>
      </c>
      <c r="C135" t="s">
        <v>512</v>
      </c>
      <c r="D135">
        <v>2010</v>
      </c>
      <c r="E135">
        <v>7.03</v>
      </c>
      <c r="F135">
        <v>75.77</v>
      </c>
      <c r="G135">
        <v>29975</v>
      </c>
      <c r="H135">
        <v>0.73599999999999999</v>
      </c>
      <c r="I135">
        <v>177</v>
      </c>
      <c r="J135">
        <v>18274.45</v>
      </c>
      <c r="K135">
        <v>30139.11</v>
      </c>
      <c r="L135">
        <v>11244479</v>
      </c>
      <c r="M135">
        <v>15067</v>
      </c>
      <c r="N135">
        <v>7676</v>
      </c>
      <c r="O135">
        <v>7391</v>
      </c>
      <c r="P135">
        <f t="shared" si="18"/>
        <v>2.0003391517886775</v>
      </c>
      <c r="Q135">
        <f t="shared" si="19"/>
        <v>746.29846684807853</v>
      </c>
      <c r="R135">
        <v>0.82</v>
      </c>
      <c r="S135">
        <v>0.48020000000000002</v>
      </c>
      <c r="T135">
        <v>0.40610000000000002</v>
      </c>
      <c r="U135">
        <v>7.3345618556701018</v>
      </c>
      <c r="V135">
        <v>209172</v>
      </c>
      <c r="W135">
        <v>2327</v>
      </c>
      <c r="X135">
        <v>2141</v>
      </c>
      <c r="Y135">
        <v>2744</v>
      </c>
      <c r="Z135">
        <f t="shared" si="20"/>
        <v>0.15444348576358929</v>
      </c>
      <c r="AA135">
        <f t="shared" si="21"/>
        <v>0.14209862613658991</v>
      </c>
      <c r="AB135">
        <f t="shared" si="22"/>
        <v>0.18211986460476537</v>
      </c>
      <c r="AC135">
        <f t="shared" si="23"/>
        <v>1.2344859626999403E-2</v>
      </c>
      <c r="AD135">
        <f t="shared" si="24"/>
        <v>1.2344859626999403E-2</v>
      </c>
      <c r="AE135">
        <f t="shared" si="25"/>
        <v>0.19197781205217071</v>
      </c>
      <c r="AF135" s="1">
        <f t="shared" si="26"/>
        <v>0.423879792781235</v>
      </c>
    </row>
    <row r="136" spans="2:32" x14ac:dyDescent="0.25">
      <c r="B136">
        <v>3557204</v>
      </c>
      <c r="C136" t="s">
        <v>511</v>
      </c>
      <c r="D136">
        <v>2010</v>
      </c>
      <c r="E136">
        <v>8.8000000000000007</v>
      </c>
      <c r="F136">
        <v>80.3</v>
      </c>
      <c r="G136">
        <v>18079</v>
      </c>
      <c r="H136">
        <v>0.72899999999999998</v>
      </c>
      <c r="I136">
        <v>135</v>
      </c>
      <c r="J136">
        <v>10035.35</v>
      </c>
      <c r="K136">
        <v>17158.900000000001</v>
      </c>
      <c r="L136">
        <v>6415583</v>
      </c>
      <c r="M136">
        <v>12115</v>
      </c>
      <c r="N136">
        <v>6028</v>
      </c>
      <c r="O136">
        <v>6087</v>
      </c>
      <c r="P136">
        <f t="shared" si="18"/>
        <v>1.416335121749897</v>
      </c>
      <c r="Q136">
        <f t="shared" si="19"/>
        <v>529.55699546017331</v>
      </c>
      <c r="R136">
        <v>0.82799999999999996</v>
      </c>
      <c r="S136">
        <v>0.51580000000000004</v>
      </c>
      <c r="T136">
        <v>0.48099999999999998</v>
      </c>
      <c r="U136">
        <v>7.4159278350515452</v>
      </c>
      <c r="V136">
        <v>255406</v>
      </c>
      <c r="W136">
        <v>932</v>
      </c>
      <c r="X136">
        <v>940</v>
      </c>
      <c r="Y136">
        <v>2156</v>
      </c>
      <c r="Z136">
        <f t="shared" si="20"/>
        <v>7.692942633099463E-2</v>
      </c>
      <c r="AA136">
        <f t="shared" si="21"/>
        <v>7.7589764754436644E-2</v>
      </c>
      <c r="AB136">
        <f t="shared" si="22"/>
        <v>0.17796120511762278</v>
      </c>
      <c r="AC136">
        <f t="shared" si="23"/>
        <v>-6.6033842344201399E-4</v>
      </c>
      <c r="AD136">
        <f t="shared" si="24"/>
        <v>-6.6033842344201399E-4</v>
      </c>
      <c r="AE136">
        <f t="shared" si="25"/>
        <v>0.25442314751834194</v>
      </c>
      <c r="AF136" s="1">
        <f t="shared" si="26"/>
        <v>0.39958433502766866</v>
      </c>
    </row>
    <row r="137" spans="2:32" x14ac:dyDescent="0.25">
      <c r="B137">
        <v>3511904</v>
      </c>
      <c r="C137" t="s">
        <v>510</v>
      </c>
      <c r="D137">
        <v>2010</v>
      </c>
      <c r="E137">
        <v>9.14</v>
      </c>
      <c r="F137">
        <v>72.900000000000006</v>
      </c>
      <c r="G137">
        <v>7527</v>
      </c>
      <c r="H137">
        <v>0.72499999999999998</v>
      </c>
      <c r="I137">
        <v>17</v>
      </c>
      <c r="J137">
        <v>25179.95</v>
      </c>
      <c r="K137">
        <v>17810.810000000001</v>
      </c>
      <c r="L137">
        <v>5023739</v>
      </c>
      <c r="M137">
        <v>7049</v>
      </c>
      <c r="N137">
        <v>3653</v>
      </c>
      <c r="O137">
        <v>3396</v>
      </c>
      <c r="P137">
        <f t="shared" si="18"/>
        <v>2.5267144275783799</v>
      </c>
      <c r="Q137">
        <f t="shared" si="19"/>
        <v>712.68818272095336</v>
      </c>
      <c r="R137">
        <v>0.82099999999999995</v>
      </c>
      <c r="S137">
        <v>0.42370000000000002</v>
      </c>
      <c r="T137">
        <v>0.37609999999999999</v>
      </c>
      <c r="U137">
        <v>7.2531958762886592</v>
      </c>
      <c r="V137">
        <v>150644</v>
      </c>
      <c r="W137">
        <v>4402</v>
      </c>
      <c r="X137">
        <v>4514</v>
      </c>
      <c r="Y137">
        <v>3199</v>
      </c>
      <c r="Z137">
        <f t="shared" si="20"/>
        <v>0.62448574265853307</v>
      </c>
      <c r="AA137">
        <f t="shared" si="21"/>
        <v>0.6403745212086821</v>
      </c>
      <c r="AB137">
        <f t="shared" si="22"/>
        <v>0.45382323733862961</v>
      </c>
      <c r="AC137">
        <f t="shared" si="23"/>
        <v>-1.5888778550148957E-2</v>
      </c>
      <c r="AD137">
        <f t="shared" si="24"/>
        <v>-1.5888778550148957E-2</v>
      </c>
      <c r="AE137">
        <f t="shared" si="25"/>
        <v>0.77713647021882515</v>
      </c>
      <c r="AF137" s="1">
        <f t="shared" si="26"/>
        <v>0.21853912951557675</v>
      </c>
    </row>
    <row r="138" spans="2:32" x14ac:dyDescent="0.25">
      <c r="B138">
        <v>3512001</v>
      </c>
      <c r="C138" t="s">
        <v>509</v>
      </c>
      <c r="D138">
        <v>2010</v>
      </c>
      <c r="E138">
        <v>6.2</v>
      </c>
      <c r="F138">
        <v>84.21</v>
      </c>
      <c r="G138">
        <v>96556</v>
      </c>
      <c r="H138">
        <v>0.75700000000000001</v>
      </c>
      <c r="I138">
        <v>234</v>
      </c>
      <c r="J138">
        <v>29731.040000000001</v>
      </c>
      <c r="K138">
        <v>62669.65</v>
      </c>
      <c r="L138">
        <v>11733947</v>
      </c>
      <c r="M138">
        <v>17365</v>
      </c>
      <c r="N138">
        <v>8624</v>
      </c>
      <c r="O138">
        <v>8741</v>
      </c>
      <c r="P138">
        <f t="shared" si="18"/>
        <v>3.6089634321911892</v>
      </c>
      <c r="Q138">
        <f t="shared" si="19"/>
        <v>675.72398502735382</v>
      </c>
      <c r="R138">
        <v>0.84499999999999997</v>
      </c>
      <c r="S138">
        <v>0.56279999999999997</v>
      </c>
      <c r="T138">
        <v>0.46139999999999998</v>
      </c>
      <c r="U138">
        <v>7.648402061855669</v>
      </c>
      <c r="V138">
        <v>413987</v>
      </c>
      <c r="W138">
        <v>2775</v>
      </c>
      <c r="X138">
        <v>2934</v>
      </c>
      <c r="Y138">
        <v>5051</v>
      </c>
      <c r="Z138">
        <f t="shared" si="20"/>
        <v>0.15980420385833574</v>
      </c>
      <c r="AA138">
        <f t="shared" si="21"/>
        <v>0.16896055283616471</v>
      </c>
      <c r="AB138">
        <f t="shared" si="22"/>
        <v>0.29087244457241579</v>
      </c>
      <c r="AC138">
        <f t="shared" si="23"/>
        <v>-9.156348977828967E-3</v>
      </c>
      <c r="AD138">
        <f t="shared" si="24"/>
        <v>-9.156348977828967E-3</v>
      </c>
      <c r="AE138">
        <f t="shared" si="25"/>
        <v>0.54604710044005933</v>
      </c>
      <c r="AF138" s="1">
        <f t="shared" si="26"/>
        <v>0.29251678056034658</v>
      </c>
    </row>
    <row r="139" spans="2:32" x14ac:dyDescent="0.25">
      <c r="B139">
        <v>3512100</v>
      </c>
      <c r="C139" t="s">
        <v>508</v>
      </c>
      <c r="D139">
        <v>2010</v>
      </c>
      <c r="E139">
        <v>9.9499999999999993</v>
      </c>
      <c r="F139">
        <v>85.97</v>
      </c>
      <c r="G139">
        <v>32382</v>
      </c>
      <c r="H139">
        <v>0.71</v>
      </c>
      <c r="I139">
        <v>88</v>
      </c>
      <c r="J139">
        <v>37399.17</v>
      </c>
      <c r="K139">
        <v>90675.45</v>
      </c>
      <c r="L139">
        <v>10216404</v>
      </c>
      <c r="M139">
        <v>5994</v>
      </c>
      <c r="N139">
        <v>3066</v>
      </c>
      <c r="O139">
        <v>2928</v>
      </c>
      <c r="P139">
        <f t="shared" si="18"/>
        <v>15.127702702702702</v>
      </c>
      <c r="Q139">
        <f t="shared" si="19"/>
        <v>1704.4384384384384</v>
      </c>
      <c r="R139">
        <v>0.80200000000000005</v>
      </c>
      <c r="S139">
        <v>0.58930000000000005</v>
      </c>
      <c r="T139">
        <v>0.40839999999999999</v>
      </c>
      <c r="U139">
        <v>6.2134922680412297</v>
      </c>
      <c r="V139">
        <v>193731</v>
      </c>
      <c r="W139">
        <v>3647</v>
      </c>
      <c r="X139">
        <v>3987</v>
      </c>
      <c r="Y139">
        <v>3641</v>
      </c>
      <c r="Z139">
        <f t="shared" si="20"/>
        <v>0.60844177510844177</v>
      </c>
      <c r="AA139">
        <f t="shared" si="21"/>
        <v>0.66516516516516522</v>
      </c>
      <c r="AB139">
        <f t="shared" si="22"/>
        <v>0.6074407741074408</v>
      </c>
      <c r="AC139">
        <f t="shared" si="23"/>
        <v>-5.6723390056723388E-2</v>
      </c>
      <c r="AD139">
        <f t="shared" si="24"/>
        <v>-5.6723390056723388E-2</v>
      </c>
      <c r="AE139">
        <f t="shared" si="25"/>
        <v>2.1787767750817886</v>
      </c>
      <c r="AF139" s="1">
        <f t="shared" si="26"/>
        <v>1.4674127541326687E-2</v>
      </c>
    </row>
    <row r="140" spans="2:32" x14ac:dyDescent="0.25">
      <c r="B140">
        <v>3512209</v>
      </c>
      <c r="C140" t="s">
        <v>507</v>
      </c>
      <c r="D140">
        <v>2010</v>
      </c>
      <c r="E140">
        <v>9.64</v>
      </c>
      <c r="F140">
        <v>73.900000000000006</v>
      </c>
      <c r="G140">
        <v>61485</v>
      </c>
      <c r="H140">
        <v>0.70799999999999996</v>
      </c>
      <c r="I140">
        <v>396</v>
      </c>
      <c r="J140">
        <v>13544.79</v>
      </c>
      <c r="K140">
        <v>34598.379999999997</v>
      </c>
      <c r="L140">
        <v>19415811</v>
      </c>
      <c r="M140">
        <v>25207</v>
      </c>
      <c r="N140">
        <v>12745</v>
      </c>
      <c r="O140">
        <v>12462</v>
      </c>
      <c r="P140">
        <f t="shared" si="18"/>
        <v>1.3725703177688737</v>
      </c>
      <c r="Q140">
        <f t="shared" si="19"/>
        <v>770.25473082873805</v>
      </c>
      <c r="R140">
        <v>0.82699999999999996</v>
      </c>
      <c r="S140">
        <v>0.53890000000000005</v>
      </c>
      <c r="T140">
        <v>0.44769999999999999</v>
      </c>
      <c r="U140">
        <v>6.3814175257731955</v>
      </c>
      <c r="V140">
        <v>394967</v>
      </c>
      <c r="W140">
        <v>3561</v>
      </c>
      <c r="X140">
        <v>3840</v>
      </c>
      <c r="Y140">
        <v>5060</v>
      </c>
      <c r="Z140">
        <f t="shared" si="20"/>
        <v>0.1412702820645059</v>
      </c>
      <c r="AA140">
        <f t="shared" si="21"/>
        <v>0.15233863609314874</v>
      </c>
      <c r="AB140">
        <f t="shared" si="22"/>
        <v>0.20073789026857619</v>
      </c>
      <c r="AC140">
        <f t="shared" si="23"/>
        <v>-1.1068354028642837E-2</v>
      </c>
      <c r="AD140">
        <f t="shared" si="24"/>
        <v>-1.1068354028642837E-2</v>
      </c>
      <c r="AE140">
        <f t="shared" si="25"/>
        <v>0.61167631162750524</v>
      </c>
      <c r="AF140" s="1">
        <f t="shared" si="26"/>
        <v>0.27037596879612869</v>
      </c>
    </row>
    <row r="141" spans="2:32" x14ac:dyDescent="0.25">
      <c r="B141">
        <v>3512308</v>
      </c>
      <c r="C141" t="s">
        <v>506</v>
      </c>
      <c r="D141">
        <v>2010</v>
      </c>
      <c r="E141">
        <v>5.63</v>
      </c>
      <c r="F141">
        <v>78.87</v>
      </c>
      <c r="G141">
        <v>34938</v>
      </c>
      <c r="H141">
        <v>0.73599999999999999</v>
      </c>
      <c r="I141">
        <v>122</v>
      </c>
      <c r="J141">
        <v>13038.76</v>
      </c>
      <c r="K141">
        <v>41345.339999999997</v>
      </c>
      <c r="L141">
        <v>11769013</v>
      </c>
      <c r="M141">
        <v>16276</v>
      </c>
      <c r="N141">
        <v>8186</v>
      </c>
      <c r="O141">
        <v>8090</v>
      </c>
      <c r="P141">
        <f t="shared" si="18"/>
        <v>2.5402641926763332</v>
      </c>
      <c r="Q141">
        <f t="shared" si="19"/>
        <v>723.09000983042517</v>
      </c>
      <c r="R141">
        <v>0.83699999999999997</v>
      </c>
      <c r="S141">
        <v>0.56640000000000001</v>
      </c>
      <c r="T141">
        <v>0.48959999999999998</v>
      </c>
      <c r="U141">
        <v>8.0436082474226787</v>
      </c>
      <c r="V141">
        <v>258044</v>
      </c>
      <c r="W141">
        <v>1496</v>
      </c>
      <c r="X141">
        <v>1273</v>
      </c>
      <c r="Y141">
        <v>3020</v>
      </c>
      <c r="Z141">
        <f t="shared" si="20"/>
        <v>9.1914475301056772E-2</v>
      </c>
      <c r="AA141">
        <f t="shared" si="21"/>
        <v>7.8213320226099781E-2</v>
      </c>
      <c r="AB141">
        <f t="shared" si="22"/>
        <v>0.18554927500614402</v>
      </c>
      <c r="AC141">
        <f t="shared" si="23"/>
        <v>1.3701155074956992E-2</v>
      </c>
      <c r="AD141">
        <f t="shared" si="24"/>
        <v>1.3701155074956992E-2</v>
      </c>
      <c r="AE141">
        <f t="shared" si="25"/>
        <v>0.23853239638691953</v>
      </c>
      <c r="AF141" s="1">
        <f t="shared" si="26"/>
        <v>0.40573409583919884</v>
      </c>
    </row>
    <row r="142" spans="2:32" x14ac:dyDescent="0.25">
      <c r="B142">
        <v>3512407</v>
      </c>
      <c r="C142" t="s">
        <v>505</v>
      </c>
      <c r="D142">
        <v>2010</v>
      </c>
      <c r="E142">
        <v>4.78</v>
      </c>
      <c r="F142">
        <v>75.510000000000005</v>
      </c>
      <c r="G142">
        <v>254805</v>
      </c>
      <c r="H142">
        <v>0.75800000000000001</v>
      </c>
      <c r="I142">
        <v>245</v>
      </c>
      <c r="J142">
        <v>58305.2</v>
      </c>
      <c r="K142">
        <v>28982.18</v>
      </c>
      <c r="L142">
        <v>25225904</v>
      </c>
      <c r="M142">
        <v>21048</v>
      </c>
      <c r="N142">
        <v>10584</v>
      </c>
      <c r="O142">
        <v>10464</v>
      </c>
      <c r="P142">
        <f t="shared" si="18"/>
        <v>1.3769564804256937</v>
      </c>
      <c r="Q142">
        <f t="shared" si="19"/>
        <v>1198.4941087039149</v>
      </c>
      <c r="R142">
        <v>0.85799999999999998</v>
      </c>
      <c r="S142">
        <v>0.48809999999999998</v>
      </c>
      <c r="T142">
        <v>0.4531</v>
      </c>
      <c r="U142">
        <v>7.9971134020618546</v>
      </c>
      <c r="V142">
        <v>1733561</v>
      </c>
      <c r="W142">
        <v>3504</v>
      </c>
      <c r="X142">
        <v>3003</v>
      </c>
      <c r="Y142">
        <v>8805</v>
      </c>
      <c r="Z142">
        <f t="shared" si="20"/>
        <v>0.16647662485746864</v>
      </c>
      <c r="AA142">
        <f t="shared" si="21"/>
        <v>0.14267388825541619</v>
      </c>
      <c r="AB142">
        <f t="shared" si="22"/>
        <v>0.41832953249714938</v>
      </c>
      <c r="AC142">
        <f t="shared" si="23"/>
        <v>2.3802736602052451E-2</v>
      </c>
      <c r="AD142">
        <f t="shared" si="24"/>
        <v>2.3802736602052451E-2</v>
      </c>
      <c r="AE142">
        <f t="shared" si="25"/>
        <v>0.58526726881142077</v>
      </c>
      <c r="AF142" s="1">
        <f t="shared" si="26"/>
        <v>0.2791840098103322</v>
      </c>
    </row>
    <row r="143" spans="2:32" x14ac:dyDescent="0.25">
      <c r="B143">
        <v>3512506</v>
      </c>
      <c r="C143" t="s">
        <v>504</v>
      </c>
      <c r="D143">
        <v>2010</v>
      </c>
      <c r="E143">
        <v>6.77</v>
      </c>
      <c r="F143">
        <v>76.75</v>
      </c>
      <c r="G143">
        <v>8581</v>
      </c>
      <c r="H143">
        <v>0.71899999999999997</v>
      </c>
      <c r="I143">
        <v>55</v>
      </c>
      <c r="J143">
        <v>17634.45</v>
      </c>
      <c r="K143">
        <v>36907.339999999997</v>
      </c>
      <c r="L143">
        <v>4308129</v>
      </c>
      <c r="M143">
        <v>5231</v>
      </c>
      <c r="N143">
        <v>2606</v>
      </c>
      <c r="O143">
        <v>2625</v>
      </c>
      <c r="P143">
        <f t="shared" si="18"/>
        <v>7.0555037277767152</v>
      </c>
      <c r="Q143">
        <f t="shared" si="19"/>
        <v>823.57656279870002</v>
      </c>
      <c r="R143">
        <v>0.81599999999999995</v>
      </c>
      <c r="S143">
        <v>0.52139999999999997</v>
      </c>
      <c r="T143">
        <v>0.38879999999999998</v>
      </c>
      <c r="U143">
        <v>7.4972938144329895</v>
      </c>
      <c r="V143">
        <v>85490</v>
      </c>
      <c r="W143">
        <v>499</v>
      </c>
      <c r="X143">
        <v>368</v>
      </c>
      <c r="Y143">
        <v>846</v>
      </c>
      <c r="Z143">
        <f t="shared" si="20"/>
        <v>9.5392850315427255E-2</v>
      </c>
      <c r="AA143">
        <f t="shared" si="21"/>
        <v>7.0349837507168805E-2</v>
      </c>
      <c r="AB143">
        <f t="shared" si="22"/>
        <v>0.16172815905180654</v>
      </c>
      <c r="AC143">
        <f t="shared" si="23"/>
        <v>2.504301280825846E-2</v>
      </c>
      <c r="AD143">
        <f t="shared" si="24"/>
        <v>2.504301280825846E-2</v>
      </c>
      <c r="AE143">
        <f t="shared" si="25"/>
        <v>0.62783951465000265</v>
      </c>
      <c r="AF143" s="1">
        <f t="shared" si="26"/>
        <v>0.26505453877957785</v>
      </c>
    </row>
    <row r="144" spans="2:32" x14ac:dyDescent="0.25">
      <c r="B144">
        <v>3512605</v>
      </c>
      <c r="C144" t="s">
        <v>503</v>
      </c>
      <c r="D144">
        <v>2010</v>
      </c>
      <c r="E144">
        <v>12.67</v>
      </c>
      <c r="F144">
        <v>76.97</v>
      </c>
      <c r="G144">
        <v>5349</v>
      </c>
      <c r="H144">
        <v>0.69</v>
      </c>
      <c r="I144">
        <v>10</v>
      </c>
      <c r="J144">
        <v>7675.55</v>
      </c>
      <c r="K144">
        <v>15567.1</v>
      </c>
      <c r="L144">
        <v>4048396</v>
      </c>
      <c r="M144">
        <v>5006</v>
      </c>
      <c r="N144">
        <v>2567</v>
      </c>
      <c r="O144">
        <v>2439</v>
      </c>
      <c r="P144">
        <f t="shared" si="18"/>
        <v>3.1096883739512586</v>
      </c>
      <c r="Q144">
        <f t="shared" si="19"/>
        <v>808.70874950059931</v>
      </c>
      <c r="R144">
        <v>0.81100000000000005</v>
      </c>
      <c r="S144">
        <v>0.56259999999999999</v>
      </c>
      <c r="T144">
        <v>0.45950000000000002</v>
      </c>
      <c r="U144">
        <v>6.1373195876288653</v>
      </c>
      <c r="V144">
        <v>70593</v>
      </c>
      <c r="W144">
        <v>140</v>
      </c>
      <c r="X144">
        <v>130</v>
      </c>
      <c r="Y144">
        <v>618</v>
      </c>
      <c r="Z144">
        <f t="shared" si="20"/>
        <v>2.7966440271673991E-2</v>
      </c>
      <c r="AA144">
        <f t="shared" si="21"/>
        <v>2.596883739512585E-2</v>
      </c>
      <c r="AB144">
        <f t="shared" si="22"/>
        <v>0.12345185777067519</v>
      </c>
      <c r="AC144">
        <f t="shared" si="23"/>
        <v>1.997602876548142E-3</v>
      </c>
      <c r="AD144">
        <f t="shared" si="24"/>
        <v>1.997602876548142E-3</v>
      </c>
      <c r="AE144">
        <f t="shared" si="25"/>
        <v>0.16318981587696574</v>
      </c>
      <c r="AF144" s="1">
        <f t="shared" si="26"/>
        <v>0.43518449223711475</v>
      </c>
    </row>
    <row r="145" spans="2:32" x14ac:dyDescent="0.25">
      <c r="B145">
        <v>3512704</v>
      </c>
      <c r="C145" t="s">
        <v>502</v>
      </c>
      <c r="D145">
        <v>2010</v>
      </c>
      <c r="E145">
        <v>7.03</v>
      </c>
      <c r="F145">
        <v>85.06</v>
      </c>
      <c r="G145">
        <v>32451</v>
      </c>
      <c r="H145">
        <v>0.754</v>
      </c>
      <c r="I145">
        <v>36</v>
      </c>
      <c r="J145">
        <v>19633.310000000001</v>
      </c>
      <c r="K145">
        <v>21980.73</v>
      </c>
      <c r="L145">
        <v>4781004</v>
      </c>
      <c r="M145">
        <v>3873</v>
      </c>
      <c r="N145">
        <v>1974</v>
      </c>
      <c r="O145">
        <v>1899</v>
      </c>
      <c r="P145">
        <f t="shared" si="18"/>
        <v>5.6753756777691713</v>
      </c>
      <c r="Q145">
        <f t="shared" si="19"/>
        <v>1234.4446165762974</v>
      </c>
      <c r="R145">
        <v>0.84099999999999997</v>
      </c>
      <c r="S145">
        <v>0.50880000000000003</v>
      </c>
      <c r="T145">
        <v>0.48149999999999998</v>
      </c>
      <c r="U145">
        <v>7.4159278350515452</v>
      </c>
      <c r="V145">
        <v>108566</v>
      </c>
      <c r="W145">
        <v>436</v>
      </c>
      <c r="X145">
        <v>532</v>
      </c>
      <c r="Y145">
        <v>988</v>
      </c>
      <c r="Z145">
        <f t="shared" si="20"/>
        <v>0.11257423186160599</v>
      </c>
      <c r="AA145">
        <f t="shared" si="21"/>
        <v>0.13736121869351925</v>
      </c>
      <c r="AB145">
        <f t="shared" si="22"/>
        <v>0.25509940614510718</v>
      </c>
      <c r="AC145">
        <f t="shared" si="23"/>
        <v>-2.4786986831913247E-2</v>
      </c>
      <c r="AD145">
        <f t="shared" si="24"/>
        <v>-2.4786986831913247E-2</v>
      </c>
      <c r="AE145">
        <f t="shared" si="25"/>
        <v>1.0825657839464267</v>
      </c>
      <c r="AF145" s="1">
        <f t="shared" si="26"/>
        <v>0.13950060073379777</v>
      </c>
    </row>
    <row r="146" spans="2:32" x14ac:dyDescent="0.25">
      <c r="B146">
        <v>3512803</v>
      </c>
      <c r="C146" t="s">
        <v>501</v>
      </c>
      <c r="D146">
        <v>2010</v>
      </c>
      <c r="E146">
        <v>4.83</v>
      </c>
      <c r="F146">
        <v>83.38</v>
      </c>
      <c r="G146">
        <v>104198</v>
      </c>
      <c r="H146">
        <v>0.76900000000000002</v>
      </c>
      <c r="I146">
        <v>854</v>
      </c>
      <c r="J146">
        <v>14640.79</v>
      </c>
      <c r="K146">
        <v>1170.25</v>
      </c>
      <c r="L146">
        <v>30124608</v>
      </c>
      <c r="M146">
        <v>58689</v>
      </c>
      <c r="N146">
        <v>29341</v>
      </c>
      <c r="O146">
        <v>29348</v>
      </c>
      <c r="P146">
        <f t="shared" si="18"/>
        <v>1.9939852442536082E-2</v>
      </c>
      <c r="Q146">
        <f t="shared" si="19"/>
        <v>513.29223534222763</v>
      </c>
      <c r="R146">
        <v>0.876</v>
      </c>
      <c r="S146">
        <v>0.49690000000000001</v>
      </c>
      <c r="T146">
        <v>0.45860000000000001</v>
      </c>
      <c r="U146">
        <v>7.8576288659793807</v>
      </c>
      <c r="V146">
        <v>1006661</v>
      </c>
      <c r="W146">
        <v>6383</v>
      </c>
      <c r="X146">
        <v>5909</v>
      </c>
      <c r="Y146">
        <v>10169</v>
      </c>
      <c r="Z146">
        <f t="shared" si="20"/>
        <v>0.10875973351053861</v>
      </c>
      <c r="AA146">
        <f t="shared" si="21"/>
        <v>0.10068326262161563</v>
      </c>
      <c r="AB146">
        <f t="shared" si="22"/>
        <v>0.17326926681320179</v>
      </c>
      <c r="AC146">
        <f t="shared" si="23"/>
        <v>8.076470888922967E-3</v>
      </c>
      <c r="AD146">
        <f t="shared" si="24"/>
        <v>8.076470888922967E-3</v>
      </c>
      <c r="AE146">
        <f t="shared" si="25"/>
        <v>4.5466177157643436E-2</v>
      </c>
      <c r="AF146" s="1">
        <f t="shared" si="26"/>
        <v>0.48186786686218408</v>
      </c>
    </row>
    <row r="147" spans="2:32" x14ac:dyDescent="0.25">
      <c r="B147">
        <v>3512902</v>
      </c>
      <c r="C147" t="s">
        <v>500</v>
      </c>
      <c r="D147">
        <v>2010</v>
      </c>
      <c r="E147">
        <v>9.08</v>
      </c>
      <c r="F147">
        <v>81.58</v>
      </c>
      <c r="G147">
        <v>27161</v>
      </c>
      <c r="H147">
        <v>0.72199999999999998</v>
      </c>
      <c r="I147">
        <v>85</v>
      </c>
      <c r="J147">
        <v>26994.959999999999</v>
      </c>
      <c r="K147">
        <v>42742.080000000002</v>
      </c>
      <c r="L147">
        <v>4643634</v>
      </c>
      <c r="M147">
        <v>7215</v>
      </c>
      <c r="N147">
        <v>3653</v>
      </c>
      <c r="O147">
        <v>3562</v>
      </c>
      <c r="P147">
        <f t="shared" si="18"/>
        <v>5.9240582120582124</v>
      </c>
      <c r="Q147">
        <f t="shared" si="19"/>
        <v>643.60831600831602</v>
      </c>
      <c r="R147">
        <v>0.84899999999999998</v>
      </c>
      <c r="S147">
        <v>0.50349999999999995</v>
      </c>
      <c r="T147">
        <v>0.41060000000000002</v>
      </c>
      <c r="U147">
        <v>6.8812371134020607</v>
      </c>
      <c r="V147">
        <v>113207</v>
      </c>
      <c r="W147">
        <v>767</v>
      </c>
      <c r="X147">
        <v>639</v>
      </c>
      <c r="Y147">
        <v>1609</v>
      </c>
      <c r="Z147">
        <f t="shared" si="20"/>
        <v>0.1063063063063063</v>
      </c>
      <c r="AA147">
        <f t="shared" si="21"/>
        <v>8.856548856548857E-2</v>
      </c>
      <c r="AB147">
        <f t="shared" si="22"/>
        <v>0.223007623007623</v>
      </c>
      <c r="AC147">
        <f t="shared" si="23"/>
        <v>1.7740817740817739E-2</v>
      </c>
      <c r="AD147">
        <f t="shared" si="24"/>
        <v>1.7740817740817739E-2</v>
      </c>
      <c r="AE147">
        <f t="shared" si="25"/>
        <v>0.37719305217910143</v>
      </c>
      <c r="AF147" s="1">
        <f t="shared" si="26"/>
        <v>0.3530150715951399</v>
      </c>
    </row>
    <row r="148" spans="2:32" x14ac:dyDescent="0.25">
      <c r="B148">
        <v>3513009</v>
      </c>
      <c r="C148" t="s">
        <v>499</v>
      </c>
      <c r="D148">
        <v>2010</v>
      </c>
      <c r="E148">
        <v>4.47</v>
      </c>
      <c r="F148">
        <v>82.13</v>
      </c>
      <c r="G148">
        <v>597501</v>
      </c>
      <c r="H148">
        <v>0.78</v>
      </c>
      <c r="I148">
        <v>1586</v>
      </c>
      <c r="J148">
        <v>33871.440000000002</v>
      </c>
      <c r="K148">
        <v>6793.49</v>
      </c>
      <c r="L148">
        <v>89132447</v>
      </c>
      <c r="M148">
        <v>200647</v>
      </c>
      <c r="N148">
        <v>98217</v>
      </c>
      <c r="O148">
        <v>102430</v>
      </c>
      <c r="P148">
        <f t="shared" si="18"/>
        <v>3.3857919629996958E-2</v>
      </c>
      <c r="Q148">
        <f t="shared" si="19"/>
        <v>444.22516658609396</v>
      </c>
      <c r="R148">
        <v>0.85099999999999998</v>
      </c>
      <c r="S148">
        <v>0.61960000000000004</v>
      </c>
      <c r="T148">
        <v>0.58720000000000006</v>
      </c>
      <c r="U148">
        <v>8.3574484536082476</v>
      </c>
      <c r="V148">
        <v>6211704</v>
      </c>
      <c r="W148">
        <v>33842</v>
      </c>
      <c r="X148">
        <v>28388</v>
      </c>
      <c r="Y148">
        <v>76369</v>
      </c>
      <c r="Z148">
        <f t="shared" si="20"/>
        <v>0.16866437076058949</v>
      </c>
      <c r="AA148">
        <f t="shared" si="21"/>
        <v>0.14148230474415266</v>
      </c>
      <c r="AB148">
        <f t="shared" si="22"/>
        <v>0.38061371463316174</v>
      </c>
      <c r="AC148">
        <f t="shared" si="23"/>
        <v>2.7182066016436825E-2</v>
      </c>
      <c r="AD148">
        <f t="shared" si="24"/>
        <v>2.7182066016436825E-2</v>
      </c>
      <c r="AE148">
        <f t="shared" si="25"/>
        <v>0.70126211083036571</v>
      </c>
      <c r="AF148" s="1">
        <f t="shared" si="26"/>
        <v>0.24156972729409598</v>
      </c>
    </row>
    <row r="149" spans="2:32" x14ac:dyDescent="0.25">
      <c r="B149">
        <v>3513108</v>
      </c>
      <c r="C149" t="s">
        <v>498</v>
      </c>
      <c r="D149">
        <v>2010</v>
      </c>
      <c r="E149">
        <v>6.4</v>
      </c>
      <c r="F149">
        <v>79.12</v>
      </c>
      <c r="G149">
        <v>79816</v>
      </c>
      <c r="H149">
        <v>0.75600000000000001</v>
      </c>
      <c r="I149">
        <v>349</v>
      </c>
      <c r="J149">
        <v>19825.830000000002</v>
      </c>
      <c r="K149">
        <v>45653.36</v>
      </c>
      <c r="L149">
        <v>16322099</v>
      </c>
      <c r="M149">
        <v>31662</v>
      </c>
      <c r="N149">
        <v>15877</v>
      </c>
      <c r="O149">
        <v>15785</v>
      </c>
      <c r="P149">
        <f t="shared" si="18"/>
        <v>1.4418975427957805</v>
      </c>
      <c r="Q149">
        <f t="shared" si="19"/>
        <v>515.51067525740632</v>
      </c>
      <c r="R149">
        <v>0.85699999999999998</v>
      </c>
      <c r="S149">
        <v>0.51380000000000003</v>
      </c>
      <c r="T149">
        <v>0.43020000000000003</v>
      </c>
      <c r="U149">
        <v>7.8111340206185558</v>
      </c>
      <c r="V149">
        <v>521484</v>
      </c>
      <c r="W149">
        <v>3846</v>
      </c>
      <c r="X149">
        <v>3210</v>
      </c>
      <c r="Y149">
        <v>7571</v>
      </c>
      <c r="Z149">
        <f t="shared" si="20"/>
        <v>0.12147053249952625</v>
      </c>
      <c r="AA149">
        <f t="shared" si="21"/>
        <v>0.10138336175857494</v>
      </c>
      <c r="AB149">
        <f t="shared" si="22"/>
        <v>0.23911944918198472</v>
      </c>
      <c r="AC149">
        <f t="shared" si="23"/>
        <v>2.0087170740951298E-2</v>
      </c>
      <c r="AD149">
        <f t="shared" si="24"/>
        <v>2.0087170740951298E-2</v>
      </c>
      <c r="AE149">
        <f t="shared" si="25"/>
        <v>0.45773117445054357</v>
      </c>
      <c r="AF149" s="1">
        <f t="shared" si="26"/>
        <v>0.32357279406574535</v>
      </c>
    </row>
    <row r="150" spans="2:32" x14ac:dyDescent="0.25">
      <c r="B150">
        <v>3513207</v>
      </c>
      <c r="C150" t="s">
        <v>497</v>
      </c>
      <c r="D150">
        <v>2010</v>
      </c>
      <c r="E150">
        <v>8</v>
      </c>
      <c r="F150">
        <v>83.43</v>
      </c>
      <c r="G150">
        <v>13648</v>
      </c>
      <c r="H150">
        <v>0.73399999999999999</v>
      </c>
      <c r="I150">
        <v>68</v>
      </c>
      <c r="J150">
        <v>16096.26</v>
      </c>
      <c r="K150">
        <v>58199.19</v>
      </c>
      <c r="L150">
        <v>4946045</v>
      </c>
      <c r="M150">
        <v>7579</v>
      </c>
      <c r="N150">
        <v>3870</v>
      </c>
      <c r="O150">
        <v>3709</v>
      </c>
      <c r="P150">
        <f t="shared" si="18"/>
        <v>7.6790064652328809</v>
      </c>
      <c r="Q150">
        <f t="shared" si="19"/>
        <v>652.59862778730701</v>
      </c>
      <c r="R150">
        <v>0.80200000000000005</v>
      </c>
      <c r="S150">
        <v>0.51939999999999997</v>
      </c>
      <c r="T150">
        <v>0.48409999999999997</v>
      </c>
      <c r="U150">
        <v>6.8812371134020607</v>
      </c>
      <c r="V150">
        <v>194283</v>
      </c>
      <c r="W150">
        <v>1393</v>
      </c>
      <c r="X150">
        <v>1274</v>
      </c>
      <c r="Y150">
        <v>1267</v>
      </c>
      <c r="Z150">
        <f t="shared" si="20"/>
        <v>0.18379733474073096</v>
      </c>
      <c r="AA150">
        <f t="shared" si="21"/>
        <v>0.16809605488850771</v>
      </c>
      <c r="AB150">
        <f t="shared" si="22"/>
        <v>0.16717245019131813</v>
      </c>
      <c r="AC150">
        <f t="shared" si="23"/>
        <v>1.5701279852223249E-2</v>
      </c>
      <c r="AD150">
        <f t="shared" si="24"/>
        <v>1.5701279852223249E-2</v>
      </c>
      <c r="AE150">
        <f t="shared" si="25"/>
        <v>0.30718630049275586</v>
      </c>
      <c r="AF150" s="1">
        <f t="shared" si="26"/>
        <v>0.37935078619157547</v>
      </c>
    </row>
    <row r="151" spans="2:32" x14ac:dyDescent="0.25">
      <c r="B151">
        <v>3513306</v>
      </c>
      <c r="C151" t="s">
        <v>496</v>
      </c>
      <c r="D151">
        <v>2010</v>
      </c>
      <c r="E151">
        <v>7.63</v>
      </c>
      <c r="F151">
        <v>94.62</v>
      </c>
      <c r="G151">
        <v>4253</v>
      </c>
      <c r="H151">
        <v>0.77400000000000002</v>
      </c>
      <c r="I151">
        <v>6</v>
      </c>
      <c r="J151">
        <v>14767.01</v>
      </c>
      <c r="K151">
        <v>11813.11</v>
      </c>
      <c r="L151">
        <v>3543392</v>
      </c>
      <c r="M151">
        <v>2277</v>
      </c>
      <c r="N151">
        <v>1112</v>
      </c>
      <c r="O151">
        <v>1165</v>
      </c>
      <c r="P151">
        <f t="shared" si="18"/>
        <v>5.1880149319279756</v>
      </c>
      <c r="Q151">
        <f t="shared" si="19"/>
        <v>1556.1668862538427</v>
      </c>
      <c r="R151">
        <v>0.85299999999999998</v>
      </c>
      <c r="S151">
        <v>0.64890000000000003</v>
      </c>
      <c r="T151">
        <v>0.43930000000000002</v>
      </c>
      <c r="U151">
        <v>8.194716494845359</v>
      </c>
      <c r="V151">
        <v>66352</v>
      </c>
      <c r="W151">
        <v>73</v>
      </c>
      <c r="X151">
        <v>60</v>
      </c>
      <c r="Y151">
        <v>322</v>
      </c>
      <c r="Z151">
        <f t="shared" si="20"/>
        <v>3.2059727711901624E-2</v>
      </c>
      <c r="AA151">
        <f t="shared" si="21"/>
        <v>2.6350461133069828E-2</v>
      </c>
      <c r="AB151">
        <f t="shared" si="22"/>
        <v>0.14141414141414141</v>
      </c>
      <c r="AC151">
        <f t="shared" si="23"/>
        <v>5.709266578831796E-3</v>
      </c>
      <c r="AD151">
        <f t="shared" si="24"/>
        <v>5.709266578831796E-3</v>
      </c>
      <c r="AE151">
        <f t="shared" si="25"/>
        <v>3.5787662378332363E-2</v>
      </c>
      <c r="AF151" s="1">
        <f t="shared" si="26"/>
        <v>0.48572583538108538</v>
      </c>
    </row>
    <row r="152" spans="2:32" x14ac:dyDescent="0.25">
      <c r="B152">
        <v>3513405</v>
      </c>
      <c r="C152" t="s">
        <v>495</v>
      </c>
      <c r="D152">
        <v>2010</v>
      </c>
      <c r="E152">
        <v>2.86</v>
      </c>
      <c r="F152">
        <v>89.49</v>
      </c>
      <c r="G152">
        <v>265002</v>
      </c>
      <c r="H152">
        <v>0.78800000000000003</v>
      </c>
      <c r="I152">
        <v>1274</v>
      </c>
      <c r="J152">
        <v>18829.14</v>
      </c>
      <c r="K152">
        <v>5319.84</v>
      </c>
      <c r="L152">
        <v>47252636</v>
      </c>
      <c r="M152">
        <v>77009</v>
      </c>
      <c r="N152">
        <v>37492</v>
      </c>
      <c r="O152">
        <v>39517</v>
      </c>
      <c r="P152">
        <f t="shared" si="18"/>
        <v>6.9080756794660372E-2</v>
      </c>
      <c r="Q152">
        <f t="shared" si="19"/>
        <v>613.59887805321455</v>
      </c>
      <c r="R152">
        <v>0.871</v>
      </c>
      <c r="S152">
        <v>0.55889999999999995</v>
      </c>
      <c r="T152">
        <v>0.53959999999999997</v>
      </c>
      <c r="U152">
        <v>9.1943556701030911</v>
      </c>
      <c r="V152">
        <v>1169830</v>
      </c>
      <c r="W152">
        <v>6206</v>
      </c>
      <c r="X152">
        <v>4462</v>
      </c>
      <c r="Y152">
        <v>18207</v>
      </c>
      <c r="Z152">
        <f t="shared" si="20"/>
        <v>8.0587983222740203E-2</v>
      </c>
      <c r="AA152">
        <f t="shared" si="21"/>
        <v>5.7941279590697191E-2</v>
      </c>
      <c r="AB152">
        <f t="shared" si="22"/>
        <v>0.23642691114025632</v>
      </c>
      <c r="AC152">
        <f t="shared" si="23"/>
        <v>2.2646703632043009E-2</v>
      </c>
      <c r="AD152">
        <f t="shared" si="24"/>
        <v>2.2646703632043009E-2</v>
      </c>
      <c r="AE152">
        <f t="shared" si="25"/>
        <v>0.54558665609750301</v>
      </c>
      <c r="AF152" s="1">
        <f t="shared" si="26"/>
        <v>0.29267504944902079</v>
      </c>
    </row>
    <row r="153" spans="2:32" x14ac:dyDescent="0.25">
      <c r="B153">
        <v>3513504</v>
      </c>
      <c r="C153" t="s">
        <v>494</v>
      </c>
      <c r="D153">
        <v>2010</v>
      </c>
      <c r="E153">
        <v>5.32</v>
      </c>
      <c r="F153">
        <v>78.56</v>
      </c>
      <c r="G153">
        <v>3744471</v>
      </c>
      <c r="H153">
        <v>0.73699999999999999</v>
      </c>
      <c r="I153">
        <v>1843</v>
      </c>
      <c r="J153">
        <v>79795</v>
      </c>
      <c r="K153">
        <v>387.16</v>
      </c>
      <c r="L153">
        <v>230645113</v>
      </c>
      <c r="M153">
        <v>118629</v>
      </c>
      <c r="N153">
        <v>59188</v>
      </c>
      <c r="O153">
        <v>59441</v>
      </c>
      <c r="P153">
        <f t="shared" si="18"/>
        <v>3.2636201940503587E-3</v>
      </c>
      <c r="Q153">
        <f t="shared" si="19"/>
        <v>1944.2557300491449</v>
      </c>
      <c r="R153">
        <v>0.82099999999999995</v>
      </c>
      <c r="S153">
        <v>0.4909</v>
      </c>
      <c r="T153">
        <v>0.47199999999999998</v>
      </c>
      <c r="U153">
        <v>7.9506185567010297</v>
      </c>
      <c r="V153">
        <v>6191769</v>
      </c>
      <c r="W153">
        <v>21809</v>
      </c>
      <c r="X153">
        <v>20119</v>
      </c>
      <c r="Y153">
        <v>43341</v>
      </c>
      <c r="Z153">
        <f t="shared" si="20"/>
        <v>0.1838420622276172</v>
      </c>
      <c r="AA153">
        <f t="shared" si="21"/>
        <v>0.16959596725927051</v>
      </c>
      <c r="AB153">
        <f t="shared" si="22"/>
        <v>0.36534911362314443</v>
      </c>
      <c r="AC153">
        <f t="shared" si="23"/>
        <v>1.4246094968346694E-2</v>
      </c>
      <c r="AD153">
        <f t="shared" si="24"/>
        <v>1.4246094968346694E-2</v>
      </c>
      <c r="AE153">
        <f t="shared" si="25"/>
        <v>0.25723735500222944</v>
      </c>
      <c r="AF153" s="1">
        <f t="shared" si="26"/>
        <v>0.39849777443441936</v>
      </c>
    </row>
    <row r="154" spans="2:32" x14ac:dyDescent="0.25">
      <c r="B154">
        <v>3513603</v>
      </c>
      <c r="C154" t="s">
        <v>493</v>
      </c>
      <c r="D154">
        <v>2010</v>
      </c>
      <c r="E154">
        <v>10.52</v>
      </c>
      <c r="F154">
        <v>70.67</v>
      </c>
      <c r="G154">
        <v>18455</v>
      </c>
      <c r="H154">
        <v>0.68400000000000005</v>
      </c>
      <c r="I154">
        <v>134</v>
      </c>
      <c r="J154">
        <v>5130.07</v>
      </c>
      <c r="K154">
        <v>14268.86</v>
      </c>
      <c r="L154">
        <v>9637269</v>
      </c>
      <c r="M154">
        <v>21876</v>
      </c>
      <c r="N154">
        <v>11171</v>
      </c>
      <c r="O154">
        <v>10705</v>
      </c>
      <c r="P154">
        <f t="shared" si="18"/>
        <v>0.65226092521484735</v>
      </c>
      <c r="Q154">
        <f t="shared" si="19"/>
        <v>440.54072956664839</v>
      </c>
      <c r="R154">
        <v>0.82599999999999996</v>
      </c>
      <c r="S154">
        <v>0.55289999999999995</v>
      </c>
      <c r="T154">
        <v>0.54769999999999996</v>
      </c>
      <c r="U154">
        <v>5.9745876288659785</v>
      </c>
      <c r="V154">
        <v>140538</v>
      </c>
      <c r="W154">
        <v>413</v>
      </c>
      <c r="X154">
        <v>305</v>
      </c>
      <c r="Y154">
        <v>1710</v>
      </c>
      <c r="Z154">
        <f t="shared" si="20"/>
        <v>1.8879136953739259E-2</v>
      </c>
      <c r="AA154">
        <f t="shared" si="21"/>
        <v>1.3942219784238435E-2</v>
      </c>
      <c r="AB154">
        <f t="shared" si="22"/>
        <v>7.8167855183763027E-2</v>
      </c>
      <c r="AC154">
        <f t="shared" si="23"/>
        <v>4.936917169500823E-3</v>
      </c>
      <c r="AD154">
        <f t="shared" si="24"/>
        <v>4.936917169500823E-3</v>
      </c>
      <c r="AE154">
        <f t="shared" si="25"/>
        <v>6.2298409551257018E-2</v>
      </c>
      <c r="AF154" s="1">
        <f t="shared" si="26"/>
        <v>0.47516259750640599</v>
      </c>
    </row>
    <row r="155" spans="2:32" x14ac:dyDescent="0.25">
      <c r="B155">
        <v>3513702</v>
      </c>
      <c r="C155" t="s">
        <v>492</v>
      </c>
      <c r="D155">
        <v>2010</v>
      </c>
      <c r="E155">
        <v>5.5</v>
      </c>
      <c r="F155">
        <v>80.349999999999994</v>
      </c>
      <c r="G155">
        <v>102319</v>
      </c>
      <c r="H155">
        <v>0.76</v>
      </c>
      <c r="I155">
        <v>318</v>
      </c>
      <c r="J155">
        <v>23756.11</v>
      </c>
      <c r="K155">
        <v>86069.23</v>
      </c>
      <c r="L155">
        <v>29291557</v>
      </c>
      <c r="M155">
        <v>31038</v>
      </c>
      <c r="N155">
        <v>15321</v>
      </c>
      <c r="O155">
        <v>15717</v>
      </c>
      <c r="P155">
        <f t="shared" si="18"/>
        <v>2.773027579096591</v>
      </c>
      <c r="Q155">
        <f t="shared" si="19"/>
        <v>943.73210258392942</v>
      </c>
      <c r="R155">
        <v>0.86499999999999999</v>
      </c>
      <c r="S155">
        <v>0.55179999999999996</v>
      </c>
      <c r="T155">
        <v>0.45729999999999998</v>
      </c>
      <c r="U155">
        <v>8.078479381443298</v>
      </c>
      <c r="V155">
        <v>741336</v>
      </c>
      <c r="W155">
        <v>4819</v>
      </c>
      <c r="X155">
        <v>3942</v>
      </c>
      <c r="Y155">
        <v>8929</v>
      </c>
      <c r="Z155">
        <f t="shared" si="20"/>
        <v>0.15526129260905985</v>
      </c>
      <c r="AA155">
        <f t="shared" si="21"/>
        <v>0.12700560603131644</v>
      </c>
      <c r="AB155">
        <f t="shared" si="22"/>
        <v>0.28767961853212193</v>
      </c>
      <c r="AC155">
        <f t="shared" si="23"/>
        <v>2.8255686577743411E-2</v>
      </c>
      <c r="AD155">
        <f t="shared" si="24"/>
        <v>2.8255686577743411E-2</v>
      </c>
      <c r="AE155">
        <f t="shared" si="25"/>
        <v>0.7381139332265364</v>
      </c>
      <c r="AF155" s="1">
        <f t="shared" si="26"/>
        <v>0.2302226087739685</v>
      </c>
    </row>
    <row r="156" spans="2:32" x14ac:dyDescent="0.25">
      <c r="B156">
        <v>3513801</v>
      </c>
      <c r="C156" t="s">
        <v>491</v>
      </c>
      <c r="D156">
        <v>2010</v>
      </c>
      <c r="E156">
        <v>4.3600000000000003</v>
      </c>
      <c r="F156">
        <v>83.81</v>
      </c>
      <c r="G156">
        <v>1245318</v>
      </c>
      <c r="H156">
        <v>0.75700000000000001</v>
      </c>
      <c r="I156">
        <v>3772</v>
      </c>
      <c r="J156">
        <v>27731.29</v>
      </c>
      <c r="K156">
        <v>329.08</v>
      </c>
      <c r="L156">
        <v>361512793</v>
      </c>
      <c r="M156">
        <v>385838</v>
      </c>
      <c r="N156">
        <v>186702</v>
      </c>
      <c r="O156">
        <v>199136</v>
      </c>
      <c r="P156">
        <f t="shared" si="18"/>
        <v>8.5289681161523749E-4</v>
      </c>
      <c r="Q156">
        <f t="shared" si="19"/>
        <v>936.95486966032377</v>
      </c>
      <c r="R156">
        <v>0.84399999999999997</v>
      </c>
      <c r="S156">
        <v>0.48430000000000001</v>
      </c>
      <c r="T156">
        <v>0.4592</v>
      </c>
      <c r="U156">
        <v>8.1365979381443285</v>
      </c>
      <c r="V156">
        <v>11256028</v>
      </c>
      <c r="W156">
        <v>45437</v>
      </c>
      <c r="X156">
        <v>38342</v>
      </c>
      <c r="Y156">
        <v>112601</v>
      </c>
      <c r="Z156">
        <f t="shared" si="20"/>
        <v>0.11776185860387002</v>
      </c>
      <c r="AA156">
        <f t="shared" si="21"/>
        <v>9.9373312115447421E-2</v>
      </c>
      <c r="AB156">
        <f t="shared" si="22"/>
        <v>0.29183491517165233</v>
      </c>
      <c r="AC156">
        <f t="shared" si="23"/>
        <v>1.8388546488422603E-2</v>
      </c>
      <c r="AD156">
        <f t="shared" si="24"/>
        <v>1.8388546488422603E-2</v>
      </c>
      <c r="AE156">
        <f t="shared" si="25"/>
        <v>0.39942621874455819</v>
      </c>
      <c r="AF156" s="1">
        <f t="shared" si="26"/>
        <v>0.34478958913212165</v>
      </c>
    </row>
    <row r="157" spans="2:32" x14ac:dyDescent="0.25">
      <c r="B157">
        <v>3513850</v>
      </c>
      <c r="C157" t="s">
        <v>490</v>
      </c>
      <c r="D157">
        <v>2010</v>
      </c>
      <c r="E157">
        <v>13.9</v>
      </c>
      <c r="F157">
        <v>88.4</v>
      </c>
      <c r="G157">
        <v>4552</v>
      </c>
      <c r="H157">
        <v>0.74099999999999999</v>
      </c>
      <c r="I157">
        <v>6</v>
      </c>
      <c r="J157">
        <v>17116.98</v>
      </c>
      <c r="K157">
        <v>4241.21</v>
      </c>
      <c r="L157">
        <v>2580644</v>
      </c>
      <c r="M157">
        <v>1688</v>
      </c>
      <c r="N157">
        <v>875</v>
      </c>
      <c r="O157">
        <v>813</v>
      </c>
      <c r="P157">
        <f t="shared" si="18"/>
        <v>2.5125651658767771</v>
      </c>
      <c r="Q157">
        <f t="shared" si="19"/>
        <v>1528.8175355450237</v>
      </c>
      <c r="R157">
        <v>0.84199999999999997</v>
      </c>
      <c r="S157">
        <v>0.45700000000000002</v>
      </c>
      <c r="T157">
        <v>0.37840000000000001</v>
      </c>
      <c r="U157">
        <v>6.4511597938144316</v>
      </c>
      <c r="V157">
        <v>27593</v>
      </c>
      <c r="W157">
        <v>64</v>
      </c>
      <c r="X157">
        <v>76</v>
      </c>
      <c r="Y157">
        <v>280</v>
      </c>
      <c r="Z157">
        <f t="shared" si="20"/>
        <v>3.7914691943127965E-2</v>
      </c>
      <c r="AA157">
        <f t="shared" si="21"/>
        <v>4.5023696682464455E-2</v>
      </c>
      <c r="AB157">
        <f t="shared" si="22"/>
        <v>0.16587677725118483</v>
      </c>
      <c r="AC157">
        <f t="shared" si="23"/>
        <v>-7.1090047393364926E-3</v>
      </c>
      <c r="AD157">
        <f t="shared" si="24"/>
        <v>-7.1090047393364926E-3</v>
      </c>
      <c r="AE157">
        <f t="shared" si="25"/>
        <v>0.47577239727218412</v>
      </c>
      <c r="AF157" s="1">
        <f t="shared" si="26"/>
        <v>0.31711826838347079</v>
      </c>
    </row>
    <row r="158" spans="2:32" x14ac:dyDescent="0.25">
      <c r="B158">
        <v>3513900</v>
      </c>
      <c r="C158" t="s">
        <v>489</v>
      </c>
      <c r="D158">
        <v>2010</v>
      </c>
      <c r="E158">
        <v>7.64</v>
      </c>
      <c r="F158">
        <v>76.58</v>
      </c>
      <c r="G158">
        <v>15258</v>
      </c>
      <c r="H158">
        <v>0.73399999999999999</v>
      </c>
      <c r="I158">
        <v>51</v>
      </c>
      <c r="J158">
        <v>9887.2199999999993</v>
      </c>
      <c r="K158">
        <v>11228.61</v>
      </c>
      <c r="L158">
        <v>4495556</v>
      </c>
      <c r="M158">
        <v>11215</v>
      </c>
      <c r="N158">
        <v>5591</v>
      </c>
      <c r="O158">
        <v>5624</v>
      </c>
      <c r="P158">
        <f t="shared" si="18"/>
        <v>1.0012135532768613</v>
      </c>
      <c r="Q158">
        <f t="shared" si="19"/>
        <v>400.85207311636202</v>
      </c>
      <c r="R158">
        <v>0.85</v>
      </c>
      <c r="S158">
        <v>0.49859999999999999</v>
      </c>
      <c r="T158">
        <v>0.48330000000000001</v>
      </c>
      <c r="U158">
        <v>6.7882474226804117</v>
      </c>
      <c r="V158">
        <v>156637</v>
      </c>
      <c r="W158">
        <v>308</v>
      </c>
      <c r="X158">
        <v>333</v>
      </c>
      <c r="Y158">
        <v>1561</v>
      </c>
      <c r="Z158">
        <f t="shared" si="20"/>
        <v>2.7463218903254569E-2</v>
      </c>
      <c r="AA158">
        <f t="shared" si="21"/>
        <v>2.9692376281765492E-2</v>
      </c>
      <c r="AB158">
        <f t="shared" si="22"/>
        <v>0.13918858671422202</v>
      </c>
      <c r="AC158">
        <f t="shared" si="23"/>
        <v>-2.229157378510923E-3</v>
      </c>
      <c r="AD158">
        <f t="shared" si="24"/>
        <v>-2.229157378510923E-3</v>
      </c>
      <c r="AE158">
        <f t="shared" si="25"/>
        <v>0.30827256097740113</v>
      </c>
      <c r="AF158" s="1">
        <f t="shared" si="26"/>
        <v>0.37893747159018132</v>
      </c>
    </row>
    <row r="159" spans="2:32" x14ac:dyDescent="0.25">
      <c r="B159">
        <v>3514007</v>
      </c>
      <c r="C159" t="s">
        <v>488</v>
      </c>
      <c r="D159">
        <v>2010</v>
      </c>
      <c r="E159">
        <v>15.11</v>
      </c>
      <c r="F159">
        <v>71.34</v>
      </c>
      <c r="G159">
        <v>7502</v>
      </c>
      <c r="H159">
        <v>0.71799999999999997</v>
      </c>
      <c r="I159">
        <v>28</v>
      </c>
      <c r="J159">
        <v>7384.91</v>
      </c>
      <c r="K159">
        <v>16613.09</v>
      </c>
      <c r="L159">
        <v>3954867</v>
      </c>
      <c r="M159">
        <v>7931</v>
      </c>
      <c r="N159">
        <v>4112</v>
      </c>
      <c r="O159">
        <v>3819</v>
      </c>
      <c r="P159">
        <f t="shared" si="18"/>
        <v>2.0947030639263651</v>
      </c>
      <c r="Q159">
        <f t="shared" si="19"/>
        <v>498.65931156222416</v>
      </c>
      <c r="R159">
        <v>0.81799999999999995</v>
      </c>
      <c r="S159">
        <v>0.45879999999999999</v>
      </c>
      <c r="T159">
        <v>0.38719999999999999</v>
      </c>
      <c r="U159">
        <v>6.6952577319587618</v>
      </c>
      <c r="V159">
        <v>69607</v>
      </c>
      <c r="W159">
        <v>366</v>
      </c>
      <c r="X159">
        <v>283</v>
      </c>
      <c r="Y159">
        <v>670</v>
      </c>
      <c r="Z159">
        <f t="shared" si="20"/>
        <v>4.6148026730551003E-2</v>
      </c>
      <c r="AA159">
        <f t="shared" si="21"/>
        <v>3.5682763838103641E-2</v>
      </c>
      <c r="AB159">
        <f t="shared" si="22"/>
        <v>8.4478628167948558E-2</v>
      </c>
      <c r="AC159">
        <f t="shared" si="23"/>
        <v>1.0465262892447359E-2</v>
      </c>
      <c r="AD159">
        <f t="shared" si="24"/>
        <v>1.0465262892447359E-2</v>
      </c>
      <c r="AE159">
        <f t="shared" si="25"/>
        <v>0.12746101018146364</v>
      </c>
      <c r="AF159" s="1">
        <f t="shared" si="26"/>
        <v>0.44928776539855697</v>
      </c>
    </row>
    <row r="160" spans="2:32" x14ac:dyDescent="0.25">
      <c r="B160">
        <v>3514106</v>
      </c>
      <c r="C160" t="s">
        <v>487</v>
      </c>
      <c r="D160">
        <v>2010</v>
      </c>
      <c r="E160">
        <v>8.26</v>
      </c>
      <c r="F160">
        <v>74.02</v>
      </c>
      <c r="G160">
        <v>47360</v>
      </c>
      <c r="H160">
        <v>0.72499999999999998</v>
      </c>
      <c r="I160">
        <v>397</v>
      </c>
      <c r="J160">
        <v>16258.03</v>
      </c>
      <c r="K160">
        <v>56175.61</v>
      </c>
      <c r="L160">
        <v>13386071</v>
      </c>
      <c r="M160">
        <v>24741</v>
      </c>
      <c r="N160">
        <v>12407</v>
      </c>
      <c r="O160">
        <v>12334</v>
      </c>
      <c r="P160">
        <f t="shared" si="18"/>
        <v>2.2705472697142395</v>
      </c>
      <c r="Q160">
        <f t="shared" si="19"/>
        <v>541.04809829837109</v>
      </c>
      <c r="R160">
        <v>0.85299999999999998</v>
      </c>
      <c r="S160">
        <v>0.50729999999999997</v>
      </c>
      <c r="T160">
        <v>0.4723</v>
      </c>
      <c r="U160">
        <v>7.3229381443298962</v>
      </c>
      <c r="V160">
        <v>483588</v>
      </c>
      <c r="W160">
        <v>5335</v>
      </c>
      <c r="X160">
        <v>4895</v>
      </c>
      <c r="Y160">
        <v>5462</v>
      </c>
      <c r="Z160">
        <f t="shared" si="20"/>
        <v>0.21563396790752193</v>
      </c>
      <c r="AA160">
        <f t="shared" si="21"/>
        <v>0.19784972313164384</v>
      </c>
      <c r="AB160">
        <f t="shared" si="22"/>
        <v>0.22076714764965039</v>
      </c>
      <c r="AC160">
        <f t="shared" si="23"/>
        <v>1.7784244775878096E-2</v>
      </c>
      <c r="AD160">
        <f t="shared" si="24"/>
        <v>1.7784244775878096E-2</v>
      </c>
      <c r="AE160">
        <f t="shared" si="25"/>
        <v>0.37868367693137789</v>
      </c>
      <c r="AF160" s="1">
        <f t="shared" si="26"/>
        <v>0.35246138805761618</v>
      </c>
    </row>
    <row r="161" spans="2:32" x14ac:dyDescent="0.25">
      <c r="B161">
        <v>3514205</v>
      </c>
      <c r="C161" t="s">
        <v>486</v>
      </c>
      <c r="D161">
        <v>2010</v>
      </c>
      <c r="E161">
        <v>12.13</v>
      </c>
      <c r="F161">
        <v>90.42</v>
      </c>
      <c r="G161">
        <v>2799</v>
      </c>
      <c r="H161">
        <v>0.74199999999999999</v>
      </c>
      <c r="I161">
        <v>9</v>
      </c>
      <c r="J161">
        <v>10855.37</v>
      </c>
      <c r="K161">
        <v>6451.9</v>
      </c>
      <c r="L161">
        <v>2482345</v>
      </c>
      <c r="M161">
        <v>2096</v>
      </c>
      <c r="N161">
        <v>1091</v>
      </c>
      <c r="O161">
        <v>1005</v>
      </c>
      <c r="P161">
        <f t="shared" si="18"/>
        <v>3.0781965648854959</v>
      </c>
      <c r="Q161">
        <f t="shared" si="19"/>
        <v>1184.3249045801526</v>
      </c>
      <c r="R161">
        <v>0.82499999999999996</v>
      </c>
      <c r="S161">
        <v>0.49719999999999998</v>
      </c>
      <c r="T161">
        <v>0.36270000000000002</v>
      </c>
      <c r="U161">
        <v>6.4279123711340205</v>
      </c>
      <c r="V161">
        <v>26386</v>
      </c>
      <c r="W161">
        <v>75</v>
      </c>
      <c r="X161">
        <v>82</v>
      </c>
      <c r="Y161">
        <v>320</v>
      </c>
      <c r="Z161">
        <f t="shared" si="20"/>
        <v>3.57824427480916E-2</v>
      </c>
      <c r="AA161">
        <f t="shared" si="21"/>
        <v>3.9122137404580155E-2</v>
      </c>
      <c r="AB161">
        <f t="shared" si="22"/>
        <v>0.15267175572519084</v>
      </c>
      <c r="AC161">
        <f t="shared" si="23"/>
        <v>-3.3396946564885495E-3</v>
      </c>
      <c r="AD161">
        <f t="shared" si="24"/>
        <v>-3.3396946564885495E-3</v>
      </c>
      <c r="AE161">
        <f t="shared" si="25"/>
        <v>0.34639154268035266</v>
      </c>
      <c r="AF161" s="1">
        <f t="shared" si="26"/>
        <v>0.36452424006810569</v>
      </c>
    </row>
    <row r="162" spans="2:32" x14ac:dyDescent="0.25">
      <c r="B162">
        <v>3514304</v>
      </c>
      <c r="C162" t="s">
        <v>485</v>
      </c>
      <c r="D162">
        <v>2010</v>
      </c>
      <c r="E162">
        <v>7.76</v>
      </c>
      <c r="F162">
        <v>85.3</v>
      </c>
      <c r="G162">
        <v>16315</v>
      </c>
      <c r="H162">
        <v>0.73799999999999999</v>
      </c>
      <c r="I162">
        <v>59</v>
      </c>
      <c r="J162">
        <v>14640.4</v>
      </c>
      <c r="K162">
        <v>19377.099999999999</v>
      </c>
      <c r="L162">
        <v>6538744</v>
      </c>
      <c r="M162">
        <v>8609</v>
      </c>
      <c r="N162">
        <v>4364</v>
      </c>
      <c r="O162">
        <v>4245</v>
      </c>
      <c r="P162">
        <f t="shared" si="18"/>
        <v>2.2507956789406434</v>
      </c>
      <c r="Q162">
        <f t="shared" si="19"/>
        <v>759.52421884074806</v>
      </c>
      <c r="R162">
        <v>0.81100000000000005</v>
      </c>
      <c r="S162">
        <v>0.4592</v>
      </c>
      <c r="T162">
        <v>0.37940000000000002</v>
      </c>
      <c r="U162">
        <v>7.4391752577319581</v>
      </c>
      <c r="V162">
        <v>128346</v>
      </c>
      <c r="W162">
        <v>854</v>
      </c>
      <c r="X162">
        <v>831</v>
      </c>
      <c r="Y162">
        <v>1605</v>
      </c>
      <c r="Z162">
        <f t="shared" si="20"/>
        <v>9.9198513183877332E-2</v>
      </c>
      <c r="AA162">
        <f t="shared" si="21"/>
        <v>9.6526890463468462E-2</v>
      </c>
      <c r="AB162">
        <f t="shared" si="22"/>
        <v>0.18643280288070624</v>
      </c>
      <c r="AC162">
        <f t="shared" si="23"/>
        <v>2.6716227204088743E-3</v>
      </c>
      <c r="AD162">
        <f t="shared" si="24"/>
        <v>2.6716227204088743E-3</v>
      </c>
      <c r="AE162">
        <f t="shared" si="25"/>
        <v>0.1400542124127197</v>
      </c>
      <c r="AF162" s="1">
        <f t="shared" si="26"/>
        <v>0.44430857856735773</v>
      </c>
    </row>
    <row r="163" spans="2:32" x14ac:dyDescent="0.25">
      <c r="B163">
        <v>3514403</v>
      </c>
      <c r="C163" t="s">
        <v>484</v>
      </c>
      <c r="D163">
        <v>2010</v>
      </c>
      <c r="E163">
        <v>5.82</v>
      </c>
      <c r="F163">
        <v>81.900000000000006</v>
      </c>
      <c r="G163">
        <v>78423</v>
      </c>
      <c r="H163">
        <v>0.77600000000000002</v>
      </c>
      <c r="I163">
        <v>801</v>
      </c>
      <c r="J163">
        <v>16188.39</v>
      </c>
      <c r="K163">
        <v>38975.69</v>
      </c>
      <c r="L163">
        <v>32279131</v>
      </c>
      <c r="M163">
        <v>43234</v>
      </c>
      <c r="N163">
        <v>21390</v>
      </c>
      <c r="O163">
        <v>21844</v>
      </c>
      <c r="P163">
        <f t="shared" si="18"/>
        <v>0.90150552805662221</v>
      </c>
      <c r="Q163">
        <f t="shared" si="19"/>
        <v>746.6144932229264</v>
      </c>
      <c r="R163">
        <v>0.84199999999999997</v>
      </c>
      <c r="S163">
        <v>0.59650000000000003</v>
      </c>
      <c r="T163">
        <v>0.44700000000000001</v>
      </c>
      <c r="U163">
        <v>8.7759020618556693</v>
      </c>
      <c r="V163">
        <v>647876</v>
      </c>
      <c r="W163">
        <v>4925</v>
      </c>
      <c r="X163">
        <v>4474</v>
      </c>
      <c r="Y163">
        <v>10569</v>
      </c>
      <c r="Z163">
        <f t="shared" si="20"/>
        <v>0.11391497432576213</v>
      </c>
      <c r="AA163">
        <f t="shared" si="21"/>
        <v>0.10348336957024563</v>
      </c>
      <c r="AB163">
        <f t="shared" si="22"/>
        <v>0.24446037840588425</v>
      </c>
      <c r="AC163">
        <f t="shared" si="23"/>
        <v>1.0431604755516492E-2</v>
      </c>
      <c r="AD163">
        <f t="shared" si="24"/>
        <v>1.0431604755516492E-2</v>
      </c>
      <c r="AE163">
        <f t="shared" si="25"/>
        <v>0.12630570100700744</v>
      </c>
      <c r="AF163" s="1">
        <f t="shared" si="26"/>
        <v>0.44974497182584627</v>
      </c>
    </row>
    <row r="164" spans="2:32" x14ac:dyDescent="0.25">
      <c r="B164">
        <v>3514502</v>
      </c>
      <c r="C164" t="s">
        <v>483</v>
      </c>
      <c r="D164">
        <v>2010</v>
      </c>
      <c r="E164">
        <v>6.87</v>
      </c>
      <c r="F164">
        <v>85.54</v>
      </c>
      <c r="G164">
        <v>16986</v>
      </c>
      <c r="H164">
        <v>0.748</v>
      </c>
      <c r="I164">
        <v>36</v>
      </c>
      <c r="J164">
        <v>10078.92</v>
      </c>
      <c r="K164">
        <v>10919.47</v>
      </c>
      <c r="L164">
        <v>6258439</v>
      </c>
      <c r="M164">
        <v>12253</v>
      </c>
      <c r="N164">
        <v>5971</v>
      </c>
      <c r="O164">
        <v>6282</v>
      </c>
      <c r="P164">
        <f t="shared" si="18"/>
        <v>0.89116706112788702</v>
      </c>
      <c r="Q164">
        <f t="shared" si="19"/>
        <v>510.76789357708316</v>
      </c>
      <c r="R164">
        <v>0.83699999999999997</v>
      </c>
      <c r="S164">
        <v>0.51019999999999999</v>
      </c>
      <c r="T164">
        <v>0.43230000000000002</v>
      </c>
      <c r="U164">
        <v>7.4275515463917516</v>
      </c>
      <c r="V164">
        <v>140209</v>
      </c>
      <c r="W164">
        <v>1112</v>
      </c>
      <c r="X164">
        <v>1173</v>
      </c>
      <c r="Y164">
        <v>2109</v>
      </c>
      <c r="Z164">
        <f t="shared" si="20"/>
        <v>9.0753284909818002E-2</v>
      </c>
      <c r="AA164">
        <f t="shared" si="21"/>
        <v>9.5731657553252261E-2</v>
      </c>
      <c r="AB164">
        <f t="shared" si="22"/>
        <v>0.17212111319676815</v>
      </c>
      <c r="AC164">
        <f t="shared" si="23"/>
        <v>-4.9783726434342607E-3</v>
      </c>
      <c r="AD164">
        <f t="shared" si="24"/>
        <v>-4.9783726434342607E-3</v>
      </c>
      <c r="AE164">
        <f t="shared" si="25"/>
        <v>0.40263885417552925</v>
      </c>
      <c r="AF164" s="1">
        <f t="shared" si="26"/>
        <v>0.34360696103239086</v>
      </c>
    </row>
    <row r="165" spans="2:32" x14ac:dyDescent="0.25">
      <c r="B165">
        <v>3514601</v>
      </c>
      <c r="C165" t="s">
        <v>482</v>
      </c>
      <c r="D165">
        <v>2010</v>
      </c>
      <c r="E165">
        <v>7.36</v>
      </c>
      <c r="F165">
        <v>80.44</v>
      </c>
      <c r="G165">
        <v>16288</v>
      </c>
      <c r="H165">
        <v>0.74399999999999999</v>
      </c>
      <c r="I165">
        <v>65</v>
      </c>
      <c r="J165">
        <v>12455.41</v>
      </c>
      <c r="K165">
        <v>20218.95</v>
      </c>
      <c r="L165">
        <v>4389965</v>
      </c>
      <c r="M165">
        <v>8126</v>
      </c>
      <c r="N165">
        <v>4088</v>
      </c>
      <c r="O165">
        <v>4038</v>
      </c>
      <c r="P165">
        <f t="shared" si="18"/>
        <v>2.4881799163179918</v>
      </c>
      <c r="Q165">
        <f t="shared" si="19"/>
        <v>540.23689392074823</v>
      </c>
      <c r="R165">
        <v>0.84899999999999998</v>
      </c>
      <c r="S165">
        <v>0.48509999999999998</v>
      </c>
      <c r="T165">
        <v>0.3911</v>
      </c>
      <c r="U165">
        <v>7.985489690721649</v>
      </c>
      <c r="V165">
        <v>96322</v>
      </c>
      <c r="W165">
        <v>715</v>
      </c>
      <c r="X165">
        <v>507</v>
      </c>
      <c r="Y165">
        <v>1518</v>
      </c>
      <c r="Z165">
        <f t="shared" si="20"/>
        <v>8.7989170563622945E-2</v>
      </c>
      <c r="AA165">
        <f t="shared" si="21"/>
        <v>6.2392320945114446E-2</v>
      </c>
      <c r="AB165">
        <f t="shared" si="22"/>
        <v>0.18680777750430716</v>
      </c>
      <c r="AC165">
        <f t="shared" si="23"/>
        <v>2.5596849618508492E-2</v>
      </c>
      <c r="AD165">
        <f t="shared" si="24"/>
        <v>2.5596849618508492E-2</v>
      </c>
      <c r="AE165">
        <f t="shared" si="25"/>
        <v>0.64684985825124408</v>
      </c>
      <c r="AF165" s="1">
        <f t="shared" si="26"/>
        <v>0.25886456016481629</v>
      </c>
    </row>
    <row r="166" spans="2:32" x14ac:dyDescent="0.25">
      <c r="B166">
        <v>3514700</v>
      </c>
      <c r="C166" t="s">
        <v>481</v>
      </c>
      <c r="D166">
        <v>2010</v>
      </c>
      <c r="E166">
        <v>9.8000000000000007</v>
      </c>
      <c r="F166">
        <v>86.82</v>
      </c>
      <c r="G166">
        <v>8006</v>
      </c>
      <c r="H166">
        <v>0.745</v>
      </c>
      <c r="I166">
        <v>20</v>
      </c>
      <c r="J166">
        <v>12400.34</v>
      </c>
      <c r="K166">
        <v>31363.55</v>
      </c>
      <c r="L166">
        <v>4234094</v>
      </c>
      <c r="M166">
        <v>6322</v>
      </c>
      <c r="N166">
        <v>3117</v>
      </c>
      <c r="O166">
        <v>3205</v>
      </c>
      <c r="P166">
        <f t="shared" si="18"/>
        <v>4.9610170832015186</v>
      </c>
      <c r="Q166">
        <f t="shared" si="19"/>
        <v>669.73963935463462</v>
      </c>
      <c r="R166">
        <v>0.83399999999999996</v>
      </c>
      <c r="S166">
        <v>0.52669999999999995</v>
      </c>
      <c r="T166">
        <v>0.54239999999999999</v>
      </c>
      <c r="U166">
        <v>7.6019072164948449</v>
      </c>
      <c r="V166">
        <v>91430</v>
      </c>
      <c r="W166">
        <v>211</v>
      </c>
      <c r="X166">
        <v>227</v>
      </c>
      <c r="Y166">
        <v>693</v>
      </c>
      <c r="Z166">
        <f t="shared" si="20"/>
        <v>3.3375514077823472E-2</v>
      </c>
      <c r="AA166">
        <f t="shared" si="21"/>
        <v>3.5906358747231887E-2</v>
      </c>
      <c r="AB166">
        <f t="shared" si="22"/>
        <v>0.10961720974375198</v>
      </c>
      <c r="AC166">
        <f t="shared" si="23"/>
        <v>-2.530844669408415E-3</v>
      </c>
      <c r="AD166">
        <f t="shared" si="24"/>
        <v>-2.530844669408415E-3</v>
      </c>
      <c r="AE166">
        <f t="shared" si="25"/>
        <v>0.31862792009031354</v>
      </c>
      <c r="AF166" s="1">
        <f t="shared" si="26"/>
        <v>0.37500433947050948</v>
      </c>
    </row>
    <row r="167" spans="2:32" x14ac:dyDescent="0.25">
      <c r="B167">
        <v>3514809</v>
      </c>
      <c r="C167" t="s">
        <v>480</v>
      </c>
      <c r="D167">
        <v>2010</v>
      </c>
      <c r="E167">
        <v>11.23</v>
      </c>
      <c r="F167">
        <v>78.92</v>
      </c>
      <c r="G167">
        <v>10862</v>
      </c>
      <c r="H167">
        <v>0.69099999999999995</v>
      </c>
      <c r="I167">
        <v>98</v>
      </c>
      <c r="J167">
        <v>13158.05</v>
      </c>
      <c r="K167">
        <v>94174.27</v>
      </c>
      <c r="L167">
        <v>11742481</v>
      </c>
      <c r="M167">
        <v>14637</v>
      </c>
      <c r="N167">
        <v>7477</v>
      </c>
      <c r="O167">
        <v>7160</v>
      </c>
      <c r="P167">
        <f t="shared" si="18"/>
        <v>6.4339871558379453</v>
      </c>
      <c r="Q167">
        <f t="shared" si="19"/>
        <v>802.24643027942886</v>
      </c>
      <c r="R167">
        <v>0.84699999999999998</v>
      </c>
      <c r="S167">
        <v>0.6099</v>
      </c>
      <c r="T167">
        <v>0.50419999999999998</v>
      </c>
      <c r="U167">
        <v>6.7766237113402052</v>
      </c>
      <c r="V167">
        <v>158694</v>
      </c>
      <c r="W167">
        <v>696</v>
      </c>
      <c r="X167">
        <v>608</v>
      </c>
      <c r="Y167">
        <v>2053</v>
      </c>
      <c r="Z167">
        <f t="shared" si="20"/>
        <v>4.7550727608116419E-2</v>
      </c>
      <c r="AA167">
        <f t="shared" si="21"/>
        <v>4.1538566646170665E-2</v>
      </c>
      <c r="AB167">
        <f t="shared" si="22"/>
        <v>0.14026098244175719</v>
      </c>
      <c r="AC167">
        <f t="shared" si="23"/>
        <v>6.0121609619457539E-3</v>
      </c>
      <c r="AD167">
        <f t="shared" si="24"/>
        <v>6.0121609619457539E-3</v>
      </c>
      <c r="AE167">
        <f t="shared" si="25"/>
        <v>2.5390870053743353E-2</v>
      </c>
      <c r="AF167" s="1">
        <f t="shared" si="26"/>
        <v>0.48987159670173308</v>
      </c>
    </row>
    <row r="168" spans="2:32" x14ac:dyDescent="0.25">
      <c r="B168">
        <v>3514908</v>
      </c>
      <c r="C168" t="s">
        <v>479</v>
      </c>
      <c r="D168">
        <v>2010</v>
      </c>
      <c r="E168">
        <v>7.41</v>
      </c>
      <c r="F168">
        <v>70.02</v>
      </c>
      <c r="G168">
        <v>72209</v>
      </c>
      <c r="H168">
        <v>0.69499999999999995</v>
      </c>
      <c r="I168">
        <v>83</v>
      </c>
      <c r="J168">
        <v>27119.64</v>
      </c>
      <c r="K168">
        <v>43515.360000000001</v>
      </c>
      <c r="L168">
        <v>11925513</v>
      </c>
      <c r="M168">
        <v>15758</v>
      </c>
      <c r="N168">
        <v>8159</v>
      </c>
      <c r="O168">
        <v>7599</v>
      </c>
      <c r="P168">
        <f t="shared" si="18"/>
        <v>2.7614773448407157</v>
      </c>
      <c r="Q168">
        <f t="shared" si="19"/>
        <v>756.79102678004824</v>
      </c>
      <c r="R168">
        <v>0.82199999999999995</v>
      </c>
      <c r="S168">
        <v>0.50719999999999998</v>
      </c>
      <c r="T168">
        <v>0.43430000000000002</v>
      </c>
      <c r="U168">
        <v>6.5586030927834997</v>
      </c>
      <c r="V168">
        <v>727635</v>
      </c>
      <c r="W168">
        <v>2520</v>
      </c>
      <c r="X168">
        <v>2524</v>
      </c>
      <c r="Y168">
        <v>4532</v>
      </c>
      <c r="Z168">
        <f t="shared" si="20"/>
        <v>0.15991877141769259</v>
      </c>
      <c r="AA168">
        <f t="shared" si="21"/>
        <v>0.16017261073740321</v>
      </c>
      <c r="AB168">
        <f t="shared" si="22"/>
        <v>0.28759994923213605</v>
      </c>
      <c r="AC168">
        <f t="shared" si="23"/>
        <v>-2.5383931971062316E-4</v>
      </c>
      <c r="AD168">
        <f t="shared" si="24"/>
        <v>-2.5383931971062316E-4</v>
      </c>
      <c r="AE168">
        <f t="shared" si="25"/>
        <v>0.24047014278389373</v>
      </c>
      <c r="AF168" s="1">
        <f t="shared" si="26"/>
        <v>0.40498290343519705</v>
      </c>
    </row>
    <row r="169" spans="2:32" x14ac:dyDescent="0.25">
      <c r="B169">
        <v>3514924</v>
      </c>
      <c r="C169" t="s">
        <v>478</v>
      </c>
      <c r="D169">
        <v>2010</v>
      </c>
      <c r="E169">
        <v>9.82</v>
      </c>
      <c r="F169">
        <v>86.57</v>
      </c>
      <c r="G169">
        <v>3786</v>
      </c>
      <c r="H169">
        <v>0.747</v>
      </c>
      <c r="I169">
        <v>18</v>
      </c>
      <c r="J169">
        <v>13142.16</v>
      </c>
      <c r="K169">
        <v>14270.89</v>
      </c>
      <c r="L169">
        <v>2767012</v>
      </c>
      <c r="M169">
        <v>3115</v>
      </c>
      <c r="N169">
        <v>1647</v>
      </c>
      <c r="O169">
        <v>1468</v>
      </c>
      <c r="P169">
        <f t="shared" si="18"/>
        <v>4.5813451043338684</v>
      </c>
      <c r="Q169">
        <f t="shared" si="19"/>
        <v>888.28635634028888</v>
      </c>
      <c r="R169">
        <v>0.82499999999999996</v>
      </c>
      <c r="S169">
        <v>0.37080000000000002</v>
      </c>
      <c r="T169">
        <v>0.33429999999999999</v>
      </c>
      <c r="U169">
        <v>6.8463659793814422</v>
      </c>
      <c r="V169">
        <v>46905</v>
      </c>
      <c r="W169">
        <v>371</v>
      </c>
      <c r="X169">
        <v>335</v>
      </c>
      <c r="Y169">
        <v>468</v>
      </c>
      <c r="Z169">
        <f t="shared" si="20"/>
        <v>0.11910112359550562</v>
      </c>
      <c r="AA169">
        <f t="shared" si="21"/>
        <v>0.10754414125200643</v>
      </c>
      <c r="AB169">
        <f t="shared" si="22"/>
        <v>0.15024077046548956</v>
      </c>
      <c r="AC169">
        <f t="shared" si="23"/>
        <v>1.1556982343499198E-2</v>
      </c>
      <c r="AD169">
        <f t="shared" si="24"/>
        <v>1.1556982343499198E-2</v>
      </c>
      <c r="AE169">
        <f t="shared" si="25"/>
        <v>0.16493407353975623</v>
      </c>
      <c r="AF169" s="1">
        <f t="shared" si="26"/>
        <v>0.434497936426953</v>
      </c>
    </row>
    <row r="170" spans="2:32" x14ac:dyDescent="0.25">
      <c r="B170">
        <v>3514957</v>
      </c>
      <c r="C170" t="s">
        <v>477</v>
      </c>
      <c r="D170">
        <v>2010</v>
      </c>
      <c r="E170">
        <v>8.15</v>
      </c>
      <c r="F170">
        <v>85.22</v>
      </c>
      <c r="G170">
        <v>3161</v>
      </c>
      <c r="H170">
        <v>0.73</v>
      </c>
      <c r="I170">
        <v>8</v>
      </c>
      <c r="J170">
        <v>13761.04</v>
      </c>
      <c r="K170">
        <v>13444.97</v>
      </c>
      <c r="L170">
        <v>2983543</v>
      </c>
      <c r="M170">
        <v>2423</v>
      </c>
      <c r="N170">
        <v>1259</v>
      </c>
      <c r="O170">
        <v>1164</v>
      </c>
      <c r="P170">
        <f t="shared" si="18"/>
        <v>5.5488939331407341</v>
      </c>
      <c r="Q170">
        <f t="shared" si="19"/>
        <v>1231.3425505571606</v>
      </c>
      <c r="R170">
        <v>0.84</v>
      </c>
      <c r="S170">
        <v>0.51149999999999995</v>
      </c>
      <c r="T170">
        <v>0.36580000000000001</v>
      </c>
      <c r="U170">
        <v>6.9509793814432985</v>
      </c>
      <c r="V170">
        <v>41979</v>
      </c>
      <c r="W170">
        <v>258</v>
      </c>
      <c r="X170">
        <v>368</v>
      </c>
      <c r="Y170">
        <v>352</v>
      </c>
      <c r="Z170">
        <f t="shared" si="20"/>
        <v>0.10647957078002476</v>
      </c>
      <c r="AA170">
        <f t="shared" si="21"/>
        <v>0.15187783739166322</v>
      </c>
      <c r="AB170">
        <f t="shared" si="22"/>
        <v>0.14527445315724308</v>
      </c>
      <c r="AC170">
        <f t="shared" si="23"/>
        <v>-4.5398266611638462E-2</v>
      </c>
      <c r="AD170">
        <f t="shared" si="24"/>
        <v>-4.5398266611638462E-2</v>
      </c>
      <c r="AE170">
        <f t="shared" si="25"/>
        <v>1.790044058091844</v>
      </c>
      <c r="AF170" s="1">
        <f t="shared" si="26"/>
        <v>3.6723414444140845E-2</v>
      </c>
    </row>
    <row r="171" spans="2:32" x14ac:dyDescent="0.25">
      <c r="B171">
        <v>3515004</v>
      </c>
      <c r="C171" t="s">
        <v>476</v>
      </c>
      <c r="D171">
        <v>2010</v>
      </c>
      <c r="E171">
        <v>4.95</v>
      </c>
      <c r="F171">
        <v>79.09</v>
      </c>
      <c r="G171">
        <v>407873</v>
      </c>
      <c r="H171">
        <v>0.73499999999999999</v>
      </c>
      <c r="I171">
        <v>1330</v>
      </c>
      <c r="J171">
        <v>18227.22</v>
      </c>
      <c r="K171">
        <v>116.15</v>
      </c>
      <c r="L171">
        <v>57008105</v>
      </c>
      <c r="M171">
        <v>239939</v>
      </c>
      <c r="N171">
        <v>116599</v>
      </c>
      <c r="O171">
        <v>123340</v>
      </c>
      <c r="P171">
        <f t="shared" si="18"/>
        <v>4.8408137068171495E-4</v>
      </c>
      <c r="Q171">
        <f t="shared" si="19"/>
        <v>237.59415934883449</v>
      </c>
      <c r="R171">
        <v>0.83899999999999997</v>
      </c>
      <c r="S171">
        <v>0.48630000000000001</v>
      </c>
      <c r="T171">
        <v>0.49030000000000001</v>
      </c>
      <c r="U171">
        <v>7.55541237113402</v>
      </c>
      <c r="V171">
        <v>4447377</v>
      </c>
      <c r="W171">
        <v>23796</v>
      </c>
      <c r="X171">
        <v>20721</v>
      </c>
      <c r="Y171">
        <v>45348</v>
      </c>
      <c r="Z171">
        <f t="shared" si="20"/>
        <v>9.9175207031787241E-2</v>
      </c>
      <c r="AA171">
        <f t="shared" si="21"/>
        <v>8.635944969346375E-2</v>
      </c>
      <c r="AB171">
        <f t="shared" si="22"/>
        <v>0.1889980370010711</v>
      </c>
      <c r="AC171">
        <f t="shared" si="23"/>
        <v>1.2815757338323491E-2</v>
      </c>
      <c r="AD171">
        <f t="shared" si="24"/>
        <v>1.2815757338323491E-2</v>
      </c>
      <c r="AE171">
        <f t="shared" si="25"/>
        <v>0.20814128679352586</v>
      </c>
      <c r="AF171" s="1">
        <f t="shared" si="26"/>
        <v>0.41755932541216567</v>
      </c>
    </row>
    <row r="172" spans="2:32" x14ac:dyDescent="0.25">
      <c r="B172">
        <v>3515103</v>
      </c>
      <c r="C172" t="s">
        <v>475</v>
      </c>
      <c r="D172">
        <v>2010</v>
      </c>
      <c r="E172">
        <v>6.07</v>
      </c>
      <c r="F172">
        <v>83.35</v>
      </c>
      <c r="G172">
        <v>94050</v>
      </c>
      <c r="H172">
        <v>0.749</v>
      </c>
      <c r="I172">
        <v>503</v>
      </c>
      <c r="J172">
        <v>10060.530000000001</v>
      </c>
      <c r="K172">
        <v>607.36</v>
      </c>
      <c r="L172">
        <v>36491545</v>
      </c>
      <c r="M172">
        <v>62718</v>
      </c>
      <c r="N172">
        <v>31163</v>
      </c>
      <c r="O172">
        <v>31555</v>
      </c>
      <c r="P172">
        <f t="shared" si="18"/>
        <v>9.6839822698427877E-3</v>
      </c>
      <c r="Q172">
        <f t="shared" si="19"/>
        <v>581.83527854842305</v>
      </c>
      <c r="R172">
        <v>0.83399999999999996</v>
      </c>
      <c r="S172">
        <v>0.55159999999999998</v>
      </c>
      <c r="T172">
        <v>0.51549999999999996</v>
      </c>
      <c r="U172">
        <v>7.9738659793814426</v>
      </c>
      <c r="V172">
        <v>597593</v>
      </c>
      <c r="W172">
        <v>3482</v>
      </c>
      <c r="X172">
        <v>2851</v>
      </c>
      <c r="Y172">
        <v>7894</v>
      </c>
      <c r="Z172">
        <f t="shared" si="20"/>
        <v>5.5518351988264929E-2</v>
      </c>
      <c r="AA172">
        <f t="shared" si="21"/>
        <v>4.5457444433814852E-2</v>
      </c>
      <c r="AB172">
        <f t="shared" si="22"/>
        <v>0.12586498293950699</v>
      </c>
      <c r="AC172">
        <f t="shared" si="23"/>
        <v>1.0060907554450079E-2</v>
      </c>
      <c r="AD172">
        <f t="shared" si="24"/>
        <v>1.0060907554450079E-2</v>
      </c>
      <c r="AE172">
        <f t="shared" si="25"/>
        <v>0.1135815897997557</v>
      </c>
      <c r="AF172" s="1">
        <f t="shared" si="26"/>
        <v>0.45478474105252442</v>
      </c>
    </row>
    <row r="173" spans="2:32" x14ac:dyDescent="0.25">
      <c r="B173">
        <v>3515129</v>
      </c>
      <c r="C173" t="s">
        <v>474</v>
      </c>
      <c r="D173">
        <v>2010</v>
      </c>
      <c r="E173">
        <v>11.55</v>
      </c>
      <c r="F173">
        <v>83.96</v>
      </c>
      <c r="G173">
        <v>3454</v>
      </c>
      <c r="H173">
        <v>0.72699999999999998</v>
      </c>
      <c r="I173">
        <v>13</v>
      </c>
      <c r="J173">
        <v>12243.62</v>
      </c>
      <c r="K173">
        <v>13544.04</v>
      </c>
      <c r="L173">
        <v>2264318</v>
      </c>
      <c r="M173">
        <v>3019</v>
      </c>
      <c r="N173">
        <v>1517</v>
      </c>
      <c r="O173">
        <v>1502</v>
      </c>
      <c r="P173">
        <f t="shared" si="18"/>
        <v>4.4862669758198086</v>
      </c>
      <c r="Q173">
        <f t="shared" si="19"/>
        <v>750.0225240145744</v>
      </c>
      <c r="R173">
        <v>0.80500000000000005</v>
      </c>
      <c r="S173">
        <v>0.76570000000000005</v>
      </c>
      <c r="T173">
        <v>0.38500000000000001</v>
      </c>
      <c r="U173">
        <v>6.9858505154639161</v>
      </c>
      <c r="V173">
        <v>35518</v>
      </c>
      <c r="W173">
        <v>41</v>
      </c>
      <c r="X173">
        <v>52</v>
      </c>
      <c r="Y173">
        <v>339</v>
      </c>
      <c r="Z173">
        <f t="shared" si="20"/>
        <v>1.3580655846306725E-2</v>
      </c>
      <c r="AA173">
        <f t="shared" si="21"/>
        <v>1.7224246439218285E-2</v>
      </c>
      <c r="AB173">
        <f t="shared" si="22"/>
        <v>0.11228883736336535</v>
      </c>
      <c r="AC173">
        <f t="shared" si="23"/>
        <v>-3.6435905929115601E-3</v>
      </c>
      <c r="AD173">
        <f t="shared" si="24"/>
        <v>-3.6435905929115601E-3</v>
      </c>
      <c r="AE173">
        <f t="shared" si="25"/>
        <v>0.35682271313255559</v>
      </c>
      <c r="AF173" s="1">
        <f t="shared" si="26"/>
        <v>0.36061226573977934</v>
      </c>
    </row>
    <row r="174" spans="2:32" x14ac:dyDescent="0.25">
      <c r="B174">
        <v>3515152</v>
      </c>
      <c r="C174" t="s">
        <v>473</v>
      </c>
      <c r="D174">
        <v>2010</v>
      </c>
      <c r="E174">
        <v>8.7799999999999994</v>
      </c>
      <c r="F174">
        <v>72.78</v>
      </c>
      <c r="G174">
        <v>101496</v>
      </c>
      <c r="H174">
        <v>0.73199999999999998</v>
      </c>
      <c r="I174">
        <v>166</v>
      </c>
      <c r="J174">
        <v>18109.240000000002</v>
      </c>
      <c r="K174">
        <v>17380.919999999998</v>
      </c>
      <c r="L174">
        <v>11722985</v>
      </c>
      <c r="M174">
        <v>15662</v>
      </c>
      <c r="N174">
        <v>8202</v>
      </c>
      <c r="O174">
        <v>7460</v>
      </c>
      <c r="P174">
        <f t="shared" si="18"/>
        <v>1.1097509896564932</v>
      </c>
      <c r="Q174">
        <f t="shared" si="19"/>
        <v>748.49859532626738</v>
      </c>
      <c r="R174">
        <v>0.81499999999999995</v>
      </c>
      <c r="S174">
        <v>0.51519999999999999</v>
      </c>
      <c r="T174">
        <v>0.45889999999999997</v>
      </c>
      <c r="U174">
        <v>7.485670103092783</v>
      </c>
      <c r="V174">
        <v>239038</v>
      </c>
      <c r="W174">
        <v>1764</v>
      </c>
      <c r="X174">
        <v>1735</v>
      </c>
      <c r="Y174">
        <v>3480</v>
      </c>
      <c r="Z174">
        <f t="shared" si="20"/>
        <v>0.11262929383220534</v>
      </c>
      <c r="AA174">
        <f t="shared" si="21"/>
        <v>0.11077767845741285</v>
      </c>
      <c r="AB174">
        <f t="shared" si="22"/>
        <v>0.22219384497509898</v>
      </c>
      <c r="AC174">
        <f t="shared" si="23"/>
        <v>1.8516153747924913E-3</v>
      </c>
      <c r="AD174">
        <f t="shared" si="24"/>
        <v>1.8516153747924913E-3</v>
      </c>
      <c r="AE174">
        <f t="shared" si="25"/>
        <v>0.16820080922103189</v>
      </c>
      <c r="AF174" s="1">
        <f t="shared" si="26"/>
        <v>0.43321265217461946</v>
      </c>
    </row>
    <row r="175" spans="2:32" x14ac:dyDescent="0.25">
      <c r="B175">
        <v>3515186</v>
      </c>
      <c r="C175" t="s">
        <v>472</v>
      </c>
      <c r="D175">
        <v>2010</v>
      </c>
      <c r="E175">
        <v>5.71</v>
      </c>
      <c r="F175">
        <v>85.28</v>
      </c>
      <c r="G175">
        <v>70727</v>
      </c>
      <c r="H175">
        <v>0.78700000000000003</v>
      </c>
      <c r="I175">
        <v>437</v>
      </c>
      <c r="J175">
        <v>19674.14</v>
      </c>
      <c r="K175">
        <v>55434.26</v>
      </c>
      <c r="L175">
        <v>26119218</v>
      </c>
      <c r="M175">
        <v>41895</v>
      </c>
      <c r="N175">
        <v>20503</v>
      </c>
      <c r="O175">
        <v>21392</v>
      </c>
      <c r="P175">
        <f t="shared" si="18"/>
        <v>1.323171261487051</v>
      </c>
      <c r="Q175">
        <f t="shared" si="19"/>
        <v>623.44475474400292</v>
      </c>
      <c r="R175">
        <v>0.872</v>
      </c>
      <c r="S175">
        <v>0.48480000000000001</v>
      </c>
      <c r="T175">
        <v>0.57310000000000005</v>
      </c>
      <c r="U175">
        <v>8.2528350515463895</v>
      </c>
      <c r="V175">
        <v>760846</v>
      </c>
      <c r="W175">
        <v>5351</v>
      </c>
      <c r="X175">
        <v>5155</v>
      </c>
      <c r="Y175">
        <v>12317</v>
      </c>
      <c r="Z175">
        <f t="shared" si="20"/>
        <v>0.12772407208497433</v>
      </c>
      <c r="AA175">
        <f t="shared" si="21"/>
        <v>0.12304570951187492</v>
      </c>
      <c r="AB175">
        <f t="shared" si="22"/>
        <v>0.29399689700441578</v>
      </c>
      <c r="AC175">
        <f t="shared" si="23"/>
        <v>4.6783625730994153E-3</v>
      </c>
      <c r="AD175">
        <f t="shared" si="24"/>
        <v>4.6783625730994153E-3</v>
      </c>
      <c r="AE175">
        <f t="shared" si="25"/>
        <v>7.1173247096006101E-2</v>
      </c>
      <c r="AF175" s="1">
        <f t="shared" si="26"/>
        <v>0.47162993656541685</v>
      </c>
    </row>
    <row r="176" spans="2:32" x14ac:dyDescent="0.25">
      <c r="B176">
        <v>3515194</v>
      </c>
      <c r="C176" t="s">
        <v>471</v>
      </c>
      <c r="D176">
        <v>2010</v>
      </c>
      <c r="E176">
        <v>8.8800000000000008</v>
      </c>
      <c r="F176">
        <v>78.73</v>
      </c>
      <c r="G176">
        <v>4837</v>
      </c>
      <c r="H176">
        <v>0.69599999999999995</v>
      </c>
      <c r="I176">
        <v>16</v>
      </c>
      <c r="J176">
        <v>17994.36</v>
      </c>
      <c r="K176">
        <v>11905.71</v>
      </c>
      <c r="L176">
        <v>4385485</v>
      </c>
      <c r="M176">
        <v>4239</v>
      </c>
      <c r="N176">
        <v>2143</v>
      </c>
      <c r="O176">
        <v>2096</v>
      </c>
      <c r="P176">
        <f t="shared" si="18"/>
        <v>2.8086128803963195</v>
      </c>
      <c r="Q176">
        <f t="shared" si="19"/>
        <v>1034.5564991743336</v>
      </c>
      <c r="R176">
        <v>0.81899999999999995</v>
      </c>
      <c r="S176">
        <v>0.46410000000000001</v>
      </c>
      <c r="T176">
        <v>0.38629999999999998</v>
      </c>
      <c r="U176">
        <v>6.3697938144329891</v>
      </c>
      <c r="V176">
        <v>107668</v>
      </c>
      <c r="W176">
        <v>1192</v>
      </c>
      <c r="X176">
        <v>1187</v>
      </c>
      <c r="Y176">
        <v>1836</v>
      </c>
      <c r="Z176">
        <f t="shared" si="20"/>
        <v>0.28119839584807738</v>
      </c>
      <c r="AA176">
        <f t="shared" si="21"/>
        <v>0.28001887237556028</v>
      </c>
      <c r="AB176">
        <f t="shared" si="22"/>
        <v>0.43312101910828027</v>
      </c>
      <c r="AC176">
        <f t="shared" si="23"/>
        <v>1.1795234725171032E-3</v>
      </c>
      <c r="AD176">
        <f t="shared" si="24"/>
        <v>1.1795234725171032E-3</v>
      </c>
      <c r="AE176">
        <f t="shared" si="25"/>
        <v>0.19127023645556152</v>
      </c>
      <c r="AF176" s="1">
        <f t="shared" si="26"/>
        <v>0.42415693922310616</v>
      </c>
    </row>
    <row r="177" spans="2:32" x14ac:dyDescent="0.25">
      <c r="B177">
        <v>3557303</v>
      </c>
      <c r="C177" t="s">
        <v>470</v>
      </c>
      <c r="D177">
        <v>2010</v>
      </c>
      <c r="E177">
        <v>5.4</v>
      </c>
      <c r="F177">
        <v>84.05</v>
      </c>
      <c r="G177">
        <v>26458</v>
      </c>
      <c r="H177">
        <v>0.74</v>
      </c>
      <c r="I177">
        <v>113</v>
      </c>
      <c r="J177">
        <v>18679.86</v>
      </c>
      <c r="K177">
        <v>17614.53</v>
      </c>
      <c r="L177">
        <v>7103740</v>
      </c>
      <c r="M177">
        <v>10033</v>
      </c>
      <c r="N177">
        <v>5070</v>
      </c>
      <c r="O177">
        <v>4963</v>
      </c>
      <c r="P177">
        <f t="shared" si="18"/>
        <v>1.7556593242300407</v>
      </c>
      <c r="Q177">
        <f t="shared" si="19"/>
        <v>708.03747632811724</v>
      </c>
      <c r="R177">
        <v>0.81499999999999995</v>
      </c>
      <c r="S177">
        <v>0.40379999999999999</v>
      </c>
      <c r="T177">
        <v>0.41920000000000002</v>
      </c>
      <c r="U177">
        <v>7.1718298969072158</v>
      </c>
      <c r="V177">
        <v>194615</v>
      </c>
      <c r="W177">
        <v>1101</v>
      </c>
      <c r="X177">
        <v>1144</v>
      </c>
      <c r="Y177">
        <v>1717</v>
      </c>
      <c r="Z177">
        <f t="shared" si="20"/>
        <v>0.10973786504535034</v>
      </c>
      <c r="AA177">
        <f t="shared" si="21"/>
        <v>0.11402372171832952</v>
      </c>
      <c r="AB177">
        <f t="shared" si="22"/>
        <v>0.17113525366291238</v>
      </c>
      <c r="AC177">
        <f t="shared" si="23"/>
        <v>-4.2858566729791691E-3</v>
      </c>
      <c r="AD177">
        <f t="shared" si="24"/>
        <v>-4.2858566729791691E-3</v>
      </c>
      <c r="AE177">
        <f t="shared" si="25"/>
        <v>0.37886837466956241</v>
      </c>
      <c r="AF177" s="1">
        <f t="shared" si="26"/>
        <v>0.35239280493572023</v>
      </c>
    </row>
    <row r="178" spans="2:32" x14ac:dyDescent="0.25">
      <c r="B178">
        <v>3515202</v>
      </c>
      <c r="C178" t="s">
        <v>469</v>
      </c>
      <c r="D178">
        <v>2010</v>
      </c>
      <c r="E178">
        <v>8.2100000000000009</v>
      </c>
      <c r="F178">
        <v>88.22</v>
      </c>
      <c r="G178">
        <v>30681</v>
      </c>
      <c r="H178">
        <v>0.76</v>
      </c>
      <c r="I178">
        <v>47</v>
      </c>
      <c r="J178">
        <v>32253.57</v>
      </c>
      <c r="K178">
        <v>24041.98</v>
      </c>
      <c r="L178">
        <v>5345216</v>
      </c>
      <c r="M178">
        <v>8208</v>
      </c>
      <c r="N178">
        <v>4134</v>
      </c>
      <c r="O178">
        <v>4074</v>
      </c>
      <c r="P178">
        <f t="shared" si="18"/>
        <v>2.9290911306042884</v>
      </c>
      <c r="Q178">
        <f t="shared" si="19"/>
        <v>651.22027290448341</v>
      </c>
      <c r="R178">
        <v>0.873</v>
      </c>
      <c r="S178">
        <v>0.4798</v>
      </c>
      <c r="T178">
        <v>0.439</v>
      </c>
      <c r="U178">
        <v>7.4741391752577302</v>
      </c>
      <c r="V178">
        <v>44073</v>
      </c>
      <c r="W178">
        <v>1505</v>
      </c>
      <c r="X178">
        <v>1577</v>
      </c>
      <c r="Y178">
        <v>2390</v>
      </c>
      <c r="Z178">
        <f t="shared" si="20"/>
        <v>0.18335769980506822</v>
      </c>
      <c r="AA178">
        <f t="shared" si="21"/>
        <v>0.19212962962962962</v>
      </c>
      <c r="AB178">
        <f t="shared" si="22"/>
        <v>0.29117933723196882</v>
      </c>
      <c r="AC178">
        <f t="shared" si="23"/>
        <v>-8.771929824561403E-3</v>
      </c>
      <c r="AD178">
        <f t="shared" si="24"/>
        <v>-8.771929824561403E-3</v>
      </c>
      <c r="AE178">
        <f t="shared" si="25"/>
        <v>0.53285198582278526</v>
      </c>
      <c r="AF178" s="1">
        <f t="shared" si="26"/>
        <v>0.29706802216033801</v>
      </c>
    </row>
    <row r="179" spans="2:32" x14ac:dyDescent="0.25">
      <c r="B179">
        <v>3515301</v>
      </c>
      <c r="C179" t="s">
        <v>468</v>
      </c>
      <c r="D179">
        <v>2010</v>
      </c>
      <c r="E179">
        <v>9.33</v>
      </c>
      <c r="F179">
        <v>85.61</v>
      </c>
      <c r="G179">
        <v>2685</v>
      </c>
      <c r="H179">
        <v>0.74</v>
      </c>
      <c r="I179">
        <v>10</v>
      </c>
      <c r="J179">
        <v>13799.7</v>
      </c>
      <c r="K179">
        <v>15327.99</v>
      </c>
      <c r="L179">
        <v>2821129</v>
      </c>
      <c r="M179">
        <v>2658</v>
      </c>
      <c r="N179">
        <v>1370</v>
      </c>
      <c r="O179">
        <v>1288</v>
      </c>
      <c r="P179">
        <f t="shared" si="18"/>
        <v>5.7667381489841985</v>
      </c>
      <c r="Q179">
        <f t="shared" si="19"/>
        <v>1061.3728367193378</v>
      </c>
      <c r="R179">
        <v>0.81799999999999995</v>
      </c>
      <c r="S179">
        <v>0.54269999999999996</v>
      </c>
      <c r="T179">
        <v>0.39689999999999998</v>
      </c>
      <c r="U179">
        <v>7.7878865979381438</v>
      </c>
      <c r="V179">
        <v>507591</v>
      </c>
      <c r="W179">
        <v>42</v>
      </c>
      <c r="X179">
        <v>31</v>
      </c>
      <c r="Y179">
        <v>367</v>
      </c>
      <c r="Z179">
        <f t="shared" si="20"/>
        <v>1.580135440180587E-2</v>
      </c>
      <c r="AA179">
        <f t="shared" si="21"/>
        <v>1.1662904439428141E-2</v>
      </c>
      <c r="AB179">
        <f t="shared" si="22"/>
        <v>0.13807373965387509</v>
      </c>
      <c r="AC179">
        <f t="shared" si="23"/>
        <v>4.1384499623777276E-3</v>
      </c>
      <c r="AD179">
        <f t="shared" si="24"/>
        <v>4.1384499623777276E-3</v>
      </c>
      <c r="AE179">
        <f t="shared" si="25"/>
        <v>8.9705645186029914E-2</v>
      </c>
      <c r="AF179" s="1">
        <f t="shared" si="26"/>
        <v>0.46426056491100631</v>
      </c>
    </row>
    <row r="180" spans="2:32" x14ac:dyDescent="0.25">
      <c r="B180">
        <v>3515350</v>
      </c>
      <c r="C180" t="s">
        <v>467</v>
      </c>
      <c r="D180">
        <v>2010</v>
      </c>
      <c r="E180">
        <v>13.78</v>
      </c>
      <c r="F180">
        <v>86.13</v>
      </c>
      <c r="G180">
        <v>8252</v>
      </c>
      <c r="H180">
        <v>0.70399999999999996</v>
      </c>
      <c r="I180">
        <v>49</v>
      </c>
      <c r="J180">
        <v>5833.57</v>
      </c>
      <c r="K180">
        <v>9475.23</v>
      </c>
      <c r="L180">
        <v>6627204</v>
      </c>
      <c r="M180">
        <v>9590</v>
      </c>
      <c r="N180">
        <v>4835</v>
      </c>
      <c r="O180">
        <v>4755</v>
      </c>
      <c r="P180">
        <f t="shared" si="18"/>
        <v>0.98803232533889462</v>
      </c>
      <c r="Q180">
        <f t="shared" si="19"/>
        <v>691.05359749739307</v>
      </c>
      <c r="R180">
        <v>0.80200000000000005</v>
      </c>
      <c r="S180">
        <v>0.51239999999999997</v>
      </c>
      <c r="T180">
        <v>0.45660000000000001</v>
      </c>
      <c r="U180">
        <v>6.7998711340206173</v>
      </c>
      <c r="V180">
        <v>65214</v>
      </c>
      <c r="W180">
        <v>131</v>
      </c>
      <c r="X180">
        <v>96</v>
      </c>
      <c r="Y180">
        <v>679</v>
      </c>
      <c r="Z180">
        <f t="shared" si="20"/>
        <v>1.3660062565172054E-2</v>
      </c>
      <c r="AA180">
        <f t="shared" si="21"/>
        <v>1.0010427528675704E-2</v>
      </c>
      <c r="AB180">
        <f t="shared" si="22"/>
        <v>7.0802919708029197E-2</v>
      </c>
      <c r="AC180">
        <f t="shared" si="23"/>
        <v>3.6496350364963502E-3</v>
      </c>
      <c r="AD180">
        <f t="shared" si="24"/>
        <v>3.6496350364963502E-3</v>
      </c>
      <c r="AE180">
        <f t="shared" si="25"/>
        <v>0.10648412492309395</v>
      </c>
      <c r="AF180" s="1">
        <f t="shared" si="26"/>
        <v>0.45759912513461187</v>
      </c>
    </row>
    <row r="181" spans="2:32" x14ac:dyDescent="0.25">
      <c r="B181">
        <v>3515400</v>
      </c>
      <c r="C181" t="s">
        <v>466</v>
      </c>
      <c r="D181">
        <v>2010</v>
      </c>
      <c r="E181">
        <v>6.53</v>
      </c>
      <c r="F181">
        <v>82.85</v>
      </c>
      <c r="G181">
        <v>21485</v>
      </c>
      <c r="H181">
        <v>0.73199999999999998</v>
      </c>
      <c r="I181">
        <v>104</v>
      </c>
      <c r="J181">
        <v>10610.56</v>
      </c>
      <c r="K181">
        <v>25750.17</v>
      </c>
      <c r="L181">
        <v>7431708.5</v>
      </c>
      <c r="M181">
        <v>15317</v>
      </c>
      <c r="N181">
        <v>7427</v>
      </c>
      <c r="O181">
        <v>7890</v>
      </c>
      <c r="P181">
        <f t="shared" si="18"/>
        <v>1.6811497029444407</v>
      </c>
      <c r="Q181">
        <f t="shared" si="19"/>
        <v>485.19347783508522</v>
      </c>
      <c r="R181">
        <v>0.86699999999999999</v>
      </c>
      <c r="S181">
        <v>0.54690000000000005</v>
      </c>
      <c r="T181">
        <v>0.43530000000000002</v>
      </c>
      <c r="U181">
        <v>7.3694329896907202</v>
      </c>
      <c r="V181">
        <v>208004</v>
      </c>
      <c r="W181">
        <v>1563</v>
      </c>
      <c r="X181">
        <v>1288</v>
      </c>
      <c r="Y181">
        <v>3066</v>
      </c>
      <c r="Z181">
        <f t="shared" si="20"/>
        <v>0.10204348109943201</v>
      </c>
      <c r="AA181">
        <f t="shared" si="21"/>
        <v>8.4089573676307372E-2</v>
      </c>
      <c r="AB181">
        <f t="shared" si="22"/>
        <v>0.20016974603381862</v>
      </c>
      <c r="AC181">
        <f t="shared" si="23"/>
        <v>1.7953907423124634E-2</v>
      </c>
      <c r="AD181">
        <f t="shared" si="24"/>
        <v>1.7953907423124634E-2</v>
      </c>
      <c r="AE181">
        <f t="shared" si="25"/>
        <v>0.38450731515975206</v>
      </c>
      <c r="AF181" s="1">
        <f t="shared" si="26"/>
        <v>0.35030123756941056</v>
      </c>
    </row>
    <row r="182" spans="2:32" x14ac:dyDescent="0.25">
      <c r="B182">
        <v>3515608</v>
      </c>
      <c r="C182" t="s">
        <v>465</v>
      </c>
      <c r="D182">
        <v>2010</v>
      </c>
      <c r="E182">
        <v>7.79</v>
      </c>
      <c r="F182">
        <v>88.49</v>
      </c>
      <c r="G182">
        <v>10125</v>
      </c>
      <c r="H182">
        <v>0.75800000000000001</v>
      </c>
      <c r="I182">
        <v>36</v>
      </c>
      <c r="J182">
        <v>15655.01</v>
      </c>
      <c r="K182">
        <v>25202.5</v>
      </c>
      <c r="L182">
        <v>5831506</v>
      </c>
      <c r="M182">
        <v>5533</v>
      </c>
      <c r="N182">
        <v>2726</v>
      </c>
      <c r="O182">
        <v>2807</v>
      </c>
      <c r="P182">
        <f t="shared" si="18"/>
        <v>4.5549430688595702</v>
      </c>
      <c r="Q182">
        <f t="shared" si="19"/>
        <v>1053.9501174769564</v>
      </c>
      <c r="R182">
        <v>0.85899999999999999</v>
      </c>
      <c r="S182">
        <v>0.4834</v>
      </c>
      <c r="T182">
        <v>0.41760000000000003</v>
      </c>
      <c r="U182">
        <v>6.6371391752577313</v>
      </c>
      <c r="V182">
        <v>106810</v>
      </c>
      <c r="W182">
        <v>719</v>
      </c>
      <c r="X182">
        <v>398</v>
      </c>
      <c r="Y182">
        <v>937</v>
      </c>
      <c r="Z182">
        <f t="shared" si="20"/>
        <v>0.12994758720404845</v>
      </c>
      <c r="AA182">
        <f t="shared" si="21"/>
        <v>7.1932044099042108E-2</v>
      </c>
      <c r="AB182">
        <f t="shared" si="22"/>
        <v>0.1693475510572926</v>
      </c>
      <c r="AC182">
        <f t="shared" si="23"/>
        <v>5.8015543105006326E-2</v>
      </c>
      <c r="AD182">
        <f t="shared" si="24"/>
        <v>5.8015543105006326E-2</v>
      </c>
      <c r="AE182">
        <f t="shared" si="25"/>
        <v>1.7596153712611571</v>
      </c>
      <c r="AF182" s="1">
        <f t="shared" si="26"/>
        <v>3.9236521750845132E-2</v>
      </c>
    </row>
    <row r="183" spans="2:32" x14ac:dyDescent="0.25">
      <c r="B183">
        <v>3515509</v>
      </c>
      <c r="C183" t="s">
        <v>464</v>
      </c>
      <c r="D183">
        <v>2010</v>
      </c>
      <c r="E183">
        <v>6</v>
      </c>
      <c r="F183">
        <v>91.64</v>
      </c>
      <c r="G183">
        <v>115272</v>
      </c>
      <c r="H183">
        <v>0.79700000000000004</v>
      </c>
      <c r="I183">
        <v>978</v>
      </c>
      <c r="J183">
        <v>16537.509999999998</v>
      </c>
      <c r="K183">
        <v>52289.62</v>
      </c>
      <c r="L183">
        <v>31876180</v>
      </c>
      <c r="M183">
        <v>64670</v>
      </c>
      <c r="N183">
        <v>31508</v>
      </c>
      <c r="O183">
        <v>33162</v>
      </c>
      <c r="P183">
        <f t="shared" si="18"/>
        <v>0.80856069274779652</v>
      </c>
      <c r="Q183">
        <f t="shared" si="19"/>
        <v>492.90521107159424</v>
      </c>
      <c r="R183">
        <v>0.872</v>
      </c>
      <c r="S183">
        <v>0.54690000000000005</v>
      </c>
      <c r="T183">
        <v>0.49409999999999998</v>
      </c>
      <c r="U183">
        <v>8.74103092783505</v>
      </c>
      <c r="V183">
        <v>1125797</v>
      </c>
      <c r="W183">
        <v>8494</v>
      </c>
      <c r="X183">
        <v>6966</v>
      </c>
      <c r="Y183">
        <v>14760</v>
      </c>
      <c r="Z183">
        <f t="shared" si="20"/>
        <v>0.13134374516777486</v>
      </c>
      <c r="AA183">
        <f t="shared" si="21"/>
        <v>0.10771609710839647</v>
      </c>
      <c r="AB183">
        <f t="shared" si="22"/>
        <v>0.22823565795577547</v>
      </c>
      <c r="AC183">
        <f t="shared" si="23"/>
        <v>2.3627648059378382E-2</v>
      </c>
      <c r="AD183">
        <f t="shared" si="24"/>
        <v>2.3627648059378382E-2</v>
      </c>
      <c r="AE183">
        <f t="shared" si="25"/>
        <v>0.57925738775029734</v>
      </c>
      <c r="AF183" s="1">
        <f t="shared" si="26"/>
        <v>0.28120775676415166</v>
      </c>
    </row>
    <row r="184" spans="2:32" x14ac:dyDescent="0.25">
      <c r="B184">
        <v>3515657</v>
      </c>
      <c r="C184" t="s">
        <v>463</v>
      </c>
      <c r="D184">
        <v>2010</v>
      </c>
      <c r="E184">
        <v>8.5500000000000007</v>
      </c>
      <c r="F184">
        <v>74.94</v>
      </c>
      <c r="G184">
        <v>1786</v>
      </c>
      <c r="H184">
        <v>0.70299999999999996</v>
      </c>
      <c r="I184">
        <v>13</v>
      </c>
      <c r="J184">
        <v>14936.06</v>
      </c>
      <c r="K184">
        <v>10847.9</v>
      </c>
      <c r="L184">
        <v>2322779</v>
      </c>
      <c r="M184">
        <v>1562</v>
      </c>
      <c r="N184">
        <v>794</v>
      </c>
      <c r="O184">
        <v>768</v>
      </c>
      <c r="P184">
        <f t="shared" si="18"/>
        <v>6.9448783610755438</v>
      </c>
      <c r="Q184">
        <f t="shared" si="19"/>
        <v>1487.0544174135723</v>
      </c>
      <c r="R184">
        <v>0.84299999999999997</v>
      </c>
      <c r="S184">
        <v>0.58309999999999995</v>
      </c>
      <c r="T184">
        <v>0.40839999999999999</v>
      </c>
      <c r="U184">
        <v>6.4627835051546381</v>
      </c>
      <c r="V184">
        <v>23239</v>
      </c>
      <c r="W184">
        <v>230</v>
      </c>
      <c r="X184">
        <v>219</v>
      </c>
      <c r="Y184">
        <v>318</v>
      </c>
      <c r="Z184">
        <f t="shared" si="20"/>
        <v>0.147247119078105</v>
      </c>
      <c r="AA184">
        <f t="shared" si="21"/>
        <v>0.14020486555697823</v>
      </c>
      <c r="AB184">
        <f t="shared" si="22"/>
        <v>0.20358514724711907</v>
      </c>
      <c r="AC184">
        <f t="shared" si="23"/>
        <v>7.0422535211267607E-3</v>
      </c>
      <c r="AD184">
        <f t="shared" si="24"/>
        <v>7.0422535211267607E-3</v>
      </c>
      <c r="AE184">
        <f t="shared" si="25"/>
        <v>9.9668619147628128E-3</v>
      </c>
      <c r="AF184" s="1">
        <f t="shared" si="26"/>
        <v>0.49602386320985636</v>
      </c>
    </row>
    <row r="185" spans="2:32" x14ac:dyDescent="0.25">
      <c r="B185">
        <v>3515707</v>
      </c>
      <c r="C185" t="s">
        <v>462</v>
      </c>
      <c r="D185">
        <v>2010</v>
      </c>
      <c r="E185">
        <v>4.91</v>
      </c>
      <c r="F185">
        <v>83.68</v>
      </c>
      <c r="G185">
        <v>234564</v>
      </c>
      <c r="H185">
        <v>0.73799999999999999</v>
      </c>
      <c r="I185">
        <v>777</v>
      </c>
      <c r="J185">
        <v>12692.55</v>
      </c>
      <c r="K185">
        <v>729.11</v>
      </c>
      <c r="L185">
        <v>42778957.5</v>
      </c>
      <c r="M185">
        <v>168072</v>
      </c>
      <c r="N185">
        <v>82036</v>
      </c>
      <c r="O185">
        <v>86036</v>
      </c>
      <c r="P185">
        <f t="shared" si="18"/>
        <v>4.338081298491123E-3</v>
      </c>
      <c r="Q185">
        <f t="shared" si="19"/>
        <v>254.52756854205342</v>
      </c>
      <c r="R185">
        <v>0.82799999999999996</v>
      </c>
      <c r="S185">
        <v>0.4879</v>
      </c>
      <c r="T185">
        <v>0.45590000000000003</v>
      </c>
      <c r="U185">
        <v>7.7530154639175244</v>
      </c>
      <c r="V185">
        <v>1603745</v>
      </c>
      <c r="W185">
        <v>8136</v>
      </c>
      <c r="X185">
        <v>6441</v>
      </c>
      <c r="Y185">
        <v>19505</v>
      </c>
      <c r="Z185">
        <f t="shared" si="20"/>
        <v>4.8407825217763815E-2</v>
      </c>
      <c r="AA185">
        <f t="shared" si="21"/>
        <v>3.832286163072969E-2</v>
      </c>
      <c r="AB185">
        <f t="shared" si="22"/>
        <v>0.11605145413870246</v>
      </c>
      <c r="AC185">
        <f t="shared" si="23"/>
        <v>1.0084963587034129E-2</v>
      </c>
      <c r="AD185">
        <f t="shared" si="24"/>
        <v>1.0084963587034129E-2</v>
      </c>
      <c r="AE185">
        <f t="shared" si="25"/>
        <v>0.11440730856138694</v>
      </c>
      <c r="AF185" s="1">
        <f t="shared" si="26"/>
        <v>0.45445746032230638</v>
      </c>
    </row>
    <row r="186" spans="2:32" x14ac:dyDescent="0.25">
      <c r="B186">
        <v>3515806</v>
      </c>
      <c r="C186" t="s">
        <v>461</v>
      </c>
      <c r="D186">
        <v>2010</v>
      </c>
      <c r="E186">
        <v>14.41</v>
      </c>
      <c r="F186">
        <v>91.2</v>
      </c>
      <c r="G186">
        <v>1862</v>
      </c>
      <c r="H186">
        <v>0.72699999999999998</v>
      </c>
      <c r="I186">
        <v>6</v>
      </c>
      <c r="J186">
        <v>12268.32</v>
      </c>
      <c r="K186">
        <v>8228.91</v>
      </c>
      <c r="L186">
        <v>2297746.6666666665</v>
      </c>
      <c r="M186">
        <v>1755</v>
      </c>
      <c r="N186">
        <v>882</v>
      </c>
      <c r="O186">
        <v>873</v>
      </c>
      <c r="P186">
        <f t="shared" si="18"/>
        <v>4.6888376068376072</v>
      </c>
      <c r="Q186">
        <f t="shared" si="19"/>
        <v>1309.2573599240266</v>
      </c>
      <c r="R186">
        <v>0.79600000000000004</v>
      </c>
      <c r="S186">
        <v>0.46489999999999998</v>
      </c>
      <c r="T186">
        <v>0.41789999999999999</v>
      </c>
      <c r="U186">
        <v>7.485670103092783</v>
      </c>
      <c r="V186">
        <v>32936</v>
      </c>
      <c r="W186">
        <v>20</v>
      </c>
      <c r="X186">
        <v>25</v>
      </c>
      <c r="Y186">
        <v>286</v>
      </c>
      <c r="Z186">
        <f t="shared" si="20"/>
        <v>1.1396011396011397E-2</v>
      </c>
      <c r="AA186">
        <f t="shared" si="21"/>
        <v>1.4245014245014245E-2</v>
      </c>
      <c r="AB186">
        <f t="shared" si="22"/>
        <v>0.16296296296296298</v>
      </c>
      <c r="AC186">
        <f t="shared" si="23"/>
        <v>-2.8490028490028491E-3</v>
      </c>
      <c r="AD186">
        <f t="shared" si="24"/>
        <v>-2.8490028490028491E-3</v>
      </c>
      <c r="AE186">
        <f t="shared" si="25"/>
        <v>0.32954863933774875</v>
      </c>
      <c r="AF186" s="1">
        <f t="shared" si="26"/>
        <v>0.37087051811746252</v>
      </c>
    </row>
    <row r="187" spans="2:32" x14ac:dyDescent="0.25">
      <c r="B187">
        <v>3515905</v>
      </c>
      <c r="C187" t="s">
        <v>460</v>
      </c>
      <c r="D187">
        <v>2010</v>
      </c>
      <c r="E187">
        <v>8.7799999999999994</v>
      </c>
      <c r="F187">
        <v>87.99</v>
      </c>
      <c r="G187">
        <v>5189</v>
      </c>
      <c r="H187">
        <v>0.747</v>
      </c>
      <c r="I187">
        <v>33</v>
      </c>
      <c r="J187">
        <v>13599.94</v>
      </c>
      <c r="K187">
        <v>16022.71</v>
      </c>
      <c r="L187">
        <v>2606120</v>
      </c>
      <c r="M187">
        <v>3005</v>
      </c>
      <c r="N187">
        <v>1497</v>
      </c>
      <c r="O187">
        <v>1508</v>
      </c>
      <c r="P187">
        <f t="shared" si="18"/>
        <v>5.3320166389351078</v>
      </c>
      <c r="Q187">
        <f t="shared" si="19"/>
        <v>867.26123128119798</v>
      </c>
      <c r="R187">
        <v>0.80800000000000005</v>
      </c>
      <c r="S187">
        <v>0.50309999999999999</v>
      </c>
      <c r="T187">
        <v>0.37569999999999998</v>
      </c>
      <c r="U187">
        <v>7.7297680412371133</v>
      </c>
      <c r="V187">
        <v>41434</v>
      </c>
      <c r="W187">
        <v>136</v>
      </c>
      <c r="X187">
        <v>133</v>
      </c>
      <c r="Y187">
        <v>428</v>
      </c>
      <c r="Z187">
        <f t="shared" si="20"/>
        <v>4.5257903494176376E-2</v>
      </c>
      <c r="AA187">
        <f t="shared" si="21"/>
        <v>4.4259567387687188E-2</v>
      </c>
      <c r="AB187">
        <f t="shared" si="22"/>
        <v>0.14242928452579035</v>
      </c>
      <c r="AC187">
        <f t="shared" si="23"/>
        <v>9.9833610648918472E-4</v>
      </c>
      <c r="AD187">
        <f t="shared" si="24"/>
        <v>9.9833610648918472E-4</v>
      </c>
      <c r="AE187">
        <f t="shared" si="25"/>
        <v>0.19748945847303562</v>
      </c>
      <c r="AF187" s="1">
        <f t="shared" si="26"/>
        <v>0.42172226495965326</v>
      </c>
    </row>
    <row r="188" spans="2:32" x14ac:dyDescent="0.25">
      <c r="B188">
        <v>3516002</v>
      </c>
      <c r="C188" t="s">
        <v>459</v>
      </c>
      <c r="D188">
        <v>2010</v>
      </c>
      <c r="E188">
        <v>9.17</v>
      </c>
      <c r="F188">
        <v>74.84</v>
      </c>
      <c r="G188">
        <v>15332</v>
      </c>
      <c r="H188">
        <v>0.71499999999999997</v>
      </c>
      <c r="I188">
        <v>43</v>
      </c>
      <c r="J188">
        <v>11159.1</v>
      </c>
      <c r="K188">
        <v>48592.6</v>
      </c>
      <c r="L188">
        <v>6965930</v>
      </c>
      <c r="M188">
        <v>12832</v>
      </c>
      <c r="N188">
        <v>7041</v>
      </c>
      <c r="O188">
        <v>5791</v>
      </c>
      <c r="P188">
        <f t="shared" si="18"/>
        <v>3.7868298004987531</v>
      </c>
      <c r="Q188">
        <f t="shared" si="19"/>
        <v>542.85614089775561</v>
      </c>
      <c r="R188">
        <v>0.80700000000000005</v>
      </c>
      <c r="S188">
        <v>0.5232</v>
      </c>
      <c r="T188">
        <v>0.42859999999999998</v>
      </c>
      <c r="U188">
        <v>6.8696134020618551</v>
      </c>
      <c r="V188">
        <v>151583</v>
      </c>
      <c r="W188">
        <v>764</v>
      </c>
      <c r="X188">
        <v>1167</v>
      </c>
      <c r="Y188">
        <v>3658</v>
      </c>
      <c r="Z188">
        <f t="shared" si="20"/>
        <v>5.9538653366583538E-2</v>
      </c>
      <c r="AA188">
        <f t="shared" si="21"/>
        <v>9.0944513715710718E-2</v>
      </c>
      <c r="AB188">
        <f t="shared" si="22"/>
        <v>0.28506857855361595</v>
      </c>
      <c r="AC188">
        <f t="shared" si="23"/>
        <v>-3.1405860349127179E-2</v>
      </c>
      <c r="AD188">
        <f t="shared" si="24"/>
        <v>-3.1405860349127179E-2</v>
      </c>
      <c r="AE188">
        <f t="shared" si="25"/>
        <v>1.3097573636440434</v>
      </c>
      <c r="AF188" s="1">
        <f t="shared" si="26"/>
        <v>9.5138965471754156E-2</v>
      </c>
    </row>
    <row r="189" spans="2:32" x14ac:dyDescent="0.25">
      <c r="B189">
        <v>3516101</v>
      </c>
      <c r="C189" t="s">
        <v>458</v>
      </c>
      <c r="D189">
        <v>2010</v>
      </c>
      <c r="E189">
        <v>9.2899999999999991</v>
      </c>
      <c r="F189">
        <v>74.010000000000005</v>
      </c>
      <c r="G189">
        <v>4102</v>
      </c>
      <c r="H189">
        <v>0.71299999999999997</v>
      </c>
      <c r="I189">
        <v>37</v>
      </c>
      <c r="J189">
        <v>21524.82</v>
      </c>
      <c r="K189">
        <v>24278.5</v>
      </c>
      <c r="L189">
        <v>4576588</v>
      </c>
      <c r="M189">
        <v>2831</v>
      </c>
      <c r="N189">
        <v>1384</v>
      </c>
      <c r="O189">
        <v>1447</v>
      </c>
      <c r="P189">
        <f t="shared" si="18"/>
        <v>8.575944895796539</v>
      </c>
      <c r="Q189">
        <f t="shared" si="19"/>
        <v>1616.597668668315</v>
      </c>
      <c r="R189">
        <v>0.82</v>
      </c>
      <c r="S189">
        <v>0.46110000000000001</v>
      </c>
      <c r="T189">
        <v>0.49440000000000001</v>
      </c>
      <c r="U189">
        <v>7.7181443298969059</v>
      </c>
      <c r="V189">
        <v>122242</v>
      </c>
      <c r="W189">
        <v>91</v>
      </c>
      <c r="X189">
        <v>79</v>
      </c>
      <c r="Y189">
        <v>471</v>
      </c>
      <c r="Z189">
        <f t="shared" si="20"/>
        <v>3.2144118685976684E-2</v>
      </c>
      <c r="AA189">
        <f t="shared" si="21"/>
        <v>2.7905333804309432E-2</v>
      </c>
      <c r="AB189">
        <f t="shared" si="22"/>
        <v>0.16637230660543978</v>
      </c>
      <c r="AC189">
        <f t="shared" si="23"/>
        <v>4.2387848816672555E-3</v>
      </c>
      <c r="AD189">
        <f t="shared" si="24"/>
        <v>4.2387848816672555E-3</v>
      </c>
      <c r="AE189">
        <f t="shared" si="25"/>
        <v>8.6261668087368598E-2</v>
      </c>
      <c r="AF189" s="1">
        <f t="shared" si="26"/>
        <v>0.46562920464459967</v>
      </c>
    </row>
    <row r="190" spans="2:32" x14ac:dyDescent="0.25">
      <c r="B190">
        <v>3516200</v>
      </c>
      <c r="C190" t="s">
        <v>457</v>
      </c>
      <c r="D190">
        <v>2010</v>
      </c>
      <c r="E190">
        <v>3.44</v>
      </c>
      <c r="F190">
        <v>88.63</v>
      </c>
      <c r="G190">
        <v>631994</v>
      </c>
      <c r="H190">
        <v>0.78</v>
      </c>
      <c r="I190">
        <v>5837</v>
      </c>
      <c r="J190">
        <v>15883.83</v>
      </c>
      <c r="K190">
        <v>60978.51</v>
      </c>
      <c r="L190">
        <v>154591500</v>
      </c>
      <c r="M190">
        <v>318369</v>
      </c>
      <c r="N190">
        <v>155348</v>
      </c>
      <c r="O190">
        <v>163021</v>
      </c>
      <c r="P190">
        <f t="shared" si="18"/>
        <v>0.19153406895771888</v>
      </c>
      <c r="Q190">
        <f t="shared" si="19"/>
        <v>485.57334413840545</v>
      </c>
      <c r="R190">
        <v>0.84199999999999997</v>
      </c>
      <c r="S190">
        <v>0.50970000000000004</v>
      </c>
      <c r="T190">
        <v>0.46650000000000003</v>
      </c>
      <c r="U190">
        <v>8.624793814432989</v>
      </c>
      <c r="V190">
        <v>5040227</v>
      </c>
      <c r="W190">
        <v>63271</v>
      </c>
      <c r="X190">
        <v>56128</v>
      </c>
      <c r="Y190">
        <v>80816</v>
      </c>
      <c r="Z190">
        <f t="shared" si="20"/>
        <v>0.19873480144109509</v>
      </c>
      <c r="AA190">
        <f t="shared" si="21"/>
        <v>0.17629857178305677</v>
      </c>
      <c r="AB190">
        <f t="shared" si="22"/>
        <v>0.25384381016995999</v>
      </c>
      <c r="AC190">
        <f t="shared" si="23"/>
        <v>2.2436229658038313E-2</v>
      </c>
      <c r="AD190">
        <f t="shared" si="24"/>
        <v>2.2436229658038313E-2</v>
      </c>
      <c r="AE190">
        <f t="shared" si="25"/>
        <v>0.53836217680884457</v>
      </c>
      <c r="AF190" s="1">
        <f t="shared" si="26"/>
        <v>0.29516351669595131</v>
      </c>
    </row>
    <row r="191" spans="2:32" x14ac:dyDescent="0.25">
      <c r="B191">
        <v>3516309</v>
      </c>
      <c r="C191" t="s">
        <v>456</v>
      </c>
      <c r="D191">
        <v>2010</v>
      </c>
      <c r="E191">
        <v>6.94</v>
      </c>
      <c r="F191">
        <v>78.08</v>
      </c>
      <c r="G191">
        <v>164585</v>
      </c>
      <c r="H191">
        <v>0.70299999999999996</v>
      </c>
      <c r="I191">
        <v>1072</v>
      </c>
      <c r="J191">
        <v>5727.13</v>
      </c>
      <c r="K191">
        <v>126.62</v>
      </c>
      <c r="L191">
        <v>61466851</v>
      </c>
      <c r="M191">
        <v>154287</v>
      </c>
      <c r="N191">
        <v>76547</v>
      </c>
      <c r="O191">
        <v>77740</v>
      </c>
      <c r="P191">
        <f t="shared" si="18"/>
        <v>8.2067834619896688E-4</v>
      </c>
      <c r="Q191">
        <f t="shared" si="19"/>
        <v>398.39293654034367</v>
      </c>
      <c r="R191">
        <v>0.81499999999999995</v>
      </c>
      <c r="S191">
        <v>0.48420000000000002</v>
      </c>
      <c r="T191">
        <v>0.43609999999999999</v>
      </c>
      <c r="U191">
        <v>6.7533762886597923</v>
      </c>
      <c r="V191">
        <v>970437</v>
      </c>
      <c r="W191">
        <v>2916</v>
      </c>
      <c r="X191">
        <v>2516</v>
      </c>
      <c r="Y191">
        <v>8444</v>
      </c>
      <c r="Z191">
        <f t="shared" si="20"/>
        <v>1.8899842501312488E-2</v>
      </c>
      <c r="AA191">
        <f t="shared" si="21"/>
        <v>1.630727151347813E-2</v>
      </c>
      <c r="AB191">
        <f t="shared" si="22"/>
        <v>5.4729173553183352E-2</v>
      </c>
      <c r="AC191">
        <f t="shared" si="23"/>
        <v>2.5925709878343605E-3</v>
      </c>
      <c r="AD191">
        <f t="shared" si="24"/>
        <v>2.5925709878343605E-3</v>
      </c>
      <c r="AE191">
        <f t="shared" si="25"/>
        <v>0.14276764815895784</v>
      </c>
      <c r="AF191" s="1">
        <f t="shared" si="26"/>
        <v>0.44323684416227926</v>
      </c>
    </row>
    <row r="192" spans="2:32" x14ac:dyDescent="0.25">
      <c r="B192">
        <v>3516408</v>
      </c>
      <c r="C192" t="s">
        <v>455</v>
      </c>
      <c r="D192">
        <v>2010</v>
      </c>
      <c r="E192">
        <v>5.85</v>
      </c>
      <c r="F192">
        <v>69.739999999999995</v>
      </c>
      <c r="G192">
        <v>228354</v>
      </c>
      <c r="H192">
        <v>0.73099999999999998</v>
      </c>
      <c r="I192">
        <v>1037</v>
      </c>
      <c r="J192">
        <v>12283.16</v>
      </c>
      <c r="K192">
        <v>993.08</v>
      </c>
      <c r="L192">
        <v>59730746</v>
      </c>
      <c r="M192">
        <v>131389</v>
      </c>
      <c r="N192">
        <v>67357</v>
      </c>
      <c r="O192">
        <v>64032</v>
      </c>
      <c r="P192">
        <f t="shared" si="18"/>
        <v>7.5583191895820809E-3</v>
      </c>
      <c r="Q192">
        <f t="shared" si="19"/>
        <v>454.60994451590318</v>
      </c>
      <c r="R192">
        <v>0.85199999999999998</v>
      </c>
      <c r="S192">
        <v>0.49440000000000001</v>
      </c>
      <c r="T192">
        <v>0.46460000000000001</v>
      </c>
      <c r="U192">
        <v>7.508917525773195</v>
      </c>
      <c r="V192">
        <v>1961515</v>
      </c>
      <c r="W192">
        <v>5235</v>
      </c>
      <c r="X192">
        <v>4349</v>
      </c>
      <c r="Y192">
        <v>14160</v>
      </c>
      <c r="Z192">
        <f t="shared" si="20"/>
        <v>3.9843518102733108E-2</v>
      </c>
      <c r="AA192">
        <f t="shared" si="21"/>
        <v>3.3100183424792033E-2</v>
      </c>
      <c r="AB192">
        <f t="shared" si="22"/>
        <v>0.10777157905151877</v>
      </c>
      <c r="AC192">
        <f t="shared" si="23"/>
        <v>6.7433346779410758E-3</v>
      </c>
      <c r="AD192">
        <f t="shared" si="24"/>
        <v>6.7433346779410758E-3</v>
      </c>
      <c r="AE192">
        <f t="shared" si="25"/>
        <v>2.9347075485525978E-4</v>
      </c>
      <c r="AF192" s="1">
        <f t="shared" si="26"/>
        <v>0.49988292210950747</v>
      </c>
    </row>
    <row r="193" spans="2:32" x14ac:dyDescent="0.25">
      <c r="B193">
        <v>3516507</v>
      </c>
      <c r="C193" t="s">
        <v>454</v>
      </c>
      <c r="D193">
        <v>2010</v>
      </c>
      <c r="E193">
        <v>8.93</v>
      </c>
      <c r="F193">
        <v>97.21</v>
      </c>
      <c r="G193">
        <v>4752</v>
      </c>
      <c r="H193">
        <v>0.76300000000000001</v>
      </c>
      <c r="I193">
        <v>9</v>
      </c>
      <c r="J193">
        <v>14099.31</v>
      </c>
      <c r="K193">
        <v>12104.02</v>
      </c>
      <c r="L193">
        <v>3512143</v>
      </c>
      <c r="M193">
        <v>2708</v>
      </c>
      <c r="N193">
        <v>1375</v>
      </c>
      <c r="O193">
        <v>1333</v>
      </c>
      <c r="P193">
        <f t="shared" si="18"/>
        <v>4.4697267355982273</v>
      </c>
      <c r="Q193">
        <f t="shared" si="19"/>
        <v>1296.9508862629248</v>
      </c>
      <c r="R193">
        <v>0.80900000000000005</v>
      </c>
      <c r="S193">
        <v>0.41489999999999999</v>
      </c>
      <c r="T193">
        <v>0.37359999999999999</v>
      </c>
      <c r="U193">
        <v>7.6135309278350505</v>
      </c>
      <c r="V193">
        <v>88489</v>
      </c>
      <c r="W193">
        <v>381</v>
      </c>
      <c r="X193">
        <v>391</v>
      </c>
      <c r="Y193">
        <v>891</v>
      </c>
      <c r="Z193">
        <f t="shared" si="20"/>
        <v>0.14069423929098965</v>
      </c>
      <c r="AA193">
        <f t="shared" si="21"/>
        <v>0.14438700147710487</v>
      </c>
      <c r="AB193">
        <f t="shared" si="22"/>
        <v>0.32902511078286556</v>
      </c>
      <c r="AC193">
        <f t="shared" si="23"/>
        <v>-3.692762186115214E-3</v>
      </c>
      <c r="AD193">
        <f t="shared" si="24"/>
        <v>-3.692762186115214E-3</v>
      </c>
      <c r="AE193">
        <f t="shared" si="25"/>
        <v>0.35851051875493722</v>
      </c>
      <c r="AF193" s="1">
        <f t="shared" si="26"/>
        <v>0.35998064875410263</v>
      </c>
    </row>
    <row r="194" spans="2:32" x14ac:dyDescent="0.25">
      <c r="B194">
        <v>3516606</v>
      </c>
      <c r="C194" t="s">
        <v>453</v>
      </c>
      <c r="D194">
        <v>2010</v>
      </c>
      <c r="E194">
        <v>10.6</v>
      </c>
      <c r="F194">
        <v>81.8</v>
      </c>
      <c r="G194">
        <v>10129</v>
      </c>
      <c r="H194">
        <v>0.70899999999999996</v>
      </c>
      <c r="I194">
        <v>106</v>
      </c>
      <c r="J194">
        <v>11490.27</v>
      </c>
      <c r="K194">
        <v>26384.6</v>
      </c>
      <c r="L194">
        <v>4743096</v>
      </c>
      <c r="M194">
        <v>7018</v>
      </c>
      <c r="N194">
        <v>3510</v>
      </c>
      <c r="O194">
        <v>3508</v>
      </c>
      <c r="P194">
        <f t="shared" si="18"/>
        <v>3.7595611285266455</v>
      </c>
      <c r="Q194">
        <f t="shared" si="19"/>
        <v>675.84724992875465</v>
      </c>
      <c r="R194">
        <v>0.82299999999999995</v>
      </c>
      <c r="S194">
        <v>0.54779999999999995</v>
      </c>
      <c r="T194">
        <v>0.42649999999999999</v>
      </c>
      <c r="U194">
        <v>7.1253350515463909</v>
      </c>
      <c r="V194">
        <v>111239</v>
      </c>
      <c r="W194">
        <v>1065</v>
      </c>
      <c r="X194">
        <v>931</v>
      </c>
      <c r="Y194">
        <v>1365</v>
      </c>
      <c r="Z194">
        <f t="shared" si="20"/>
        <v>0.15175263607865488</v>
      </c>
      <c r="AA194">
        <f t="shared" si="21"/>
        <v>0.13265887717298375</v>
      </c>
      <c r="AB194">
        <f t="shared" si="22"/>
        <v>0.19449985750926191</v>
      </c>
      <c r="AC194">
        <f t="shared" si="23"/>
        <v>1.9093758905671131E-2</v>
      </c>
      <c r="AD194">
        <f t="shared" si="24"/>
        <v>1.9093758905671131E-2</v>
      </c>
      <c r="AE194">
        <f t="shared" si="25"/>
        <v>0.42363250138168407</v>
      </c>
      <c r="AF194" s="1">
        <f t="shared" si="26"/>
        <v>0.33591692421500097</v>
      </c>
    </row>
    <row r="195" spans="2:32" x14ac:dyDescent="0.25">
      <c r="B195">
        <v>3516705</v>
      </c>
      <c r="C195" t="s">
        <v>452</v>
      </c>
      <c r="D195">
        <v>2010</v>
      </c>
      <c r="E195">
        <v>7.34</v>
      </c>
      <c r="F195">
        <v>87.27</v>
      </c>
      <c r="G195">
        <v>80458</v>
      </c>
      <c r="H195">
        <v>0.76900000000000002</v>
      </c>
      <c r="I195">
        <v>580</v>
      </c>
      <c r="J195">
        <v>16490.669999999998</v>
      </c>
      <c r="K195">
        <v>83235.5</v>
      </c>
      <c r="L195">
        <v>31301086</v>
      </c>
      <c r="M195">
        <v>43115</v>
      </c>
      <c r="N195">
        <v>20972</v>
      </c>
      <c r="O195">
        <v>22143</v>
      </c>
      <c r="P195">
        <f t="shared" si="18"/>
        <v>1.9305462136147513</v>
      </c>
      <c r="Q195">
        <f t="shared" si="19"/>
        <v>725.99062971123737</v>
      </c>
      <c r="R195">
        <v>0.84899999999999998</v>
      </c>
      <c r="S195">
        <v>0.53469999999999995</v>
      </c>
      <c r="T195">
        <v>0.50749999999999995</v>
      </c>
      <c r="U195">
        <v>8.2528350515463895</v>
      </c>
      <c r="V195">
        <v>745094</v>
      </c>
      <c r="W195">
        <v>5924</v>
      </c>
      <c r="X195">
        <v>5584</v>
      </c>
      <c r="Y195">
        <v>11293</v>
      </c>
      <c r="Z195">
        <f t="shared" si="20"/>
        <v>0.13739997680621593</v>
      </c>
      <c r="AA195">
        <f t="shared" si="21"/>
        <v>0.12951409022382002</v>
      </c>
      <c r="AB195">
        <f t="shared" si="22"/>
        <v>0.26192740345587384</v>
      </c>
      <c r="AC195">
        <f t="shared" si="23"/>
        <v>7.8858865823959179E-3</v>
      </c>
      <c r="AD195">
        <f t="shared" si="24"/>
        <v>7.8858865823959179E-3</v>
      </c>
      <c r="AE195">
        <f t="shared" si="25"/>
        <v>3.892440693755303E-2</v>
      </c>
      <c r="AF195" s="1">
        <f t="shared" si="26"/>
        <v>0.48447532869472831</v>
      </c>
    </row>
    <row r="196" spans="2:32" x14ac:dyDescent="0.25">
      <c r="B196">
        <v>3516804</v>
      </c>
      <c r="C196" t="s">
        <v>451</v>
      </c>
      <c r="D196">
        <v>2010</v>
      </c>
      <c r="E196">
        <v>9.5</v>
      </c>
      <c r="F196">
        <v>65.7</v>
      </c>
      <c r="G196">
        <v>5050</v>
      </c>
      <c r="H196">
        <v>0.72299999999999998</v>
      </c>
      <c r="I196">
        <v>38</v>
      </c>
      <c r="J196">
        <v>9123.39</v>
      </c>
      <c r="K196">
        <v>11760.88</v>
      </c>
      <c r="L196">
        <v>3040247</v>
      </c>
      <c r="M196">
        <v>4188</v>
      </c>
      <c r="N196">
        <v>2293</v>
      </c>
      <c r="O196">
        <v>1895</v>
      </c>
      <c r="P196">
        <f t="shared" ref="P196:P259" si="27">K196/M196</f>
        <v>2.8082330468003818</v>
      </c>
      <c r="Q196">
        <f t="shared" ref="Q196:Q259" si="28">L196/M196</f>
        <v>725.94245463228276</v>
      </c>
      <c r="R196">
        <v>0.81699999999999995</v>
      </c>
      <c r="S196">
        <v>0.54979999999999996</v>
      </c>
      <c r="T196">
        <v>0.43</v>
      </c>
      <c r="U196">
        <v>7.2648195876288648</v>
      </c>
      <c r="V196">
        <v>44112</v>
      </c>
      <c r="W196">
        <v>88</v>
      </c>
      <c r="X196">
        <v>72</v>
      </c>
      <c r="Y196">
        <v>367</v>
      </c>
      <c r="Z196">
        <f t="shared" ref="Z196:Z259" si="29">W196/M196</f>
        <v>2.1012416427889206E-2</v>
      </c>
      <c r="AA196">
        <f t="shared" ref="AA196:AA259" si="30">X196/M196</f>
        <v>1.7191977077363897E-2</v>
      </c>
      <c r="AB196">
        <f t="shared" ref="AB196:AB259" si="31">Y196/M196</f>
        <v>8.7631327602674308E-2</v>
      </c>
      <c r="AC196">
        <f t="shared" ref="AC196:AC259" si="32">(W196-X196)/M196</f>
        <v>3.8204393505253103E-3</v>
      </c>
      <c r="AD196">
        <f t="shared" ref="AD196:AD259" si="33">AC196</f>
        <v>3.8204393505253103E-3</v>
      </c>
      <c r="AE196">
        <f t="shared" ref="AE196:AE259" si="34">ABS(AC196-AVERAGE($AC$3:$AC$647))/_xlfn.STDEV.S($AC$3:$AC$647)</f>
        <v>0.10062129919867346</v>
      </c>
      <c r="AF196" s="1">
        <f t="shared" ref="AF196:AF259" si="35">1-_xlfn.NORM.S.DIST(AE196,1)</f>
        <v>0.45992554410045572</v>
      </c>
    </row>
    <row r="197" spans="2:32" x14ac:dyDescent="0.25">
      <c r="B197">
        <v>3516853</v>
      </c>
      <c r="C197" t="s">
        <v>450</v>
      </c>
      <c r="D197">
        <v>2010</v>
      </c>
      <c r="E197">
        <v>8.83</v>
      </c>
      <c r="F197">
        <v>85.1</v>
      </c>
      <c r="G197">
        <v>24024</v>
      </c>
      <c r="H197">
        <v>0.71899999999999997</v>
      </c>
      <c r="I197">
        <v>7</v>
      </c>
      <c r="J197">
        <v>14450.11</v>
      </c>
      <c r="K197">
        <v>23279.93</v>
      </c>
      <c r="L197">
        <v>7437661</v>
      </c>
      <c r="M197">
        <v>4416</v>
      </c>
      <c r="N197">
        <v>2283</v>
      </c>
      <c r="O197">
        <v>2133</v>
      </c>
      <c r="P197">
        <f t="shared" si="27"/>
        <v>5.2717232789855073</v>
      </c>
      <c r="Q197">
        <f t="shared" si="28"/>
        <v>1684.2529438405797</v>
      </c>
      <c r="R197">
        <v>0.80200000000000005</v>
      </c>
      <c r="S197">
        <v>0.47060000000000002</v>
      </c>
      <c r="T197">
        <v>0.36099999999999999</v>
      </c>
      <c r="U197">
        <v>6.2535567010309272</v>
      </c>
      <c r="V197">
        <v>518615</v>
      </c>
      <c r="W197">
        <v>2490</v>
      </c>
      <c r="X197">
        <v>3838</v>
      </c>
      <c r="Y197">
        <v>3098</v>
      </c>
      <c r="Z197">
        <f t="shared" si="29"/>
        <v>0.56385869565217395</v>
      </c>
      <c r="AA197">
        <f t="shared" si="30"/>
        <v>0.86911231884057971</v>
      </c>
      <c r="AB197">
        <f t="shared" si="31"/>
        <v>0.70153985507246375</v>
      </c>
      <c r="AC197">
        <f t="shared" si="32"/>
        <v>-0.30525362318840582</v>
      </c>
      <c r="AD197">
        <v>6.7518844921990407E-3</v>
      </c>
      <c r="AE197">
        <f t="shared" si="34"/>
        <v>10.709529949463523</v>
      </c>
      <c r="AF197" s="1">
        <f t="shared" si="35"/>
        <v>0</v>
      </c>
    </row>
    <row r="198" spans="2:32" x14ac:dyDescent="0.25">
      <c r="B198">
        <v>3516903</v>
      </c>
      <c r="C198" t="s">
        <v>449</v>
      </c>
      <c r="D198">
        <v>2010</v>
      </c>
      <c r="E198">
        <v>8</v>
      </c>
      <c r="F198">
        <v>82.61</v>
      </c>
      <c r="G198">
        <v>15506</v>
      </c>
      <c r="H198">
        <v>0.747</v>
      </c>
      <c r="I198">
        <v>49</v>
      </c>
      <c r="J198">
        <v>16379.97</v>
      </c>
      <c r="K198">
        <v>29484</v>
      </c>
      <c r="L198">
        <v>6229178</v>
      </c>
      <c r="M198">
        <v>10670</v>
      </c>
      <c r="N198">
        <v>5353</v>
      </c>
      <c r="O198">
        <v>5317</v>
      </c>
      <c r="P198">
        <f t="shared" si="27"/>
        <v>2.763261480787254</v>
      </c>
      <c r="Q198">
        <f t="shared" si="28"/>
        <v>583.80299906279288</v>
      </c>
      <c r="R198">
        <v>0.80800000000000005</v>
      </c>
      <c r="S198">
        <v>0.56399999999999995</v>
      </c>
      <c r="T198">
        <v>0.45879999999999999</v>
      </c>
      <c r="U198">
        <v>7.7413917525773188</v>
      </c>
      <c r="V198">
        <v>188982</v>
      </c>
      <c r="W198">
        <v>1606</v>
      </c>
      <c r="X198">
        <v>1560</v>
      </c>
      <c r="Y198">
        <v>1348</v>
      </c>
      <c r="Z198">
        <f t="shared" si="29"/>
        <v>0.15051546391752577</v>
      </c>
      <c r="AA198">
        <f t="shared" si="30"/>
        <v>0.14620431115276475</v>
      </c>
      <c r="AB198">
        <f t="shared" si="31"/>
        <v>0.12633552014995314</v>
      </c>
      <c r="AC198">
        <f t="shared" si="32"/>
        <v>4.3111527647610118E-3</v>
      </c>
      <c r="AD198">
        <f t="shared" si="33"/>
        <v>4.3111527647610118E-3</v>
      </c>
      <c r="AE198">
        <f t="shared" si="34"/>
        <v>8.377765420846861E-2</v>
      </c>
      <c r="AF198" s="1">
        <f t="shared" si="35"/>
        <v>0.46661660745345834</v>
      </c>
    </row>
    <row r="199" spans="2:32" x14ac:dyDescent="0.25">
      <c r="B199">
        <v>3517000</v>
      </c>
      <c r="C199" t="s">
        <v>448</v>
      </c>
      <c r="D199">
        <v>2010</v>
      </c>
      <c r="E199">
        <v>8.1999999999999993</v>
      </c>
      <c r="F199">
        <v>75.16</v>
      </c>
      <c r="G199">
        <v>13414</v>
      </c>
      <c r="H199">
        <v>0.71699999999999997</v>
      </c>
      <c r="I199">
        <v>105</v>
      </c>
      <c r="J199">
        <v>13641.22</v>
      </c>
      <c r="K199">
        <v>68986.48</v>
      </c>
      <c r="L199">
        <v>5794667</v>
      </c>
      <c r="M199">
        <v>10762</v>
      </c>
      <c r="N199">
        <v>5859</v>
      </c>
      <c r="O199">
        <v>4903</v>
      </c>
      <c r="P199">
        <f t="shared" si="27"/>
        <v>6.4101914142352721</v>
      </c>
      <c r="Q199">
        <f t="shared" si="28"/>
        <v>538.43774391377065</v>
      </c>
      <c r="R199">
        <v>0.81299999999999994</v>
      </c>
      <c r="S199">
        <v>0.55689999999999995</v>
      </c>
      <c r="T199">
        <v>0.4708</v>
      </c>
      <c r="U199">
        <v>7.1764432989690699</v>
      </c>
      <c r="V199">
        <v>167203</v>
      </c>
      <c r="W199">
        <v>769</v>
      </c>
      <c r="X199">
        <v>1018</v>
      </c>
      <c r="Y199">
        <v>1123</v>
      </c>
      <c r="Z199">
        <f t="shared" si="29"/>
        <v>7.1455119866195876E-2</v>
      </c>
      <c r="AA199">
        <f t="shared" si="30"/>
        <v>9.4592083255900392E-2</v>
      </c>
      <c r="AB199">
        <f t="shared" si="31"/>
        <v>0.10434863408288422</v>
      </c>
      <c r="AC199">
        <f t="shared" si="32"/>
        <v>-2.3136963389704515E-2</v>
      </c>
      <c r="AD199">
        <f t="shared" si="33"/>
        <v>-2.3136963389704515E-2</v>
      </c>
      <c r="AE199">
        <f t="shared" si="34"/>
        <v>1.0259290418484608</v>
      </c>
      <c r="AF199" s="1">
        <f t="shared" si="35"/>
        <v>0.15246251612216033</v>
      </c>
    </row>
    <row r="200" spans="2:32" x14ac:dyDescent="0.25">
      <c r="B200">
        <v>3517109</v>
      </c>
      <c r="C200" t="s">
        <v>447</v>
      </c>
      <c r="D200">
        <v>2010</v>
      </c>
      <c r="E200">
        <v>8.85</v>
      </c>
      <c r="F200">
        <v>75.66</v>
      </c>
      <c r="G200">
        <v>9904</v>
      </c>
      <c r="H200">
        <v>0.73499999999999999</v>
      </c>
      <c r="I200">
        <v>26</v>
      </c>
      <c r="J200">
        <v>13564.74</v>
      </c>
      <c r="K200">
        <v>22345.119999999999</v>
      </c>
      <c r="L200">
        <v>4949386</v>
      </c>
      <c r="M200">
        <v>4564</v>
      </c>
      <c r="N200">
        <v>2289</v>
      </c>
      <c r="O200">
        <v>2275</v>
      </c>
      <c r="P200">
        <f t="shared" si="27"/>
        <v>4.8959509202453981</v>
      </c>
      <c r="Q200">
        <f t="shared" si="28"/>
        <v>1084.4404031551271</v>
      </c>
      <c r="R200">
        <v>0.85799999999999998</v>
      </c>
      <c r="S200">
        <v>0.53569999999999995</v>
      </c>
      <c r="T200">
        <v>0.52239999999999998</v>
      </c>
      <c r="U200">
        <v>7.3113144329896897</v>
      </c>
      <c r="V200">
        <v>65730</v>
      </c>
      <c r="W200">
        <v>481</v>
      </c>
      <c r="X200">
        <v>402</v>
      </c>
      <c r="Y200">
        <v>989</v>
      </c>
      <c r="Z200">
        <f t="shared" si="29"/>
        <v>0.1053900087642419</v>
      </c>
      <c r="AA200">
        <f t="shared" si="30"/>
        <v>8.8080631025416301E-2</v>
      </c>
      <c r="AB200">
        <f t="shared" si="31"/>
        <v>0.21669588080631025</v>
      </c>
      <c r="AC200">
        <f t="shared" si="32"/>
        <v>1.7309377738825592E-2</v>
      </c>
      <c r="AD200">
        <f t="shared" si="33"/>
        <v>1.7309377738825592E-2</v>
      </c>
      <c r="AE200">
        <f t="shared" si="34"/>
        <v>0.36238395583628474</v>
      </c>
      <c r="AF200" s="1">
        <f t="shared" si="35"/>
        <v>0.3585325636510962</v>
      </c>
    </row>
    <row r="201" spans="2:32" x14ac:dyDescent="0.25">
      <c r="B201">
        <v>3517307</v>
      </c>
      <c r="C201" t="s">
        <v>446</v>
      </c>
      <c r="D201">
        <v>2010</v>
      </c>
      <c r="E201">
        <v>11.33</v>
      </c>
      <c r="F201">
        <v>85.43</v>
      </c>
      <c r="G201">
        <v>6194</v>
      </c>
      <c r="H201">
        <v>0.72799999999999998</v>
      </c>
      <c r="I201">
        <v>48</v>
      </c>
      <c r="J201">
        <v>10075.959999999999</v>
      </c>
      <c r="K201">
        <v>18110.25</v>
      </c>
      <c r="L201">
        <v>3979012</v>
      </c>
      <c r="M201">
        <v>5423</v>
      </c>
      <c r="N201">
        <v>2696</v>
      </c>
      <c r="O201">
        <v>2727</v>
      </c>
      <c r="P201">
        <f t="shared" si="27"/>
        <v>3.3395260925686889</v>
      </c>
      <c r="Q201">
        <f t="shared" si="28"/>
        <v>733.72893232528122</v>
      </c>
      <c r="R201">
        <v>0.83</v>
      </c>
      <c r="S201">
        <v>0.54369999999999996</v>
      </c>
      <c r="T201">
        <v>0.37809999999999999</v>
      </c>
      <c r="U201">
        <v>7.1020876288659789</v>
      </c>
      <c r="V201">
        <v>121647</v>
      </c>
      <c r="W201">
        <v>149</v>
      </c>
      <c r="X201">
        <v>137</v>
      </c>
      <c r="Y201">
        <v>512</v>
      </c>
      <c r="Z201">
        <f t="shared" si="29"/>
        <v>2.7475567029319563E-2</v>
      </c>
      <c r="AA201">
        <f t="shared" si="30"/>
        <v>2.5262769684676379E-2</v>
      </c>
      <c r="AB201">
        <f t="shared" si="31"/>
        <v>9.4412686704775955E-2</v>
      </c>
      <c r="AC201">
        <f t="shared" si="32"/>
        <v>2.2127973446431862E-3</v>
      </c>
      <c r="AD201">
        <f t="shared" si="33"/>
        <v>2.2127973446431862E-3</v>
      </c>
      <c r="AE201">
        <f t="shared" si="34"/>
        <v>0.15580330652283611</v>
      </c>
      <c r="AF201" s="1">
        <f t="shared" si="35"/>
        <v>0.43809403211442244</v>
      </c>
    </row>
    <row r="202" spans="2:32" x14ac:dyDescent="0.25">
      <c r="B202">
        <v>3517406</v>
      </c>
      <c r="C202" t="s">
        <v>445</v>
      </c>
      <c r="D202">
        <v>2010</v>
      </c>
      <c r="E202">
        <v>5.58</v>
      </c>
      <c r="F202">
        <v>85.37</v>
      </c>
      <c r="G202">
        <v>101362</v>
      </c>
      <c r="H202">
        <v>0.753</v>
      </c>
      <c r="I202">
        <v>1052</v>
      </c>
      <c r="J202">
        <v>27674.03</v>
      </c>
      <c r="K202">
        <v>168948.08</v>
      </c>
      <c r="L202">
        <v>26928310</v>
      </c>
      <c r="M202">
        <v>37380</v>
      </c>
      <c r="N202">
        <v>18510</v>
      </c>
      <c r="O202">
        <v>18870</v>
      </c>
      <c r="P202">
        <f t="shared" si="27"/>
        <v>4.5197453183520597</v>
      </c>
      <c r="Q202">
        <f t="shared" si="28"/>
        <v>720.39352594970569</v>
      </c>
      <c r="R202">
        <v>0.82399999999999995</v>
      </c>
      <c r="S202">
        <v>0.53969999999999996</v>
      </c>
      <c r="T202">
        <v>0.40570000000000001</v>
      </c>
      <c r="U202">
        <v>7.6135309278350505</v>
      </c>
      <c r="V202">
        <v>67086</v>
      </c>
      <c r="W202">
        <v>5564</v>
      </c>
      <c r="X202">
        <v>5608</v>
      </c>
      <c r="Y202">
        <v>10519</v>
      </c>
      <c r="Z202">
        <f t="shared" si="29"/>
        <v>0.14884965222043875</v>
      </c>
      <c r="AA202">
        <f t="shared" si="30"/>
        <v>0.1500267522739433</v>
      </c>
      <c r="AB202">
        <f t="shared" si="31"/>
        <v>0.28140716960941681</v>
      </c>
      <c r="AC202">
        <f t="shared" si="32"/>
        <v>-1.1771000535045479E-3</v>
      </c>
      <c r="AD202">
        <f t="shared" si="33"/>
        <v>-1.1771000535045479E-3</v>
      </c>
      <c r="AE202">
        <f t="shared" si="34"/>
        <v>0.27216089258261705</v>
      </c>
      <c r="AF202" s="1">
        <f t="shared" si="35"/>
        <v>0.3927491551921668</v>
      </c>
    </row>
    <row r="203" spans="2:32" x14ac:dyDescent="0.25">
      <c r="B203">
        <v>3517208</v>
      </c>
      <c r="C203" t="s">
        <v>444</v>
      </c>
      <c r="D203">
        <v>2010</v>
      </c>
      <c r="E203">
        <v>6.76</v>
      </c>
      <c r="F203">
        <v>82.63</v>
      </c>
      <c r="G203">
        <v>22670</v>
      </c>
      <c r="H203">
        <v>0.73899999999999999</v>
      </c>
      <c r="I203">
        <v>184</v>
      </c>
      <c r="J203">
        <v>11951.03</v>
      </c>
      <c r="K203">
        <v>21111.08</v>
      </c>
      <c r="L203">
        <v>5631414</v>
      </c>
      <c r="M203">
        <v>10657</v>
      </c>
      <c r="N203">
        <v>5360</v>
      </c>
      <c r="O203">
        <v>5297</v>
      </c>
      <c r="P203">
        <f t="shared" si="27"/>
        <v>1.9809589940883927</v>
      </c>
      <c r="Q203">
        <f t="shared" si="28"/>
        <v>528.42394670169847</v>
      </c>
      <c r="R203">
        <v>0.85299999999999998</v>
      </c>
      <c r="S203">
        <v>0.4839</v>
      </c>
      <c r="T203">
        <v>0.52070000000000005</v>
      </c>
      <c r="U203">
        <v>7.4275515463917516</v>
      </c>
      <c r="V203">
        <v>856647</v>
      </c>
      <c r="W203">
        <v>1068</v>
      </c>
      <c r="X203">
        <v>1176</v>
      </c>
      <c r="Y203">
        <v>2037</v>
      </c>
      <c r="Z203">
        <f t="shared" si="29"/>
        <v>0.10021582058740734</v>
      </c>
      <c r="AA203">
        <f t="shared" si="30"/>
        <v>0.11035000469175189</v>
      </c>
      <c r="AB203">
        <f t="shared" si="31"/>
        <v>0.19114197241249883</v>
      </c>
      <c r="AC203">
        <f t="shared" si="32"/>
        <v>-1.0134184104344562E-2</v>
      </c>
      <c r="AD203">
        <f t="shared" si="33"/>
        <v>-1.0134184104344562E-2</v>
      </c>
      <c r="AE203">
        <f t="shared" si="34"/>
        <v>0.57961110593119447</v>
      </c>
      <c r="AF203" s="1">
        <f t="shared" si="35"/>
        <v>0.28108845096508339</v>
      </c>
    </row>
    <row r="204" spans="2:32" x14ac:dyDescent="0.25">
      <c r="B204">
        <v>3517604</v>
      </c>
      <c r="C204" t="s">
        <v>443</v>
      </c>
      <c r="D204">
        <v>2010</v>
      </c>
      <c r="E204">
        <v>12.68</v>
      </c>
      <c r="F204">
        <v>74.23</v>
      </c>
      <c r="G204">
        <v>29765</v>
      </c>
      <c r="H204">
        <v>0.67500000000000004</v>
      </c>
      <c r="I204">
        <v>132</v>
      </c>
      <c r="J204">
        <v>10525.98</v>
      </c>
      <c r="K204">
        <v>61353.29</v>
      </c>
      <c r="L204">
        <v>12781667</v>
      </c>
      <c r="M204">
        <v>18012</v>
      </c>
      <c r="N204">
        <v>9161</v>
      </c>
      <c r="O204">
        <v>8851</v>
      </c>
      <c r="P204">
        <f t="shared" si="27"/>
        <v>3.4062452809238284</v>
      </c>
      <c r="Q204">
        <f t="shared" si="28"/>
        <v>709.61953142349546</v>
      </c>
      <c r="R204">
        <v>0.80600000000000005</v>
      </c>
      <c r="S204">
        <v>0.70050000000000001</v>
      </c>
      <c r="T204">
        <v>0.42380000000000001</v>
      </c>
      <c r="U204">
        <v>5.7304896907216483</v>
      </c>
      <c r="V204">
        <v>368766</v>
      </c>
      <c r="W204">
        <v>714</v>
      </c>
      <c r="X204">
        <v>592</v>
      </c>
      <c r="Y204">
        <v>1784</v>
      </c>
      <c r="Z204">
        <f t="shared" si="29"/>
        <v>3.9640239840106596E-2</v>
      </c>
      <c r="AA204">
        <f t="shared" si="30"/>
        <v>3.2866977570508549E-2</v>
      </c>
      <c r="AB204">
        <f t="shared" si="31"/>
        <v>9.9045081057073062E-2</v>
      </c>
      <c r="AC204">
        <f t="shared" si="32"/>
        <v>6.7732622695980457E-3</v>
      </c>
      <c r="AD204">
        <f t="shared" si="33"/>
        <v>6.7732622695980457E-3</v>
      </c>
      <c r="AE204">
        <f t="shared" si="34"/>
        <v>7.3378815973330815E-4</v>
      </c>
      <c r="AF204" s="1">
        <f t="shared" si="35"/>
        <v>0.49970726090449502</v>
      </c>
    </row>
    <row r="205" spans="2:32" x14ac:dyDescent="0.25">
      <c r="B205">
        <v>3517505</v>
      </c>
      <c r="C205" t="s">
        <v>442</v>
      </c>
      <c r="D205">
        <v>2010</v>
      </c>
      <c r="E205">
        <v>7.02</v>
      </c>
      <c r="F205">
        <v>72.790000000000006</v>
      </c>
      <c r="G205">
        <v>39922</v>
      </c>
      <c r="H205">
        <v>0.72499999999999998</v>
      </c>
      <c r="I205">
        <v>156</v>
      </c>
      <c r="J205">
        <v>13318.47</v>
      </c>
      <c r="K205">
        <v>54061.03</v>
      </c>
      <c r="L205">
        <v>12269961</v>
      </c>
      <c r="M205">
        <v>17834</v>
      </c>
      <c r="N205">
        <v>9012</v>
      </c>
      <c r="O205">
        <v>8822</v>
      </c>
      <c r="P205">
        <f t="shared" si="27"/>
        <v>3.0313463048110352</v>
      </c>
      <c r="Q205">
        <f t="shared" si="28"/>
        <v>688.0094762812605</v>
      </c>
      <c r="R205">
        <v>0.86599999999999999</v>
      </c>
      <c r="S205">
        <v>0.53200000000000003</v>
      </c>
      <c r="T205">
        <v>0.56569999999999998</v>
      </c>
      <c r="U205">
        <v>7.3926804123711332</v>
      </c>
      <c r="V205">
        <v>167176</v>
      </c>
      <c r="W205">
        <v>1248</v>
      </c>
      <c r="X205">
        <v>2163</v>
      </c>
      <c r="Y205">
        <v>2314</v>
      </c>
      <c r="Z205">
        <f t="shared" si="29"/>
        <v>6.9978692385331387E-2</v>
      </c>
      <c r="AA205">
        <f t="shared" si="30"/>
        <v>0.1212851856005383</v>
      </c>
      <c r="AB205">
        <f t="shared" si="31"/>
        <v>0.12975215879780194</v>
      </c>
      <c r="AC205">
        <f t="shared" si="32"/>
        <v>-5.1306493215206909E-2</v>
      </c>
      <c r="AD205">
        <f t="shared" si="33"/>
        <v>-5.1306493215206909E-2</v>
      </c>
      <c r="AE205">
        <f t="shared" si="34"/>
        <v>1.9928428170929393</v>
      </c>
      <c r="AF205" s="1">
        <f t="shared" si="35"/>
        <v>2.3139330781607348E-2</v>
      </c>
    </row>
    <row r="206" spans="2:32" x14ac:dyDescent="0.25">
      <c r="B206">
        <v>3517703</v>
      </c>
      <c r="C206" t="s">
        <v>441</v>
      </c>
      <c r="D206">
        <v>2010</v>
      </c>
      <c r="E206">
        <v>9.5299999999999994</v>
      </c>
      <c r="F206">
        <v>73.42</v>
      </c>
      <c r="G206">
        <v>40065</v>
      </c>
      <c r="H206">
        <v>0.71799999999999997</v>
      </c>
      <c r="I206">
        <v>432</v>
      </c>
      <c r="J206">
        <v>14326.01</v>
      </c>
      <c r="K206">
        <v>41768.67</v>
      </c>
      <c r="L206">
        <v>12698179</v>
      </c>
      <c r="M206">
        <v>19850</v>
      </c>
      <c r="N206">
        <v>9881</v>
      </c>
      <c r="O206">
        <v>9969</v>
      </c>
      <c r="P206">
        <f t="shared" si="27"/>
        <v>2.1042151133501257</v>
      </c>
      <c r="Q206">
        <f t="shared" si="28"/>
        <v>639.70675062972293</v>
      </c>
      <c r="R206">
        <v>0.82599999999999996</v>
      </c>
      <c r="S206">
        <v>0.54559999999999997</v>
      </c>
      <c r="T206">
        <v>0.49080000000000001</v>
      </c>
      <c r="U206">
        <v>7.2129948453608197</v>
      </c>
      <c r="V206">
        <v>311266</v>
      </c>
      <c r="W206">
        <v>1019</v>
      </c>
      <c r="X206">
        <v>893</v>
      </c>
      <c r="Y206">
        <v>2749</v>
      </c>
      <c r="Z206">
        <f t="shared" si="29"/>
        <v>5.133501259445844E-2</v>
      </c>
      <c r="AA206">
        <f t="shared" si="30"/>
        <v>4.4987405541561713E-2</v>
      </c>
      <c r="AB206">
        <f t="shared" si="31"/>
        <v>0.13848866498740553</v>
      </c>
      <c r="AC206">
        <f t="shared" si="32"/>
        <v>6.3476070528967251E-3</v>
      </c>
      <c r="AD206">
        <f t="shared" si="33"/>
        <v>6.3476070528967251E-3</v>
      </c>
      <c r="AE206">
        <f t="shared" si="34"/>
        <v>1.3876746523759241E-2</v>
      </c>
      <c r="AF206" s="1">
        <f t="shared" si="35"/>
        <v>0.49446415676526856</v>
      </c>
    </row>
    <row r="207" spans="2:32" x14ac:dyDescent="0.25">
      <c r="B207">
        <v>3517901</v>
      </c>
      <c r="C207" t="s">
        <v>440</v>
      </c>
      <c r="D207">
        <v>2010</v>
      </c>
      <c r="E207">
        <v>8.27</v>
      </c>
      <c r="F207">
        <v>79.569999999999993</v>
      </c>
      <c r="G207">
        <v>14274</v>
      </c>
      <c r="H207">
        <v>0.73699999999999999</v>
      </c>
      <c r="I207">
        <v>88</v>
      </c>
      <c r="J207">
        <v>19096.25</v>
      </c>
      <c r="K207">
        <v>56424.26</v>
      </c>
      <c r="L207">
        <v>8795466</v>
      </c>
      <c r="M207">
        <v>9966</v>
      </c>
      <c r="N207">
        <v>5079</v>
      </c>
      <c r="O207">
        <v>4887</v>
      </c>
      <c r="P207">
        <f t="shared" si="27"/>
        <v>5.661675697371062</v>
      </c>
      <c r="Q207">
        <f t="shared" si="28"/>
        <v>882.54726068633352</v>
      </c>
      <c r="R207">
        <v>0.84</v>
      </c>
      <c r="S207">
        <v>0.4904</v>
      </c>
      <c r="T207">
        <v>0.43</v>
      </c>
      <c r="U207">
        <v>7.5902835051546385</v>
      </c>
      <c r="V207">
        <v>116431</v>
      </c>
      <c r="W207">
        <v>882</v>
      </c>
      <c r="X207">
        <v>942</v>
      </c>
      <c r="Y207">
        <v>2047</v>
      </c>
      <c r="Z207">
        <f t="shared" si="29"/>
        <v>8.8500903070439493E-2</v>
      </c>
      <c r="AA207">
        <f t="shared" si="30"/>
        <v>9.4521372667068032E-2</v>
      </c>
      <c r="AB207">
        <f t="shared" si="31"/>
        <v>0.20539835440497692</v>
      </c>
      <c r="AC207">
        <f t="shared" si="32"/>
        <v>-6.020469596628537E-3</v>
      </c>
      <c r="AD207">
        <f t="shared" si="33"/>
        <v>-6.020469596628537E-3</v>
      </c>
      <c r="AE207">
        <f t="shared" si="34"/>
        <v>0.43840863469460739</v>
      </c>
      <c r="AF207" s="1">
        <f t="shared" si="35"/>
        <v>0.33054504411102414</v>
      </c>
    </row>
    <row r="208" spans="2:32" x14ac:dyDescent="0.25">
      <c r="B208">
        <v>3518008</v>
      </c>
      <c r="C208" t="s">
        <v>439</v>
      </c>
      <c r="D208">
        <v>2010</v>
      </c>
      <c r="E208">
        <v>10.98</v>
      </c>
      <c r="F208">
        <v>82.27</v>
      </c>
      <c r="G208">
        <v>3513</v>
      </c>
      <c r="H208">
        <v>0.73199999999999998</v>
      </c>
      <c r="I208">
        <v>19</v>
      </c>
      <c r="J208">
        <v>9086</v>
      </c>
      <c r="K208">
        <v>3029.34</v>
      </c>
      <c r="L208">
        <v>2266122</v>
      </c>
      <c r="M208">
        <v>1970</v>
      </c>
      <c r="N208">
        <v>964</v>
      </c>
      <c r="O208">
        <v>1006</v>
      </c>
      <c r="P208">
        <f t="shared" si="27"/>
        <v>1.5377360406091372</v>
      </c>
      <c r="Q208">
        <f t="shared" si="28"/>
        <v>1150.3157360406092</v>
      </c>
      <c r="R208">
        <v>0.80600000000000005</v>
      </c>
      <c r="S208">
        <v>0.52780000000000005</v>
      </c>
      <c r="T208">
        <v>0.4178</v>
      </c>
      <c r="U208">
        <v>6.6603865979381442</v>
      </c>
      <c r="V208">
        <v>142579</v>
      </c>
      <c r="W208">
        <v>78</v>
      </c>
      <c r="X208">
        <v>56</v>
      </c>
      <c r="Y208">
        <v>286</v>
      </c>
      <c r="Z208">
        <f t="shared" si="29"/>
        <v>3.9593908629441621E-2</v>
      </c>
      <c r="AA208">
        <f t="shared" si="30"/>
        <v>2.8426395939086295E-2</v>
      </c>
      <c r="AB208">
        <f t="shared" si="31"/>
        <v>0.14517766497461929</v>
      </c>
      <c r="AC208">
        <f t="shared" si="32"/>
        <v>1.1167512690355329E-2</v>
      </c>
      <c r="AD208">
        <f t="shared" si="33"/>
        <v>1.1167512690355329E-2</v>
      </c>
      <c r="AE208">
        <f t="shared" si="34"/>
        <v>0.15156560147091935</v>
      </c>
      <c r="AF208" s="1">
        <f t="shared" si="35"/>
        <v>0.43976478297397681</v>
      </c>
    </row>
    <row r="209" spans="2:32" x14ac:dyDescent="0.25">
      <c r="B209">
        <v>3518107</v>
      </c>
      <c r="C209" t="s">
        <v>438</v>
      </c>
      <c r="D209">
        <v>2010</v>
      </c>
      <c r="E209">
        <v>9.9600000000000009</v>
      </c>
      <c r="F209">
        <v>76.989999999999995</v>
      </c>
      <c r="G209">
        <v>12097</v>
      </c>
      <c r="H209">
        <v>0.71299999999999997</v>
      </c>
      <c r="I209">
        <v>85</v>
      </c>
      <c r="J209">
        <v>16151.57</v>
      </c>
      <c r="K209">
        <v>40966.76</v>
      </c>
      <c r="L209">
        <v>5247601</v>
      </c>
      <c r="M209">
        <v>6403</v>
      </c>
      <c r="N209">
        <v>3218</v>
      </c>
      <c r="O209">
        <v>3185</v>
      </c>
      <c r="P209">
        <f t="shared" si="27"/>
        <v>6.3980571607059193</v>
      </c>
      <c r="Q209">
        <f t="shared" si="28"/>
        <v>819.55349055130409</v>
      </c>
      <c r="R209">
        <v>0.83199999999999996</v>
      </c>
      <c r="S209">
        <v>0.58499999999999996</v>
      </c>
      <c r="T209">
        <v>0.41010000000000002</v>
      </c>
      <c r="U209">
        <v>6.5790206185567008</v>
      </c>
      <c r="V209">
        <v>20220</v>
      </c>
      <c r="W209">
        <v>482</v>
      </c>
      <c r="X209">
        <v>511</v>
      </c>
      <c r="Y209">
        <v>1358</v>
      </c>
      <c r="Z209">
        <f t="shared" si="29"/>
        <v>7.527721380602842E-2</v>
      </c>
      <c r="AA209">
        <f t="shared" si="30"/>
        <v>7.9806340777760429E-2</v>
      </c>
      <c r="AB209">
        <f t="shared" si="31"/>
        <v>0.21208808371076057</v>
      </c>
      <c r="AC209">
        <f t="shared" si="32"/>
        <v>-4.5291269717320009E-3</v>
      </c>
      <c r="AD209">
        <f t="shared" si="33"/>
        <v>-4.5291269717320009E-3</v>
      </c>
      <c r="AE209">
        <f t="shared" si="34"/>
        <v>0.38721858159275369</v>
      </c>
      <c r="AF209" s="1">
        <f t="shared" si="35"/>
        <v>0.34929719748736665</v>
      </c>
    </row>
    <row r="210" spans="2:32" x14ac:dyDescent="0.25">
      <c r="B210">
        <v>3518206</v>
      </c>
      <c r="C210" t="s">
        <v>437</v>
      </c>
      <c r="D210">
        <v>2010</v>
      </c>
      <c r="E210">
        <v>6.76</v>
      </c>
      <c r="F210">
        <v>82.29</v>
      </c>
      <c r="G210">
        <v>66196</v>
      </c>
      <c r="H210">
        <v>0.76300000000000001</v>
      </c>
      <c r="I210">
        <v>368</v>
      </c>
      <c r="J210">
        <v>19231.04</v>
      </c>
      <c r="K210">
        <v>174988.02</v>
      </c>
      <c r="L210">
        <v>14432353</v>
      </c>
      <c r="M210">
        <v>30582</v>
      </c>
      <c r="N210">
        <v>15084</v>
      </c>
      <c r="O210">
        <v>15498</v>
      </c>
      <c r="P210">
        <f t="shared" si="27"/>
        <v>5.7219285854424164</v>
      </c>
      <c r="Q210">
        <f t="shared" si="28"/>
        <v>471.92312471388396</v>
      </c>
      <c r="R210">
        <v>0.84</v>
      </c>
      <c r="S210">
        <v>0.51939999999999997</v>
      </c>
      <c r="T210">
        <v>0.49070000000000003</v>
      </c>
      <c r="U210">
        <v>8.3806958762886588</v>
      </c>
      <c r="V210">
        <v>152325</v>
      </c>
      <c r="W210">
        <v>2990</v>
      </c>
      <c r="X210">
        <v>3082</v>
      </c>
      <c r="Y210">
        <v>5077</v>
      </c>
      <c r="Z210">
        <f t="shared" si="29"/>
        <v>9.7769930024197246E-2</v>
      </c>
      <c r="AA210">
        <f t="shared" si="30"/>
        <v>0.1007782355634033</v>
      </c>
      <c r="AB210">
        <f t="shared" si="31"/>
        <v>0.16601268720162188</v>
      </c>
      <c r="AC210">
        <f t="shared" si="32"/>
        <v>-3.0083055392060689E-3</v>
      </c>
      <c r="AD210">
        <f t="shared" si="33"/>
        <v>-3.0083055392060689E-3</v>
      </c>
      <c r="AE210">
        <f t="shared" si="34"/>
        <v>0.33501667400304691</v>
      </c>
      <c r="AF210" s="1">
        <f t="shared" si="35"/>
        <v>0.36880625414085266</v>
      </c>
    </row>
    <row r="211" spans="2:32" x14ac:dyDescent="0.25">
      <c r="B211">
        <v>3518305</v>
      </c>
      <c r="C211" t="s">
        <v>436</v>
      </c>
      <c r="D211">
        <v>2010</v>
      </c>
      <c r="E211">
        <v>7.17</v>
      </c>
      <c r="F211">
        <v>76.28</v>
      </c>
      <c r="G211">
        <v>116912</v>
      </c>
      <c r="H211">
        <v>0.73099999999999998</v>
      </c>
      <c r="I211">
        <v>315</v>
      </c>
      <c r="J211">
        <v>43064.36</v>
      </c>
      <c r="K211">
        <v>15480.64</v>
      </c>
      <c r="L211">
        <v>24593545</v>
      </c>
      <c r="M211">
        <v>25808</v>
      </c>
      <c r="N211">
        <v>12981</v>
      </c>
      <c r="O211">
        <v>12827</v>
      </c>
      <c r="P211">
        <f t="shared" si="27"/>
        <v>0.59983880967141967</v>
      </c>
      <c r="Q211">
        <f t="shared" si="28"/>
        <v>952.94269218846864</v>
      </c>
      <c r="R211">
        <v>0.81699999999999995</v>
      </c>
      <c r="S211">
        <v>0.60189999999999999</v>
      </c>
      <c r="T211">
        <v>0.43280000000000002</v>
      </c>
      <c r="U211">
        <v>7.6367783505154634</v>
      </c>
      <c r="V211">
        <v>686762</v>
      </c>
      <c r="W211">
        <v>3656</v>
      </c>
      <c r="X211">
        <v>3664</v>
      </c>
      <c r="Y211">
        <v>6321</v>
      </c>
      <c r="Z211">
        <f t="shared" si="29"/>
        <v>0.1416615003099814</v>
      </c>
      <c r="AA211">
        <f t="shared" si="30"/>
        <v>0.14197148171109733</v>
      </c>
      <c r="AB211">
        <f t="shared" si="31"/>
        <v>0.24492405455672658</v>
      </c>
      <c r="AC211">
        <f t="shared" si="32"/>
        <v>-3.0998140111593303E-4</v>
      </c>
      <c r="AD211">
        <f t="shared" si="33"/>
        <v>-3.0998140111593303E-4</v>
      </c>
      <c r="AE211">
        <f t="shared" si="34"/>
        <v>0.24239720909341181</v>
      </c>
      <c r="AF211" s="1">
        <f t="shared" si="35"/>
        <v>0.40423619836383573</v>
      </c>
    </row>
    <row r="212" spans="2:32" x14ac:dyDescent="0.25">
      <c r="B212">
        <v>3518404</v>
      </c>
      <c r="C212" t="s">
        <v>435</v>
      </c>
      <c r="D212">
        <v>2010</v>
      </c>
      <c r="E212">
        <v>2.91</v>
      </c>
      <c r="F212">
        <v>87.05</v>
      </c>
      <c r="G212">
        <v>312671</v>
      </c>
      <c r="H212">
        <v>0.79800000000000004</v>
      </c>
      <c r="I212">
        <v>1563</v>
      </c>
      <c r="J212">
        <v>26139.11</v>
      </c>
      <c r="K212">
        <v>17444.61</v>
      </c>
      <c r="L212">
        <v>82409863</v>
      </c>
      <c r="M212">
        <v>112004</v>
      </c>
      <c r="N212">
        <v>53920</v>
      </c>
      <c r="O212">
        <v>58084</v>
      </c>
      <c r="P212">
        <f t="shared" si="27"/>
        <v>0.15574988393271669</v>
      </c>
      <c r="Q212">
        <f t="shared" si="28"/>
        <v>735.77607049748224</v>
      </c>
      <c r="R212">
        <v>0.88600000000000001</v>
      </c>
      <c r="S212">
        <v>0.58040000000000003</v>
      </c>
      <c r="T212">
        <v>0.50609999999999999</v>
      </c>
      <c r="U212">
        <v>9.4268298969072148</v>
      </c>
      <c r="V212">
        <v>456830</v>
      </c>
      <c r="W212">
        <v>8644</v>
      </c>
      <c r="X212">
        <v>7747</v>
      </c>
      <c r="Y212">
        <v>24886</v>
      </c>
      <c r="Z212">
        <f t="shared" si="29"/>
        <v>7.7175815149458954E-2</v>
      </c>
      <c r="AA212">
        <f t="shared" si="30"/>
        <v>6.916717260097853E-2</v>
      </c>
      <c r="AB212">
        <f t="shared" si="31"/>
        <v>0.22218849326809756</v>
      </c>
      <c r="AC212">
        <f t="shared" si="32"/>
        <v>8.008642548480412E-3</v>
      </c>
      <c r="AD212">
        <f t="shared" si="33"/>
        <v>8.008642548480412E-3</v>
      </c>
      <c r="AE212">
        <f t="shared" si="34"/>
        <v>4.3137982220342631E-2</v>
      </c>
      <c r="AF212" s="1">
        <f t="shared" si="35"/>
        <v>0.48279577101658067</v>
      </c>
    </row>
    <row r="213" spans="2:32" x14ac:dyDescent="0.25">
      <c r="B213">
        <v>3517802</v>
      </c>
      <c r="C213" t="s">
        <v>434</v>
      </c>
      <c r="D213">
        <v>2010</v>
      </c>
      <c r="E213">
        <v>8.94</v>
      </c>
      <c r="F213">
        <v>84.19</v>
      </c>
      <c r="G213">
        <v>11472</v>
      </c>
      <c r="H213">
        <v>0.71899999999999997</v>
      </c>
      <c r="I213">
        <v>77</v>
      </c>
      <c r="J213">
        <v>14688.58</v>
      </c>
      <c r="K213">
        <v>50185.77</v>
      </c>
      <c r="L213">
        <v>6507352</v>
      </c>
      <c r="M213">
        <v>8439</v>
      </c>
      <c r="N213">
        <v>4197</v>
      </c>
      <c r="O213">
        <v>4242</v>
      </c>
      <c r="P213">
        <f t="shared" si="27"/>
        <v>5.9468858869534298</v>
      </c>
      <c r="Q213">
        <f t="shared" si="28"/>
        <v>771.10463325038506</v>
      </c>
      <c r="R213">
        <v>0.80300000000000005</v>
      </c>
      <c r="S213">
        <v>0.51919999999999999</v>
      </c>
      <c r="T213">
        <v>0.54779999999999995</v>
      </c>
      <c r="U213">
        <v>7.7762628865979373</v>
      </c>
      <c r="V213">
        <v>2305015</v>
      </c>
      <c r="W213">
        <v>430</v>
      </c>
      <c r="X213">
        <v>491</v>
      </c>
      <c r="Y213">
        <v>1163</v>
      </c>
      <c r="Z213">
        <f t="shared" si="29"/>
        <v>5.0953904491053442E-2</v>
      </c>
      <c r="AA213">
        <f t="shared" si="30"/>
        <v>5.8182249081644745E-2</v>
      </c>
      <c r="AB213">
        <f t="shared" si="31"/>
        <v>0.13781253703045385</v>
      </c>
      <c r="AC213">
        <f t="shared" si="32"/>
        <v>-7.2283445905913027E-3</v>
      </c>
      <c r="AD213">
        <f t="shared" si="33"/>
        <v>-7.2283445905913027E-3</v>
      </c>
      <c r="AE213">
        <f t="shared" si="34"/>
        <v>0.47986871506054268</v>
      </c>
      <c r="AF213" s="1">
        <f t="shared" si="35"/>
        <v>0.31566037405328684</v>
      </c>
    </row>
    <row r="214" spans="2:32" x14ac:dyDescent="0.25">
      <c r="B214">
        <v>3518503</v>
      </c>
      <c r="C214" t="s">
        <v>433</v>
      </c>
      <c r="D214">
        <v>2010</v>
      </c>
      <c r="E214">
        <v>7.26</v>
      </c>
      <c r="F214">
        <v>68.25</v>
      </c>
      <c r="G214">
        <v>17484</v>
      </c>
      <c r="H214">
        <v>0.68700000000000006</v>
      </c>
      <c r="I214">
        <v>76</v>
      </c>
      <c r="J214">
        <v>10041.24</v>
      </c>
      <c r="K214">
        <v>57246.74</v>
      </c>
      <c r="L214">
        <v>7907007</v>
      </c>
      <c r="M214">
        <v>14522</v>
      </c>
      <c r="N214">
        <v>8889</v>
      </c>
      <c r="O214">
        <v>5633</v>
      </c>
      <c r="P214">
        <f t="shared" si="27"/>
        <v>3.9420699628150393</v>
      </c>
      <c r="Q214">
        <f t="shared" si="28"/>
        <v>544.48471284946982</v>
      </c>
      <c r="R214">
        <v>0.80500000000000005</v>
      </c>
      <c r="S214">
        <v>0.5081</v>
      </c>
      <c r="T214">
        <v>0.43490000000000001</v>
      </c>
      <c r="U214">
        <v>6.2303092783505152</v>
      </c>
      <c r="V214">
        <v>190711</v>
      </c>
      <c r="W214">
        <v>303</v>
      </c>
      <c r="X214">
        <v>282</v>
      </c>
      <c r="Y214">
        <v>1862</v>
      </c>
      <c r="Z214">
        <f t="shared" si="29"/>
        <v>2.0864894642611209E-2</v>
      </c>
      <c r="AA214">
        <f t="shared" si="30"/>
        <v>1.9418812835697564E-2</v>
      </c>
      <c r="AB214">
        <f t="shared" si="31"/>
        <v>0.12821925354634348</v>
      </c>
      <c r="AC214">
        <f t="shared" si="32"/>
        <v>1.4460818069136482E-3</v>
      </c>
      <c r="AD214">
        <f t="shared" si="33"/>
        <v>1.4460818069136482E-3</v>
      </c>
      <c r="AE214">
        <f t="shared" si="34"/>
        <v>0.18212067212023819</v>
      </c>
      <c r="AF214" s="1">
        <f t="shared" si="35"/>
        <v>0.42774401300818632</v>
      </c>
    </row>
    <row r="215" spans="2:32" x14ac:dyDescent="0.25">
      <c r="B215">
        <v>3518602</v>
      </c>
      <c r="C215" t="s">
        <v>432</v>
      </c>
      <c r="D215">
        <v>2010</v>
      </c>
      <c r="E215">
        <v>9.91</v>
      </c>
      <c r="F215">
        <v>79.849999999999994</v>
      </c>
      <c r="G215">
        <v>48704</v>
      </c>
      <c r="H215">
        <v>0.71899999999999997</v>
      </c>
      <c r="I215">
        <v>373</v>
      </c>
      <c r="J215">
        <v>17457.93</v>
      </c>
      <c r="K215">
        <v>46615.41</v>
      </c>
      <c r="L215">
        <v>19932009</v>
      </c>
      <c r="M215">
        <v>35447</v>
      </c>
      <c r="N215">
        <v>17892</v>
      </c>
      <c r="O215">
        <v>17555</v>
      </c>
      <c r="P215">
        <f t="shared" si="27"/>
        <v>1.3150734899991539</v>
      </c>
      <c r="Q215">
        <f t="shared" si="28"/>
        <v>562.30453917115699</v>
      </c>
      <c r="R215">
        <v>0.81100000000000005</v>
      </c>
      <c r="S215">
        <v>0.51639999999999997</v>
      </c>
      <c r="T215">
        <v>0.43880000000000002</v>
      </c>
      <c r="U215">
        <v>6.5557731958762879</v>
      </c>
      <c r="V215">
        <v>579236</v>
      </c>
      <c r="W215">
        <v>4708</v>
      </c>
      <c r="X215">
        <v>4458</v>
      </c>
      <c r="Y215">
        <v>7738</v>
      </c>
      <c r="Z215">
        <f t="shared" si="29"/>
        <v>0.13281800998674076</v>
      </c>
      <c r="AA215">
        <f t="shared" si="30"/>
        <v>0.12576522695855785</v>
      </c>
      <c r="AB215">
        <f t="shared" si="31"/>
        <v>0.21829774028831778</v>
      </c>
      <c r="AC215">
        <f t="shared" si="32"/>
        <v>7.0527830281829212E-3</v>
      </c>
      <c r="AD215">
        <f t="shared" si="33"/>
        <v>7.0527830281829212E-3</v>
      </c>
      <c r="AE215">
        <f t="shared" si="34"/>
        <v>1.0328285249912639E-2</v>
      </c>
      <c r="AF215" s="1">
        <f t="shared" si="35"/>
        <v>0.49587968358463952</v>
      </c>
    </row>
    <row r="216" spans="2:32" x14ac:dyDescent="0.25">
      <c r="B216">
        <v>3518701</v>
      </c>
      <c r="C216" t="s">
        <v>431</v>
      </c>
      <c r="D216">
        <v>2010</v>
      </c>
      <c r="E216">
        <v>5.0999999999999996</v>
      </c>
      <c r="F216">
        <v>78.959999999999994</v>
      </c>
      <c r="G216">
        <v>642251</v>
      </c>
      <c r="H216">
        <v>0.751</v>
      </c>
      <c r="I216">
        <v>3345</v>
      </c>
      <c r="J216">
        <v>15293.44</v>
      </c>
      <c r="K216">
        <v>14676.05</v>
      </c>
      <c r="L216">
        <v>215674089</v>
      </c>
      <c r="M216">
        <v>290526</v>
      </c>
      <c r="N216">
        <v>141617</v>
      </c>
      <c r="O216">
        <v>148909</v>
      </c>
      <c r="P216">
        <f t="shared" si="27"/>
        <v>5.0515444400845363E-2</v>
      </c>
      <c r="Q216">
        <f t="shared" si="28"/>
        <v>742.35727267094853</v>
      </c>
      <c r="R216">
        <v>0.85399999999999998</v>
      </c>
      <c r="S216">
        <v>0.52890000000000004</v>
      </c>
      <c r="T216">
        <v>0.51910000000000001</v>
      </c>
      <c r="U216">
        <v>7.8227577319587622</v>
      </c>
      <c r="V216">
        <v>4152231</v>
      </c>
      <c r="W216">
        <v>16356</v>
      </c>
      <c r="X216">
        <v>14182</v>
      </c>
      <c r="Y216">
        <v>47457</v>
      </c>
      <c r="Z216">
        <f t="shared" si="29"/>
        <v>5.6297887280312264E-2</v>
      </c>
      <c r="AA216">
        <f t="shared" si="30"/>
        <v>4.881490813214652E-2</v>
      </c>
      <c r="AB216">
        <f t="shared" si="31"/>
        <v>0.16334854711798599</v>
      </c>
      <c r="AC216">
        <f t="shared" si="32"/>
        <v>7.4829791481657408E-3</v>
      </c>
      <c r="AD216">
        <f t="shared" si="33"/>
        <v>7.4829791481657408E-3</v>
      </c>
      <c r="AE216">
        <f t="shared" si="34"/>
        <v>2.5094685578381602E-2</v>
      </c>
      <c r="AF216" s="1">
        <f t="shared" si="35"/>
        <v>0.48998971957150794</v>
      </c>
    </row>
    <row r="217" spans="2:32" x14ac:dyDescent="0.25">
      <c r="B217">
        <v>3518800</v>
      </c>
      <c r="C217" t="s">
        <v>430</v>
      </c>
      <c r="D217">
        <v>2010</v>
      </c>
      <c r="E217">
        <v>4.0999999999999996</v>
      </c>
      <c r="F217">
        <v>82.39</v>
      </c>
      <c r="G217">
        <v>3071319</v>
      </c>
      <c r="H217">
        <v>0.76300000000000001</v>
      </c>
      <c r="I217">
        <v>11794</v>
      </c>
      <c r="J217">
        <v>29223.3</v>
      </c>
      <c r="K217">
        <v>13075.85</v>
      </c>
      <c r="L217">
        <v>911912157</v>
      </c>
      <c r="M217">
        <v>1220653</v>
      </c>
      <c r="N217">
        <v>594446</v>
      </c>
      <c r="O217">
        <v>626207</v>
      </c>
      <c r="P217">
        <f t="shared" si="27"/>
        <v>1.0712176187663489E-2</v>
      </c>
      <c r="Q217">
        <f t="shared" si="28"/>
        <v>747.06911546524691</v>
      </c>
      <c r="R217">
        <v>0.83099999999999996</v>
      </c>
      <c r="S217">
        <v>0.54569999999999996</v>
      </c>
      <c r="T217">
        <v>0.53449999999999998</v>
      </c>
      <c r="U217">
        <v>8.5666752577319585</v>
      </c>
      <c r="V217">
        <v>37151619</v>
      </c>
      <c r="W217">
        <v>133096</v>
      </c>
      <c r="X217">
        <v>111074</v>
      </c>
      <c r="Y217">
        <v>327525</v>
      </c>
      <c r="Z217">
        <f t="shared" si="29"/>
        <v>0.10903672050943225</v>
      </c>
      <c r="AA217">
        <f t="shared" si="30"/>
        <v>9.0995557295971904E-2</v>
      </c>
      <c r="AB217">
        <f t="shared" si="31"/>
        <v>0.26831949784254822</v>
      </c>
      <c r="AC217">
        <f t="shared" si="32"/>
        <v>1.8041163213460335E-2</v>
      </c>
      <c r="AD217">
        <f t="shared" si="33"/>
        <v>1.8041163213460335E-2</v>
      </c>
      <c r="AE217">
        <f t="shared" si="34"/>
        <v>0.38750235363458857</v>
      </c>
      <c r="AF217" s="1">
        <f t="shared" si="35"/>
        <v>0.34919217141324888</v>
      </c>
    </row>
    <row r="218" spans="2:32" x14ac:dyDescent="0.25">
      <c r="B218">
        <v>3518859</v>
      </c>
      <c r="C218" t="s">
        <v>429</v>
      </c>
      <c r="D218">
        <v>2010</v>
      </c>
      <c r="E218">
        <v>9.85</v>
      </c>
      <c r="F218">
        <v>86.78</v>
      </c>
      <c r="G218">
        <v>11750</v>
      </c>
      <c r="H218">
        <v>0.74299999999999999</v>
      </c>
      <c r="I218">
        <v>112</v>
      </c>
      <c r="J218">
        <v>19791.900000000001</v>
      </c>
      <c r="K218">
        <v>81007.72</v>
      </c>
      <c r="L218">
        <v>7092837</v>
      </c>
      <c r="M218">
        <v>6961</v>
      </c>
      <c r="N218">
        <v>3576</v>
      </c>
      <c r="O218">
        <v>3385</v>
      </c>
      <c r="P218">
        <f t="shared" si="27"/>
        <v>11.637368194224967</v>
      </c>
      <c r="Q218">
        <f t="shared" si="28"/>
        <v>1018.9393765263611</v>
      </c>
      <c r="R218">
        <v>0.82199999999999995</v>
      </c>
      <c r="S218">
        <v>0.50800000000000001</v>
      </c>
      <c r="T218">
        <v>0.52180000000000004</v>
      </c>
      <c r="U218">
        <v>6.9393556701030921</v>
      </c>
      <c r="V218">
        <v>114743</v>
      </c>
      <c r="W218">
        <v>552</v>
      </c>
      <c r="X218">
        <v>351</v>
      </c>
      <c r="Y218">
        <v>1230</v>
      </c>
      <c r="Z218">
        <f t="shared" si="29"/>
        <v>7.9298951300100562E-2</v>
      </c>
      <c r="AA218">
        <f t="shared" si="30"/>
        <v>5.0423789685390033E-2</v>
      </c>
      <c r="AB218">
        <f t="shared" si="31"/>
        <v>0.1766987501795719</v>
      </c>
      <c r="AC218">
        <f t="shared" si="32"/>
        <v>2.8875161614710529E-2</v>
      </c>
      <c r="AD218">
        <f t="shared" si="33"/>
        <v>2.8875161614710529E-2</v>
      </c>
      <c r="AE218">
        <f t="shared" si="34"/>
        <v>0.75937729652631447</v>
      </c>
      <c r="AF218" s="1">
        <f t="shared" si="35"/>
        <v>0.22381344535622771</v>
      </c>
    </row>
    <row r="219" spans="2:32" x14ac:dyDescent="0.25">
      <c r="B219">
        <v>3518909</v>
      </c>
      <c r="C219" t="s">
        <v>428</v>
      </c>
      <c r="D219">
        <v>2010</v>
      </c>
      <c r="E219">
        <v>13.6</v>
      </c>
      <c r="F219">
        <v>82.4</v>
      </c>
      <c r="G219">
        <v>5398</v>
      </c>
      <c r="H219">
        <v>0.69699999999999995</v>
      </c>
      <c r="I219">
        <v>9</v>
      </c>
      <c r="J219">
        <v>9336.2000000000007</v>
      </c>
      <c r="K219">
        <v>14319.3</v>
      </c>
      <c r="L219">
        <v>3814695</v>
      </c>
      <c r="M219">
        <v>4750</v>
      </c>
      <c r="N219">
        <v>2434</v>
      </c>
      <c r="O219">
        <v>2316</v>
      </c>
      <c r="P219">
        <f t="shared" si="27"/>
        <v>3.0145894736842105</v>
      </c>
      <c r="Q219">
        <f t="shared" si="28"/>
        <v>803.09368421052636</v>
      </c>
      <c r="R219">
        <v>0.80800000000000005</v>
      </c>
      <c r="S219">
        <v>0.42020000000000002</v>
      </c>
      <c r="T219">
        <v>0.41810000000000003</v>
      </c>
      <c r="U219">
        <v>6.4046649484536076</v>
      </c>
      <c r="V219">
        <v>53911</v>
      </c>
      <c r="W219">
        <v>91</v>
      </c>
      <c r="X219">
        <v>118</v>
      </c>
      <c r="Y219">
        <v>493</v>
      </c>
      <c r="Z219">
        <f t="shared" si="29"/>
        <v>1.9157894736842106E-2</v>
      </c>
      <c r="AA219">
        <f t="shared" si="30"/>
        <v>2.4842105263157895E-2</v>
      </c>
      <c r="AB219">
        <f t="shared" si="31"/>
        <v>0.10378947368421053</v>
      </c>
      <c r="AC219">
        <f t="shared" si="32"/>
        <v>-5.6842105263157899E-3</v>
      </c>
      <c r="AD219">
        <f t="shared" si="33"/>
        <v>-5.6842105263157899E-3</v>
      </c>
      <c r="AE219">
        <f t="shared" si="34"/>
        <v>0.42686660580202901</v>
      </c>
      <c r="AF219" s="1">
        <f t="shared" si="35"/>
        <v>0.3347382449233296</v>
      </c>
    </row>
    <row r="220" spans="2:32" x14ac:dyDescent="0.25">
      <c r="B220">
        <v>3519006</v>
      </c>
      <c r="C220" t="s">
        <v>427</v>
      </c>
      <c r="D220">
        <v>2010</v>
      </c>
      <c r="E220">
        <v>9</v>
      </c>
      <c r="F220">
        <v>84.82</v>
      </c>
      <c r="G220">
        <v>14816</v>
      </c>
      <c r="H220">
        <v>0.72699999999999998</v>
      </c>
      <c r="I220">
        <v>57</v>
      </c>
      <c r="J220">
        <v>13518.32</v>
      </c>
      <c r="K220">
        <v>22370.29</v>
      </c>
      <c r="L220">
        <v>5013614</v>
      </c>
      <c r="M220">
        <v>8690</v>
      </c>
      <c r="N220">
        <v>4348</v>
      </c>
      <c r="O220">
        <v>4342</v>
      </c>
      <c r="P220">
        <f t="shared" si="27"/>
        <v>2.5742566168009207</v>
      </c>
      <c r="Q220">
        <f t="shared" si="28"/>
        <v>576.94062140391259</v>
      </c>
      <c r="R220">
        <v>0.80900000000000005</v>
      </c>
      <c r="S220">
        <v>0.52849999999999997</v>
      </c>
      <c r="T220">
        <v>0.45269999999999999</v>
      </c>
      <c r="U220">
        <v>7.2067010309278343</v>
      </c>
      <c r="V220">
        <v>106582</v>
      </c>
      <c r="W220">
        <v>421</v>
      </c>
      <c r="X220">
        <v>495</v>
      </c>
      <c r="Y220">
        <v>1051</v>
      </c>
      <c r="Z220">
        <f t="shared" si="29"/>
        <v>4.844649021864212E-2</v>
      </c>
      <c r="AA220">
        <f t="shared" si="30"/>
        <v>5.6962025316455694E-2</v>
      </c>
      <c r="AB220">
        <f t="shared" si="31"/>
        <v>0.12094361334867663</v>
      </c>
      <c r="AC220">
        <f t="shared" si="32"/>
        <v>-8.5155350978135796E-3</v>
      </c>
      <c r="AD220">
        <f t="shared" si="33"/>
        <v>-8.5155350978135796E-3</v>
      </c>
      <c r="AE220">
        <f t="shared" si="34"/>
        <v>0.52405128539476198</v>
      </c>
      <c r="AF220" s="1">
        <f t="shared" si="35"/>
        <v>0.30012143487418308</v>
      </c>
    </row>
    <row r="221" spans="2:32" x14ac:dyDescent="0.25">
      <c r="B221">
        <v>3519055</v>
      </c>
      <c r="C221" t="s">
        <v>426</v>
      </c>
      <c r="D221">
        <v>2010</v>
      </c>
      <c r="E221">
        <v>5.42</v>
      </c>
      <c r="F221">
        <v>80.02</v>
      </c>
      <c r="G221">
        <v>86948</v>
      </c>
      <c r="H221">
        <v>0.79300000000000004</v>
      </c>
      <c r="I221">
        <v>104</v>
      </c>
      <c r="J221">
        <v>33933.81</v>
      </c>
      <c r="K221">
        <v>119962.64</v>
      </c>
      <c r="L221">
        <v>11903672</v>
      </c>
      <c r="M221">
        <v>11257</v>
      </c>
      <c r="N221">
        <v>5704</v>
      </c>
      <c r="O221">
        <v>5553</v>
      </c>
      <c r="P221">
        <f t="shared" si="27"/>
        <v>10.656714932930621</v>
      </c>
      <c r="Q221">
        <f t="shared" si="28"/>
        <v>1057.4462112463357</v>
      </c>
      <c r="R221">
        <v>0.878</v>
      </c>
      <c r="S221">
        <v>0.56489999999999996</v>
      </c>
      <c r="T221">
        <v>0.54710000000000003</v>
      </c>
      <c r="U221">
        <v>7.6367783505154634</v>
      </c>
      <c r="V221">
        <v>515295</v>
      </c>
      <c r="W221">
        <v>3209</v>
      </c>
      <c r="X221">
        <v>2917</v>
      </c>
      <c r="Y221">
        <v>6989</v>
      </c>
      <c r="Z221">
        <f t="shared" si="29"/>
        <v>0.28506706937905302</v>
      </c>
      <c r="AA221">
        <f t="shared" si="30"/>
        <v>0.25912765390423737</v>
      </c>
      <c r="AB221">
        <f t="shared" si="31"/>
        <v>0.6208581327174203</v>
      </c>
      <c r="AC221">
        <f t="shared" si="32"/>
        <v>2.593941547481567E-2</v>
      </c>
      <c r="AD221">
        <f t="shared" si="33"/>
        <v>2.593941547481567E-2</v>
      </c>
      <c r="AE221">
        <f t="shared" si="34"/>
        <v>0.65860836637841769</v>
      </c>
      <c r="AF221" s="1">
        <f t="shared" si="35"/>
        <v>0.25507364450885439</v>
      </c>
    </row>
    <row r="222" spans="2:32" x14ac:dyDescent="0.25">
      <c r="B222">
        <v>3519071</v>
      </c>
      <c r="C222" t="s">
        <v>425</v>
      </c>
      <c r="D222">
        <v>2010</v>
      </c>
      <c r="E222">
        <v>4.63</v>
      </c>
      <c r="F222">
        <v>81.88</v>
      </c>
      <c r="G222">
        <v>464113</v>
      </c>
      <c r="H222">
        <v>0.75600000000000001</v>
      </c>
      <c r="I222">
        <v>1566</v>
      </c>
      <c r="J222">
        <v>45567.71</v>
      </c>
      <c r="K222">
        <v>444.31</v>
      </c>
      <c r="L222">
        <v>177553813</v>
      </c>
      <c r="M222">
        <v>192317</v>
      </c>
      <c r="N222">
        <v>97241</v>
      </c>
      <c r="O222">
        <v>95076</v>
      </c>
      <c r="P222">
        <f t="shared" si="27"/>
        <v>2.3103001814712169E-3</v>
      </c>
      <c r="Q222">
        <f t="shared" si="28"/>
        <v>923.2351430190779</v>
      </c>
      <c r="R222">
        <v>0.85899999999999999</v>
      </c>
      <c r="S222">
        <v>0.46700000000000003</v>
      </c>
      <c r="T222">
        <v>0.42509999999999998</v>
      </c>
      <c r="U222">
        <v>7.6948969072164939</v>
      </c>
      <c r="V222">
        <v>6228379</v>
      </c>
      <c r="W222">
        <v>16742</v>
      </c>
      <c r="X222">
        <v>12677</v>
      </c>
      <c r="Y222">
        <v>40958</v>
      </c>
      <c r="Z222">
        <f t="shared" si="29"/>
        <v>8.7054186577369658E-2</v>
      </c>
      <c r="AA222">
        <f t="shared" si="30"/>
        <v>6.5917209607055022E-2</v>
      </c>
      <c r="AB222">
        <f t="shared" si="31"/>
        <v>0.21297129218945804</v>
      </c>
      <c r="AC222">
        <f t="shared" si="32"/>
        <v>2.1136976970314636E-2</v>
      </c>
      <c r="AD222">
        <f t="shared" si="33"/>
        <v>2.1136976970314636E-2</v>
      </c>
      <c r="AE222">
        <f t="shared" si="34"/>
        <v>0.49376557441379437</v>
      </c>
      <c r="AF222" s="1">
        <f t="shared" si="35"/>
        <v>0.31073587413696435</v>
      </c>
    </row>
    <row r="223" spans="2:32" x14ac:dyDescent="0.25">
      <c r="B223">
        <v>3519105</v>
      </c>
      <c r="C223" t="s">
        <v>424</v>
      </c>
      <c r="D223">
        <v>2010</v>
      </c>
      <c r="E223">
        <v>6.9</v>
      </c>
      <c r="F223">
        <v>84.08</v>
      </c>
      <c r="G223">
        <v>17290</v>
      </c>
      <c r="H223">
        <v>0.745</v>
      </c>
      <c r="I223">
        <v>75</v>
      </c>
      <c r="J223">
        <v>19958.22</v>
      </c>
      <c r="K223">
        <v>35198.379999999997</v>
      </c>
      <c r="L223">
        <v>7465194</v>
      </c>
      <c r="M223">
        <v>9997</v>
      </c>
      <c r="N223">
        <v>5155</v>
      </c>
      <c r="O223">
        <v>4842</v>
      </c>
      <c r="P223">
        <f t="shared" si="27"/>
        <v>3.5208942682804838</v>
      </c>
      <c r="Q223">
        <f t="shared" si="28"/>
        <v>746.74342302690809</v>
      </c>
      <c r="R223">
        <v>0.85099999999999998</v>
      </c>
      <c r="S223">
        <v>0.46839999999999998</v>
      </c>
      <c r="T223">
        <v>0.39839999999999998</v>
      </c>
      <c r="U223">
        <v>7.578659793814432</v>
      </c>
      <c r="V223">
        <v>403620</v>
      </c>
      <c r="W223">
        <v>1427</v>
      </c>
      <c r="X223">
        <v>1209</v>
      </c>
      <c r="Y223">
        <v>2613</v>
      </c>
      <c r="Z223">
        <f t="shared" si="29"/>
        <v>0.14274282284685405</v>
      </c>
      <c r="AA223">
        <f t="shared" si="30"/>
        <v>0.12093628088426528</v>
      </c>
      <c r="AB223">
        <f t="shared" si="31"/>
        <v>0.26137841352405722</v>
      </c>
      <c r="AC223">
        <f t="shared" si="32"/>
        <v>2.1806541962588778E-2</v>
      </c>
      <c r="AD223">
        <f t="shared" si="33"/>
        <v>2.1806541962588778E-2</v>
      </c>
      <c r="AE223">
        <f t="shared" si="34"/>
        <v>0.51674826594119139</v>
      </c>
      <c r="AF223" s="1">
        <f t="shared" si="35"/>
        <v>0.30266594912971312</v>
      </c>
    </row>
    <row r="224" spans="2:32" x14ac:dyDescent="0.25">
      <c r="B224">
        <v>3519204</v>
      </c>
      <c r="C224" t="s">
        <v>423</v>
      </c>
      <c r="D224">
        <v>2010</v>
      </c>
      <c r="E224">
        <v>9.85</v>
      </c>
      <c r="F224">
        <v>83.33</v>
      </c>
      <c r="G224">
        <v>7870</v>
      </c>
      <c r="H224">
        <v>0.73299999999999998</v>
      </c>
      <c r="I224">
        <v>52</v>
      </c>
      <c r="J224">
        <v>14199.43</v>
      </c>
      <c r="K224">
        <v>48691.5</v>
      </c>
      <c r="L224">
        <v>4809646</v>
      </c>
      <c r="M224">
        <v>6422</v>
      </c>
      <c r="N224">
        <v>3250</v>
      </c>
      <c r="O224">
        <v>3172</v>
      </c>
      <c r="P224">
        <f t="shared" si="27"/>
        <v>7.581983805668016</v>
      </c>
      <c r="Q224">
        <f t="shared" si="28"/>
        <v>748.93273123637493</v>
      </c>
      <c r="R224">
        <v>0.85699999999999998</v>
      </c>
      <c r="S224">
        <v>0.52929999999999999</v>
      </c>
      <c r="T224">
        <v>0.44540000000000002</v>
      </c>
      <c r="U224">
        <v>6.8928608247422671</v>
      </c>
      <c r="V224">
        <v>74906</v>
      </c>
      <c r="W224">
        <v>293</v>
      </c>
      <c r="X224">
        <v>322</v>
      </c>
      <c r="Y224">
        <v>777</v>
      </c>
      <c r="Z224">
        <f t="shared" si="29"/>
        <v>4.5624416069760199E-2</v>
      </c>
      <c r="AA224">
        <f t="shared" si="30"/>
        <v>5.0140143257552165E-2</v>
      </c>
      <c r="AB224">
        <f t="shared" si="31"/>
        <v>0.12099034568670196</v>
      </c>
      <c r="AC224">
        <f t="shared" si="32"/>
        <v>-4.5157271877919649E-3</v>
      </c>
      <c r="AD224">
        <f t="shared" si="33"/>
        <v>-4.5157271877919649E-3</v>
      </c>
      <c r="AE224">
        <f t="shared" si="34"/>
        <v>0.38675863654726728</v>
      </c>
      <c r="AF224" s="1">
        <f t="shared" si="35"/>
        <v>0.34946745096705845</v>
      </c>
    </row>
    <row r="225" spans="2:32" x14ac:dyDescent="0.25">
      <c r="B225">
        <v>3519253</v>
      </c>
      <c r="C225" t="s">
        <v>422</v>
      </c>
      <c r="D225">
        <v>2010</v>
      </c>
      <c r="E225">
        <v>5.93</v>
      </c>
      <c r="F225">
        <v>66.27</v>
      </c>
      <c r="G225">
        <v>7608</v>
      </c>
      <c r="H225">
        <v>0.67400000000000004</v>
      </c>
      <c r="I225">
        <v>29</v>
      </c>
      <c r="J225">
        <v>12244.47</v>
      </c>
      <c r="K225">
        <v>32466.82</v>
      </c>
      <c r="L225">
        <v>4057690</v>
      </c>
      <c r="M225">
        <v>6337</v>
      </c>
      <c r="N225">
        <v>4164</v>
      </c>
      <c r="O225">
        <v>2173</v>
      </c>
      <c r="P225">
        <f t="shared" si="27"/>
        <v>5.1233738362000949</v>
      </c>
      <c r="Q225">
        <f t="shared" si="28"/>
        <v>640.31718478775451</v>
      </c>
      <c r="R225">
        <v>0.84799999999999998</v>
      </c>
      <c r="S225">
        <v>0.45229999999999998</v>
      </c>
      <c r="T225">
        <v>0.52569999999999995</v>
      </c>
      <c r="U225">
        <v>6.1838144329896902</v>
      </c>
      <c r="V225">
        <v>129804</v>
      </c>
      <c r="W225">
        <v>568</v>
      </c>
      <c r="X225">
        <v>447</v>
      </c>
      <c r="Y225">
        <v>1552</v>
      </c>
      <c r="Z225">
        <f t="shared" si="29"/>
        <v>8.9632318131608019E-2</v>
      </c>
      <c r="AA225">
        <f t="shared" si="30"/>
        <v>7.0538109515543637E-2</v>
      </c>
      <c r="AB225">
        <f t="shared" si="31"/>
        <v>0.24491084109199937</v>
      </c>
      <c r="AC225">
        <f t="shared" si="32"/>
        <v>1.9094208616064385E-2</v>
      </c>
      <c r="AD225">
        <f t="shared" si="33"/>
        <v>1.9094208616064385E-2</v>
      </c>
      <c r="AE225">
        <f t="shared" si="34"/>
        <v>0.42364793760574609</v>
      </c>
      <c r="AF225" s="1">
        <f t="shared" si="35"/>
        <v>0.33591129458957503</v>
      </c>
    </row>
    <row r="226" spans="2:32" x14ac:dyDescent="0.25">
      <c r="B226">
        <v>3519303</v>
      </c>
      <c r="C226" t="s">
        <v>421</v>
      </c>
      <c r="D226">
        <v>2010</v>
      </c>
      <c r="E226">
        <v>7.33</v>
      </c>
      <c r="F226">
        <v>77.45</v>
      </c>
      <c r="G226">
        <v>40380</v>
      </c>
      <c r="H226">
        <v>0.70299999999999996</v>
      </c>
      <c r="I226">
        <v>153</v>
      </c>
      <c r="J226">
        <v>14169.07</v>
      </c>
      <c r="K226">
        <v>40741.800000000003</v>
      </c>
      <c r="L226">
        <v>19172549</v>
      </c>
      <c r="M226">
        <v>30696</v>
      </c>
      <c r="N226">
        <v>15793</v>
      </c>
      <c r="O226">
        <v>14903</v>
      </c>
      <c r="P226">
        <f t="shared" si="27"/>
        <v>1.3272673964034403</v>
      </c>
      <c r="Q226">
        <f t="shared" si="28"/>
        <v>624.59437711753969</v>
      </c>
      <c r="R226">
        <v>0.81399999999999995</v>
      </c>
      <c r="S226">
        <v>0.44280000000000003</v>
      </c>
      <c r="T226">
        <v>0.40029999999999999</v>
      </c>
      <c r="U226">
        <v>6.8509793814432998</v>
      </c>
      <c r="V226">
        <v>427704</v>
      </c>
      <c r="W226">
        <v>4688</v>
      </c>
      <c r="X226">
        <v>4366</v>
      </c>
      <c r="Y226">
        <v>5228</v>
      </c>
      <c r="Z226">
        <f t="shared" si="29"/>
        <v>0.15272348188689081</v>
      </c>
      <c r="AA226">
        <f t="shared" si="30"/>
        <v>0.14223351576752671</v>
      </c>
      <c r="AB226">
        <f t="shared" si="31"/>
        <v>0.17031535053427158</v>
      </c>
      <c r="AC226">
        <f t="shared" si="32"/>
        <v>1.0489966119364086E-2</v>
      </c>
      <c r="AD226">
        <f t="shared" si="33"/>
        <v>1.0489966119364086E-2</v>
      </c>
      <c r="AE226">
        <f t="shared" si="34"/>
        <v>0.12830894376596916</v>
      </c>
      <c r="AF226" s="1">
        <f t="shared" si="35"/>
        <v>0.44895224375481635</v>
      </c>
    </row>
    <row r="227" spans="2:32" x14ac:dyDescent="0.25">
      <c r="B227">
        <v>3519402</v>
      </c>
      <c r="C227" t="s">
        <v>420</v>
      </c>
      <c r="D227">
        <v>2010</v>
      </c>
      <c r="E227">
        <v>8.5500000000000007</v>
      </c>
      <c r="F227">
        <v>74.94</v>
      </c>
      <c r="G227">
        <v>17201</v>
      </c>
      <c r="H227">
        <v>0.74</v>
      </c>
      <c r="I227">
        <v>143</v>
      </c>
      <c r="J227">
        <v>10695.83</v>
      </c>
      <c r="K227">
        <v>22255.72</v>
      </c>
      <c r="L227">
        <v>6656046</v>
      </c>
      <c r="M227">
        <v>10883</v>
      </c>
      <c r="N227">
        <v>5407</v>
      </c>
      <c r="O227">
        <v>5476</v>
      </c>
      <c r="P227">
        <f t="shared" si="27"/>
        <v>2.0449986217035745</v>
      </c>
      <c r="Q227">
        <f t="shared" si="28"/>
        <v>611.60029403657074</v>
      </c>
      <c r="R227">
        <v>0.84099999999999997</v>
      </c>
      <c r="S227">
        <v>0.54210000000000003</v>
      </c>
      <c r="T227">
        <v>0.48959999999999998</v>
      </c>
      <c r="U227">
        <v>7.4740463917525766</v>
      </c>
      <c r="V227">
        <v>121747</v>
      </c>
      <c r="W227">
        <v>816</v>
      </c>
      <c r="X227">
        <v>651</v>
      </c>
      <c r="Y227">
        <v>1726</v>
      </c>
      <c r="Z227">
        <f t="shared" si="29"/>
        <v>7.4979325553615736E-2</v>
      </c>
      <c r="AA227">
        <f t="shared" si="30"/>
        <v>5.9818064871818434E-2</v>
      </c>
      <c r="AB227">
        <f t="shared" si="31"/>
        <v>0.1585959753744372</v>
      </c>
      <c r="AC227">
        <f t="shared" si="32"/>
        <v>1.5161260681797298E-2</v>
      </c>
      <c r="AD227">
        <f t="shared" si="33"/>
        <v>1.5161260681797298E-2</v>
      </c>
      <c r="AE227">
        <f t="shared" si="34"/>
        <v>0.28865024476106832</v>
      </c>
      <c r="AF227" s="1">
        <f t="shared" si="35"/>
        <v>0.38642452075081868</v>
      </c>
    </row>
    <row r="228" spans="2:32" x14ac:dyDescent="0.25">
      <c r="B228">
        <v>3519501</v>
      </c>
      <c r="C228" t="s">
        <v>419</v>
      </c>
      <c r="D228">
        <v>2010</v>
      </c>
      <c r="E228">
        <v>6.83</v>
      </c>
      <c r="F228">
        <v>77.73</v>
      </c>
      <c r="G228">
        <v>12140</v>
      </c>
      <c r="H228">
        <v>0.70799999999999996</v>
      </c>
      <c r="I228">
        <v>46</v>
      </c>
      <c r="J228">
        <v>19864.63</v>
      </c>
      <c r="K228">
        <v>29342.91</v>
      </c>
      <c r="L228">
        <v>4631049</v>
      </c>
      <c r="M228">
        <v>6716</v>
      </c>
      <c r="N228">
        <v>3390</v>
      </c>
      <c r="O228">
        <v>3326</v>
      </c>
      <c r="P228">
        <f t="shared" si="27"/>
        <v>4.369105122096486</v>
      </c>
      <c r="Q228">
        <f t="shared" si="28"/>
        <v>689.55464562239433</v>
      </c>
      <c r="R228">
        <v>0.81699999999999995</v>
      </c>
      <c r="S228">
        <v>0.56220000000000003</v>
      </c>
      <c r="T228">
        <v>0.43519999999999998</v>
      </c>
      <c r="U228">
        <v>7.7995103092783493</v>
      </c>
      <c r="V228">
        <v>113395</v>
      </c>
      <c r="W228">
        <v>1370</v>
      </c>
      <c r="X228">
        <v>1031</v>
      </c>
      <c r="Y228">
        <v>2401</v>
      </c>
      <c r="Z228">
        <f t="shared" si="29"/>
        <v>0.20399047051816557</v>
      </c>
      <c r="AA228">
        <f t="shared" si="30"/>
        <v>0.15351399642644431</v>
      </c>
      <c r="AB228">
        <f t="shared" si="31"/>
        <v>0.35750446694460991</v>
      </c>
      <c r="AC228">
        <f t="shared" si="32"/>
        <v>5.0476474091721263E-2</v>
      </c>
      <c r="AD228">
        <f t="shared" si="33"/>
        <v>5.0476474091721263E-2</v>
      </c>
      <c r="AE228">
        <f t="shared" si="34"/>
        <v>1.5008382554690187</v>
      </c>
      <c r="AF228" s="1">
        <f t="shared" si="35"/>
        <v>6.6698700676374068E-2</v>
      </c>
    </row>
    <row r="229" spans="2:32" x14ac:dyDescent="0.25">
      <c r="B229">
        <v>3519600</v>
      </c>
      <c r="C229" t="s">
        <v>418</v>
      </c>
      <c r="D229">
        <v>2010</v>
      </c>
      <c r="E229">
        <v>5.51</v>
      </c>
      <c r="F229">
        <v>77.599999999999994</v>
      </c>
      <c r="G229">
        <v>112336</v>
      </c>
      <c r="H229">
        <v>0.747</v>
      </c>
      <c r="I229">
        <v>923</v>
      </c>
      <c r="J229">
        <v>16229.83</v>
      </c>
      <c r="K229">
        <v>66914.59</v>
      </c>
      <c r="L229">
        <v>9353417</v>
      </c>
      <c r="M229">
        <v>53100</v>
      </c>
      <c r="N229">
        <v>26184</v>
      </c>
      <c r="O229">
        <v>26916</v>
      </c>
      <c r="P229">
        <f t="shared" si="27"/>
        <v>1.2601617702448211</v>
      </c>
      <c r="Q229">
        <f t="shared" si="28"/>
        <v>176.14721280602637</v>
      </c>
      <c r="R229">
        <v>0.84599999999999997</v>
      </c>
      <c r="S229">
        <v>0.51190000000000002</v>
      </c>
      <c r="T229">
        <v>0.44779999999999998</v>
      </c>
      <c r="U229">
        <v>7.7413917525773188</v>
      </c>
      <c r="V229">
        <v>805267</v>
      </c>
      <c r="W229">
        <v>10697</v>
      </c>
      <c r="X229">
        <v>10121</v>
      </c>
      <c r="Y229">
        <v>15017</v>
      </c>
      <c r="Z229">
        <f t="shared" si="29"/>
        <v>0.20145009416195858</v>
      </c>
      <c r="AA229">
        <f t="shared" si="30"/>
        <v>0.19060263653483991</v>
      </c>
      <c r="AB229">
        <f t="shared" si="31"/>
        <v>0.28280602636534841</v>
      </c>
      <c r="AC229">
        <f t="shared" si="32"/>
        <v>1.0847457627118645E-2</v>
      </c>
      <c r="AD229">
        <f t="shared" si="33"/>
        <v>1.0847457627118645E-2</v>
      </c>
      <c r="AE229">
        <f t="shared" si="34"/>
        <v>0.14057977205178124</v>
      </c>
      <c r="AF229" s="1">
        <f t="shared" si="35"/>
        <v>0.44410096454369685</v>
      </c>
    </row>
    <row r="230" spans="2:32" x14ac:dyDescent="0.25">
      <c r="B230">
        <v>3519709</v>
      </c>
      <c r="C230" t="s">
        <v>417</v>
      </c>
      <c r="D230">
        <v>2010</v>
      </c>
      <c r="E230">
        <v>8.6999999999999993</v>
      </c>
      <c r="F230">
        <v>71.95</v>
      </c>
      <c r="G230">
        <v>132063</v>
      </c>
      <c r="H230">
        <v>0.71</v>
      </c>
      <c r="I230">
        <v>689</v>
      </c>
      <c r="J230">
        <v>11045.42</v>
      </c>
      <c r="K230">
        <v>107475.86</v>
      </c>
      <c r="L230">
        <v>38412480</v>
      </c>
      <c r="M230">
        <v>71157</v>
      </c>
      <c r="N230">
        <v>36189</v>
      </c>
      <c r="O230">
        <v>34968</v>
      </c>
      <c r="P230">
        <f t="shared" si="27"/>
        <v>1.5104045982826708</v>
      </c>
      <c r="Q230">
        <f t="shared" si="28"/>
        <v>539.8271427969139</v>
      </c>
      <c r="R230">
        <v>0.83199999999999996</v>
      </c>
      <c r="S230">
        <v>0.54510000000000003</v>
      </c>
      <c r="T230">
        <v>0.49780000000000002</v>
      </c>
      <c r="U230">
        <v>6.2535567010309272</v>
      </c>
      <c r="V230">
        <v>770975</v>
      </c>
      <c r="W230">
        <v>6133</v>
      </c>
      <c r="X230">
        <v>6003</v>
      </c>
      <c r="Y230">
        <v>10072</v>
      </c>
      <c r="Z230">
        <f t="shared" si="29"/>
        <v>8.6189693213598095E-2</v>
      </c>
      <c r="AA230">
        <f t="shared" si="30"/>
        <v>8.4362747164720267E-2</v>
      </c>
      <c r="AB230">
        <f t="shared" si="31"/>
        <v>0.14154615849459645</v>
      </c>
      <c r="AC230">
        <f t="shared" si="32"/>
        <v>1.8269460488778335E-3</v>
      </c>
      <c r="AD230">
        <f t="shared" si="33"/>
        <v>1.8269460488778335E-3</v>
      </c>
      <c r="AE230">
        <f t="shared" si="34"/>
        <v>0.16904757916006311</v>
      </c>
      <c r="AF230" s="1">
        <f t="shared" si="35"/>
        <v>0.4328796085729093</v>
      </c>
    </row>
    <row r="231" spans="2:32" x14ac:dyDescent="0.25">
      <c r="B231">
        <v>3519808</v>
      </c>
      <c r="C231" t="s">
        <v>416</v>
      </c>
      <c r="D231">
        <v>2010</v>
      </c>
      <c r="E231">
        <v>7.05</v>
      </c>
      <c r="F231">
        <v>74.37</v>
      </c>
      <c r="G231">
        <v>14698</v>
      </c>
      <c r="H231">
        <v>0.72</v>
      </c>
      <c r="I231">
        <v>85</v>
      </c>
      <c r="J231">
        <v>15642.55</v>
      </c>
      <c r="K231">
        <v>29896.76</v>
      </c>
      <c r="L231">
        <v>6659279</v>
      </c>
      <c r="M231">
        <v>7456</v>
      </c>
      <c r="N231">
        <v>3792</v>
      </c>
      <c r="O231">
        <v>3664</v>
      </c>
      <c r="P231">
        <f t="shared" si="27"/>
        <v>4.0097585836909868</v>
      </c>
      <c r="Q231">
        <f t="shared" si="28"/>
        <v>893.14364270386261</v>
      </c>
      <c r="R231">
        <v>0.80600000000000005</v>
      </c>
      <c r="S231">
        <v>0.54239999999999999</v>
      </c>
      <c r="T231">
        <v>0.44769999999999999</v>
      </c>
      <c r="U231">
        <v>7.625154639175256</v>
      </c>
      <c r="V231">
        <v>114486</v>
      </c>
      <c r="W231">
        <v>680</v>
      </c>
      <c r="X231">
        <v>682</v>
      </c>
      <c r="Y231">
        <v>1342</v>
      </c>
      <c r="Z231">
        <f t="shared" si="29"/>
        <v>9.1201716738197422E-2</v>
      </c>
      <c r="AA231">
        <f t="shared" si="30"/>
        <v>9.1469957081545067E-2</v>
      </c>
      <c r="AB231">
        <f t="shared" si="31"/>
        <v>0.17998927038626608</v>
      </c>
      <c r="AC231">
        <f t="shared" si="32"/>
        <v>-2.6824034334763948E-4</v>
      </c>
      <c r="AD231">
        <f t="shared" si="33"/>
        <v>-2.6824034334763948E-4</v>
      </c>
      <c r="AE231">
        <f t="shared" si="34"/>
        <v>0.24096445519231902</v>
      </c>
      <c r="AF231" s="1">
        <f t="shared" si="35"/>
        <v>0.40479133276582457</v>
      </c>
    </row>
    <row r="232" spans="2:32" x14ac:dyDescent="0.25">
      <c r="B232">
        <v>3519907</v>
      </c>
      <c r="C232" t="s">
        <v>415</v>
      </c>
      <c r="D232">
        <v>2010</v>
      </c>
      <c r="E232">
        <v>8.27</v>
      </c>
      <c r="F232">
        <v>89.31</v>
      </c>
      <c r="G232">
        <v>10190</v>
      </c>
      <c r="H232">
        <v>0.73599999999999999</v>
      </c>
      <c r="I232">
        <v>80</v>
      </c>
      <c r="J232">
        <v>13559.03</v>
      </c>
      <c r="K232">
        <v>35805.1</v>
      </c>
      <c r="L232">
        <v>10446849</v>
      </c>
      <c r="M232">
        <v>7625</v>
      </c>
      <c r="N232">
        <v>3778</v>
      </c>
      <c r="O232">
        <v>3847</v>
      </c>
      <c r="P232">
        <f t="shared" si="27"/>
        <v>4.6957508196721314</v>
      </c>
      <c r="Q232">
        <f t="shared" si="28"/>
        <v>1370.0785573770493</v>
      </c>
      <c r="R232">
        <v>0.81399999999999995</v>
      </c>
      <c r="S232">
        <v>0.57469999999999999</v>
      </c>
      <c r="T232">
        <v>0.4632</v>
      </c>
      <c r="U232">
        <v>7.8227577319587622</v>
      </c>
      <c r="V232">
        <v>139522</v>
      </c>
      <c r="W232">
        <v>234</v>
      </c>
      <c r="X232">
        <v>254</v>
      </c>
      <c r="Y232">
        <v>1071</v>
      </c>
      <c r="Z232">
        <f t="shared" si="29"/>
        <v>3.0688524590163933E-2</v>
      </c>
      <c r="AA232">
        <f t="shared" si="30"/>
        <v>3.3311475409836068E-2</v>
      </c>
      <c r="AB232">
        <f t="shared" si="31"/>
        <v>0.14045901639344263</v>
      </c>
      <c r="AC232">
        <f t="shared" si="32"/>
        <v>-2.6229508196721311E-3</v>
      </c>
      <c r="AD232">
        <f t="shared" si="33"/>
        <v>-2.6229508196721311E-3</v>
      </c>
      <c r="AE232">
        <f t="shared" si="34"/>
        <v>0.32178944625089922</v>
      </c>
      <c r="AF232" s="1">
        <f t="shared" si="35"/>
        <v>0.37380610503950662</v>
      </c>
    </row>
    <row r="233" spans="2:32" x14ac:dyDescent="0.25">
      <c r="B233">
        <v>3520103</v>
      </c>
      <c r="C233" t="s">
        <v>414</v>
      </c>
      <c r="D233">
        <v>2010</v>
      </c>
      <c r="E233">
        <v>8.14</v>
      </c>
      <c r="F233">
        <v>81.099999999999994</v>
      </c>
      <c r="G233">
        <v>39316</v>
      </c>
      <c r="H233">
        <v>0.76800000000000002</v>
      </c>
      <c r="I233">
        <v>477</v>
      </c>
      <c r="J233">
        <v>18141.18</v>
      </c>
      <c r="K233">
        <v>53060.44</v>
      </c>
      <c r="L233">
        <v>12618043</v>
      </c>
      <c r="M233">
        <v>27934</v>
      </c>
      <c r="N233">
        <v>13833</v>
      </c>
      <c r="O233">
        <v>14101</v>
      </c>
      <c r="P233">
        <f t="shared" si="27"/>
        <v>1.8994930908570202</v>
      </c>
      <c r="Q233">
        <f t="shared" si="28"/>
        <v>451.70913582014748</v>
      </c>
      <c r="R233">
        <v>0.83499999999999996</v>
      </c>
      <c r="S233">
        <v>0.50380000000000003</v>
      </c>
      <c r="T233">
        <v>0.36870000000000003</v>
      </c>
      <c r="U233">
        <v>7.9041237113402047</v>
      </c>
      <c r="V233">
        <v>180817</v>
      </c>
      <c r="W233">
        <v>3595</v>
      </c>
      <c r="X233">
        <v>3384</v>
      </c>
      <c r="Y233">
        <v>5408</v>
      </c>
      <c r="Z233">
        <f t="shared" si="29"/>
        <v>0.12869621250089497</v>
      </c>
      <c r="AA233">
        <f t="shared" si="30"/>
        <v>0.12114269349180211</v>
      </c>
      <c r="AB233">
        <f t="shared" si="31"/>
        <v>0.19359919810983031</v>
      </c>
      <c r="AC233">
        <f t="shared" si="32"/>
        <v>7.5535190090928617E-3</v>
      </c>
      <c r="AD233">
        <f t="shared" si="33"/>
        <v>7.5535190090928617E-3</v>
      </c>
      <c r="AE233">
        <f t="shared" si="34"/>
        <v>2.75159529426851E-2</v>
      </c>
      <c r="AF233" s="1">
        <f t="shared" si="35"/>
        <v>0.48902410802834639</v>
      </c>
    </row>
    <row r="234" spans="2:32" x14ac:dyDescent="0.25">
      <c r="B234">
        <v>3520202</v>
      </c>
      <c r="C234" t="s">
        <v>413</v>
      </c>
      <c r="D234">
        <v>2010</v>
      </c>
      <c r="E234">
        <v>9.9600000000000009</v>
      </c>
      <c r="F234">
        <v>74.180000000000007</v>
      </c>
      <c r="G234">
        <v>15646</v>
      </c>
      <c r="H234">
        <v>0.71099999999999997</v>
      </c>
      <c r="I234">
        <v>192</v>
      </c>
      <c r="J234">
        <v>11140.28</v>
      </c>
      <c r="K234">
        <v>7293.63</v>
      </c>
      <c r="L234">
        <v>7728682</v>
      </c>
      <c r="M234">
        <v>8826</v>
      </c>
      <c r="N234">
        <v>4520</v>
      </c>
      <c r="O234">
        <v>4306</v>
      </c>
      <c r="P234">
        <f t="shared" si="27"/>
        <v>0.82638001359619306</v>
      </c>
      <c r="Q234">
        <f t="shared" si="28"/>
        <v>875.67210514389308</v>
      </c>
      <c r="R234">
        <v>0.85499999999999998</v>
      </c>
      <c r="S234">
        <v>0.53349999999999997</v>
      </c>
      <c r="T234">
        <v>0.67469999999999997</v>
      </c>
      <c r="U234">
        <v>6.7068814432989674</v>
      </c>
      <c r="V234">
        <v>606925</v>
      </c>
      <c r="W234">
        <v>441</v>
      </c>
      <c r="X234">
        <v>243</v>
      </c>
      <c r="Y234">
        <v>1344</v>
      </c>
      <c r="Z234">
        <f t="shared" si="29"/>
        <v>4.9966009517335146E-2</v>
      </c>
      <c r="AA234">
        <f t="shared" si="30"/>
        <v>2.7532290958531613E-2</v>
      </c>
      <c r="AB234">
        <f t="shared" si="31"/>
        <v>0.15227736233854522</v>
      </c>
      <c r="AC234">
        <f t="shared" si="32"/>
        <v>2.2433718558803536E-2</v>
      </c>
      <c r="AD234">
        <f t="shared" si="33"/>
        <v>2.2433718558803536E-2</v>
      </c>
      <c r="AE234">
        <f t="shared" si="34"/>
        <v>0.53827598380327601</v>
      </c>
      <c r="AF234" s="1">
        <f t="shared" si="35"/>
        <v>0.29519326454364503</v>
      </c>
    </row>
    <row r="235" spans="2:32" x14ac:dyDescent="0.25">
      <c r="B235">
        <v>3520004</v>
      </c>
      <c r="C235" t="s">
        <v>412</v>
      </c>
      <c r="D235">
        <v>2010</v>
      </c>
      <c r="E235">
        <v>9.52</v>
      </c>
      <c r="F235">
        <v>79.7</v>
      </c>
      <c r="G235">
        <v>35399</v>
      </c>
      <c r="H235">
        <v>0.72699999999999998</v>
      </c>
      <c r="I235">
        <v>227</v>
      </c>
      <c r="J235">
        <v>7823.58</v>
      </c>
      <c r="K235">
        <v>9555.18</v>
      </c>
      <c r="L235">
        <v>8197427</v>
      </c>
      <c r="M235">
        <v>23356</v>
      </c>
      <c r="N235">
        <v>11651</v>
      </c>
      <c r="O235">
        <v>11705</v>
      </c>
      <c r="P235">
        <f t="shared" si="27"/>
        <v>0.4091102928583662</v>
      </c>
      <c r="Q235">
        <f t="shared" si="28"/>
        <v>350.97735057372836</v>
      </c>
      <c r="R235">
        <v>0.83799999999999997</v>
      </c>
      <c r="S235">
        <v>0.45150000000000001</v>
      </c>
      <c r="T235">
        <v>0.43059999999999998</v>
      </c>
      <c r="U235">
        <v>6.3581701030927826</v>
      </c>
      <c r="V235">
        <v>113508</v>
      </c>
      <c r="W235">
        <v>1336</v>
      </c>
      <c r="X235">
        <v>1197</v>
      </c>
      <c r="Y235">
        <v>2352</v>
      </c>
      <c r="Z235">
        <f t="shared" si="29"/>
        <v>5.720157561226237E-2</v>
      </c>
      <c r="AA235">
        <f t="shared" si="30"/>
        <v>5.1250214077753042E-2</v>
      </c>
      <c r="AB235">
        <f t="shared" si="31"/>
        <v>0.10070217502997089</v>
      </c>
      <c r="AC235">
        <f t="shared" si="32"/>
        <v>5.951361534509334E-3</v>
      </c>
      <c r="AD235">
        <f t="shared" si="33"/>
        <v>5.951361534509334E-3</v>
      </c>
      <c r="AE235">
        <f t="shared" si="34"/>
        <v>2.7477798883561087E-2</v>
      </c>
      <c r="AF235" s="1">
        <f t="shared" si="35"/>
        <v>0.48903932354255231</v>
      </c>
    </row>
    <row r="236" spans="2:32" x14ac:dyDescent="0.25">
      <c r="B236">
        <v>3520301</v>
      </c>
      <c r="C236" t="s">
        <v>411</v>
      </c>
      <c r="D236">
        <v>2010</v>
      </c>
      <c r="E236">
        <v>8</v>
      </c>
      <c r="F236">
        <v>75.900000000000006</v>
      </c>
      <c r="G236">
        <v>32107</v>
      </c>
      <c r="H236">
        <v>0.72599999999999998</v>
      </c>
      <c r="I236">
        <v>525</v>
      </c>
      <c r="J236">
        <v>9347.0400000000009</v>
      </c>
      <c r="K236">
        <v>54092.83</v>
      </c>
      <c r="L236">
        <v>19315417</v>
      </c>
      <c r="M236">
        <v>28829</v>
      </c>
      <c r="N236">
        <v>14458</v>
      </c>
      <c r="O236">
        <v>14371</v>
      </c>
      <c r="P236">
        <f t="shared" si="27"/>
        <v>1.8763338998924695</v>
      </c>
      <c r="Q236">
        <f t="shared" si="28"/>
        <v>669.99954906517746</v>
      </c>
      <c r="R236">
        <v>0.84699999999999998</v>
      </c>
      <c r="S236">
        <v>0.60809999999999997</v>
      </c>
      <c r="T236">
        <v>0.56120000000000003</v>
      </c>
      <c r="U236">
        <v>7.7530154639175244</v>
      </c>
      <c r="V236">
        <v>285777</v>
      </c>
      <c r="W236">
        <v>507</v>
      </c>
      <c r="X236">
        <v>505</v>
      </c>
      <c r="Y236">
        <v>2304</v>
      </c>
      <c r="Z236">
        <f t="shared" si="29"/>
        <v>1.7586458080405147E-2</v>
      </c>
      <c r="AA236">
        <f t="shared" si="30"/>
        <v>1.7517083492316763E-2</v>
      </c>
      <c r="AB236">
        <f t="shared" si="31"/>
        <v>7.9919525477817471E-2</v>
      </c>
      <c r="AC236">
        <f t="shared" si="32"/>
        <v>6.9374588088383225E-5</v>
      </c>
      <c r="AD236">
        <f t="shared" si="33"/>
        <v>6.9374588088383225E-5</v>
      </c>
      <c r="AE236">
        <f t="shared" si="34"/>
        <v>0.22937588662351832</v>
      </c>
      <c r="AF236" s="1">
        <f t="shared" si="35"/>
        <v>0.40928838813427304</v>
      </c>
    </row>
    <row r="237" spans="2:32" x14ac:dyDescent="0.25">
      <c r="B237">
        <v>3520426</v>
      </c>
      <c r="C237" t="s">
        <v>410</v>
      </c>
      <c r="D237">
        <v>2010</v>
      </c>
      <c r="E237">
        <v>5.07</v>
      </c>
      <c r="F237">
        <v>81.73</v>
      </c>
      <c r="G237">
        <v>18232</v>
      </c>
      <c r="H237">
        <v>0.72499999999999998</v>
      </c>
      <c r="I237">
        <v>639</v>
      </c>
      <c r="J237">
        <v>9708.09</v>
      </c>
      <c r="K237">
        <v>1626.06</v>
      </c>
      <c r="L237">
        <v>12041616</v>
      </c>
      <c r="M237">
        <v>9003</v>
      </c>
      <c r="N237">
        <v>4465</v>
      </c>
      <c r="O237">
        <v>4538</v>
      </c>
      <c r="P237">
        <f t="shared" si="27"/>
        <v>0.18061312895701431</v>
      </c>
      <c r="Q237">
        <f t="shared" si="28"/>
        <v>1337.511496167944</v>
      </c>
      <c r="R237">
        <v>0.82299999999999995</v>
      </c>
      <c r="S237">
        <v>0.58360000000000001</v>
      </c>
      <c r="T237">
        <v>0.48139999999999999</v>
      </c>
      <c r="U237">
        <v>8.5666752577319585</v>
      </c>
      <c r="V237">
        <v>104939</v>
      </c>
      <c r="W237">
        <v>250</v>
      </c>
      <c r="X237">
        <v>220</v>
      </c>
      <c r="Y237">
        <v>1205</v>
      </c>
      <c r="Z237">
        <f t="shared" si="29"/>
        <v>2.7768521603909808E-2</v>
      </c>
      <c r="AA237">
        <f t="shared" si="30"/>
        <v>2.4436299011440631E-2</v>
      </c>
      <c r="AB237">
        <f t="shared" si="31"/>
        <v>0.13384427413084526</v>
      </c>
      <c r="AC237">
        <f t="shared" si="32"/>
        <v>3.3322225924691772E-3</v>
      </c>
      <c r="AD237">
        <f t="shared" si="33"/>
        <v>3.3322225924691772E-3</v>
      </c>
      <c r="AE237">
        <f t="shared" si="34"/>
        <v>0.11737924693844398</v>
      </c>
      <c r="AF237" s="1">
        <f t="shared" si="35"/>
        <v>0.45327976446064355</v>
      </c>
    </row>
    <row r="238" spans="2:32" x14ac:dyDescent="0.25">
      <c r="B238">
        <v>3520442</v>
      </c>
      <c r="C238" t="s">
        <v>409</v>
      </c>
      <c r="D238">
        <v>2010</v>
      </c>
      <c r="E238">
        <v>4.2699999999999996</v>
      </c>
      <c r="F238">
        <v>93.68</v>
      </c>
      <c r="G238">
        <v>80623</v>
      </c>
      <c r="H238">
        <v>0.81200000000000006</v>
      </c>
      <c r="I238">
        <v>566</v>
      </c>
      <c r="J238">
        <v>12992.88</v>
      </c>
      <c r="K238">
        <v>35046.15</v>
      </c>
      <c r="L238">
        <v>23447277</v>
      </c>
      <c r="M238">
        <v>25055</v>
      </c>
      <c r="N238">
        <v>12196</v>
      </c>
      <c r="O238">
        <v>12859</v>
      </c>
      <c r="P238">
        <f t="shared" si="27"/>
        <v>1.3987687088405509</v>
      </c>
      <c r="Q238">
        <f t="shared" si="28"/>
        <v>935.83224905208544</v>
      </c>
      <c r="R238">
        <v>0.871</v>
      </c>
      <c r="S238">
        <v>0.48139999999999999</v>
      </c>
      <c r="T238">
        <v>0.48270000000000002</v>
      </c>
      <c r="U238">
        <v>9.7871649484536078</v>
      </c>
      <c r="V238">
        <v>1301389</v>
      </c>
      <c r="W238">
        <v>2132</v>
      </c>
      <c r="X238">
        <v>1706</v>
      </c>
      <c r="Y238">
        <v>5320</v>
      </c>
      <c r="Z238">
        <f t="shared" si="29"/>
        <v>8.5092795849131916E-2</v>
      </c>
      <c r="AA238">
        <f t="shared" si="30"/>
        <v>6.8090201556575539E-2</v>
      </c>
      <c r="AB238">
        <f t="shared" si="31"/>
        <v>0.21233286769107962</v>
      </c>
      <c r="AC238">
        <f t="shared" si="32"/>
        <v>1.7002594292556374E-2</v>
      </c>
      <c r="AD238">
        <f t="shared" si="33"/>
        <v>1.7002594292556374E-2</v>
      </c>
      <c r="AE238">
        <f t="shared" si="34"/>
        <v>0.35185367215557761</v>
      </c>
      <c r="AF238" s="1">
        <f t="shared" si="35"/>
        <v>0.362474002229629</v>
      </c>
    </row>
    <row r="239" spans="2:32" x14ac:dyDescent="0.25">
      <c r="B239">
        <v>3520400</v>
      </c>
      <c r="C239" t="s">
        <v>408</v>
      </c>
      <c r="D239">
        <v>2010</v>
      </c>
      <c r="E239">
        <v>5.31</v>
      </c>
      <c r="F239">
        <v>76.680000000000007</v>
      </c>
      <c r="G239">
        <v>58056</v>
      </c>
      <c r="H239">
        <v>0.75600000000000001</v>
      </c>
      <c r="I239">
        <v>718</v>
      </c>
      <c r="J239">
        <v>13260.51</v>
      </c>
      <c r="K239">
        <v>1326.11</v>
      </c>
      <c r="L239">
        <v>33381446</v>
      </c>
      <c r="M239">
        <v>28125</v>
      </c>
      <c r="N239">
        <v>14296</v>
      </c>
      <c r="O239">
        <v>13829</v>
      </c>
      <c r="P239">
        <f t="shared" si="27"/>
        <v>4.7150577777777772E-2</v>
      </c>
      <c r="Q239">
        <f t="shared" si="28"/>
        <v>1186.8958577777778</v>
      </c>
      <c r="R239">
        <v>0.84299999999999997</v>
      </c>
      <c r="S239">
        <v>0.56430000000000002</v>
      </c>
      <c r="T239">
        <v>0.49690000000000001</v>
      </c>
      <c r="U239">
        <v>7.5437886597938135</v>
      </c>
      <c r="V239">
        <v>343841</v>
      </c>
      <c r="W239">
        <v>2471</v>
      </c>
      <c r="X239">
        <v>2394</v>
      </c>
      <c r="Y239">
        <v>6110</v>
      </c>
      <c r="Z239">
        <f t="shared" si="29"/>
        <v>8.7857777777777785E-2</v>
      </c>
      <c r="AA239">
        <f t="shared" si="30"/>
        <v>8.5120000000000001E-2</v>
      </c>
      <c r="AB239">
        <f t="shared" si="31"/>
        <v>0.21724444444444443</v>
      </c>
      <c r="AC239">
        <f t="shared" si="32"/>
        <v>2.7377777777777778E-3</v>
      </c>
      <c r="AD239">
        <f t="shared" si="33"/>
        <v>2.7377777777777778E-3</v>
      </c>
      <c r="AE239">
        <f t="shared" si="34"/>
        <v>0.13778345259996019</v>
      </c>
      <c r="AF239" s="1">
        <f t="shared" si="35"/>
        <v>0.44520578126450816</v>
      </c>
    </row>
    <row r="240" spans="2:32" x14ac:dyDescent="0.25">
      <c r="B240">
        <v>3520509</v>
      </c>
      <c r="C240" t="s">
        <v>407</v>
      </c>
      <c r="D240">
        <v>2010</v>
      </c>
      <c r="E240">
        <v>3.38</v>
      </c>
      <c r="F240">
        <v>86.09</v>
      </c>
      <c r="G240">
        <v>716949</v>
      </c>
      <c r="H240">
        <v>0.78800000000000003</v>
      </c>
      <c r="I240">
        <v>1686</v>
      </c>
      <c r="J240">
        <v>38049.279999999999</v>
      </c>
      <c r="K240">
        <v>25645.64</v>
      </c>
      <c r="L240">
        <v>159269067</v>
      </c>
      <c r="M240">
        <v>201089</v>
      </c>
      <c r="N240">
        <v>99919</v>
      </c>
      <c r="O240">
        <v>101170</v>
      </c>
      <c r="P240">
        <f t="shared" si="27"/>
        <v>0.12753377857565557</v>
      </c>
      <c r="Q240">
        <f t="shared" si="28"/>
        <v>792.03271685671518</v>
      </c>
      <c r="R240">
        <v>0.83699999999999997</v>
      </c>
      <c r="S240">
        <v>0.55579999999999996</v>
      </c>
      <c r="T240">
        <v>0.48649999999999999</v>
      </c>
      <c r="U240">
        <v>8.6480412371134019</v>
      </c>
      <c r="V240">
        <v>5833225</v>
      </c>
      <c r="W240">
        <v>33049</v>
      </c>
      <c r="X240">
        <v>28740</v>
      </c>
      <c r="Y240">
        <v>62080</v>
      </c>
      <c r="Z240">
        <f t="shared" si="29"/>
        <v>0.16435011363127769</v>
      </c>
      <c r="AA240">
        <f t="shared" si="30"/>
        <v>0.14292179084882814</v>
      </c>
      <c r="AB240">
        <f t="shared" si="31"/>
        <v>0.30871902490936848</v>
      </c>
      <c r="AC240">
        <f t="shared" si="32"/>
        <v>2.1428322782449563E-2</v>
      </c>
      <c r="AD240">
        <f t="shared" si="33"/>
        <v>2.1428322782449563E-2</v>
      </c>
      <c r="AE240">
        <f t="shared" si="34"/>
        <v>0.50376596422711739</v>
      </c>
      <c r="AF240" s="1">
        <f t="shared" si="35"/>
        <v>0.30721292393667343</v>
      </c>
    </row>
    <row r="241" spans="2:32" x14ac:dyDescent="0.25">
      <c r="B241">
        <v>3520608</v>
      </c>
      <c r="C241" t="s">
        <v>406</v>
      </c>
      <c r="D241">
        <v>2010</v>
      </c>
      <c r="E241">
        <v>6.59</v>
      </c>
      <c r="F241">
        <v>89.46</v>
      </c>
      <c r="G241">
        <v>5599</v>
      </c>
      <c r="H241">
        <v>0.76100000000000001</v>
      </c>
      <c r="I241">
        <v>52</v>
      </c>
      <c r="J241">
        <v>8241.99</v>
      </c>
      <c r="K241">
        <v>8063.83</v>
      </c>
      <c r="L241">
        <v>3121147</v>
      </c>
      <c r="M241">
        <v>4826</v>
      </c>
      <c r="N241">
        <v>2424</v>
      </c>
      <c r="O241">
        <v>2402</v>
      </c>
      <c r="P241">
        <f t="shared" si="27"/>
        <v>1.6709138002486532</v>
      </c>
      <c r="Q241">
        <f t="shared" si="28"/>
        <v>646.73580605055952</v>
      </c>
      <c r="R241">
        <v>0.84299999999999997</v>
      </c>
      <c r="S241">
        <v>0.53549999999999998</v>
      </c>
      <c r="T241">
        <v>0.45169999999999999</v>
      </c>
      <c r="U241">
        <v>8.0901030927835045</v>
      </c>
      <c r="V241">
        <v>42860</v>
      </c>
      <c r="W241">
        <v>132</v>
      </c>
      <c r="X241">
        <v>108</v>
      </c>
      <c r="Y241">
        <v>635</v>
      </c>
      <c r="Z241">
        <f t="shared" si="29"/>
        <v>2.7351844177372565E-2</v>
      </c>
      <c r="AA241">
        <f t="shared" si="30"/>
        <v>2.2378781599668461E-2</v>
      </c>
      <c r="AB241">
        <f t="shared" si="31"/>
        <v>0.13157894736842105</v>
      </c>
      <c r="AC241">
        <f t="shared" si="32"/>
        <v>4.9730625777041028E-3</v>
      </c>
      <c r="AD241">
        <f t="shared" si="33"/>
        <v>4.9730625777041028E-3</v>
      </c>
      <c r="AE241">
        <f t="shared" si="34"/>
        <v>6.1057725261526856E-2</v>
      </c>
      <c r="AF241" s="1">
        <f t="shared" si="35"/>
        <v>0.47565661832729433</v>
      </c>
    </row>
    <row r="242" spans="2:32" x14ac:dyDescent="0.25">
      <c r="B242">
        <v>3520707</v>
      </c>
      <c r="C242" t="s">
        <v>405</v>
      </c>
      <c r="D242">
        <v>2010</v>
      </c>
      <c r="E242">
        <v>11.37</v>
      </c>
      <c r="F242">
        <v>86.9</v>
      </c>
      <c r="G242">
        <v>6345</v>
      </c>
      <c r="H242">
        <v>0.751</v>
      </c>
      <c r="I242">
        <v>21</v>
      </c>
      <c r="J242">
        <v>12534.08</v>
      </c>
      <c r="K242">
        <v>16644.29</v>
      </c>
      <c r="L242">
        <v>3987637</v>
      </c>
      <c r="M242">
        <v>3904</v>
      </c>
      <c r="N242">
        <v>1921</v>
      </c>
      <c r="O242">
        <v>1983</v>
      </c>
      <c r="P242">
        <f t="shared" si="27"/>
        <v>4.2633939549180333</v>
      </c>
      <c r="Q242">
        <f t="shared" si="28"/>
        <v>1021.4234118852459</v>
      </c>
      <c r="R242">
        <v>0.83499999999999996</v>
      </c>
      <c r="S242">
        <v>0.56399999999999995</v>
      </c>
      <c r="T242">
        <v>0.47810000000000002</v>
      </c>
      <c r="U242">
        <v>7.578659793814432</v>
      </c>
      <c r="V242">
        <v>64107</v>
      </c>
      <c r="W242">
        <v>108</v>
      </c>
      <c r="X242">
        <v>98</v>
      </c>
      <c r="Y242">
        <v>433</v>
      </c>
      <c r="Z242">
        <f t="shared" si="29"/>
        <v>2.7663934426229508E-2</v>
      </c>
      <c r="AA242">
        <f t="shared" si="30"/>
        <v>2.5102459016393443E-2</v>
      </c>
      <c r="AB242">
        <f t="shared" si="31"/>
        <v>0.11091188524590163</v>
      </c>
      <c r="AC242">
        <f t="shared" si="32"/>
        <v>2.5614754098360654E-3</v>
      </c>
      <c r="AD242">
        <f t="shared" si="33"/>
        <v>2.5614754098360654E-3</v>
      </c>
      <c r="AE242">
        <f t="shared" si="34"/>
        <v>0.14383499798346649</v>
      </c>
      <c r="AF242" s="1">
        <f t="shared" si="35"/>
        <v>0.44281538291158418</v>
      </c>
    </row>
    <row r="243" spans="2:32" x14ac:dyDescent="0.25">
      <c r="B243">
        <v>3520806</v>
      </c>
      <c r="C243" t="s">
        <v>404</v>
      </c>
      <c r="D243">
        <v>2010</v>
      </c>
      <c r="E243">
        <v>9.68</v>
      </c>
      <c r="F243">
        <v>89.63</v>
      </c>
      <c r="G243">
        <v>6031</v>
      </c>
      <c r="H243">
        <v>0.75900000000000001</v>
      </c>
      <c r="I243">
        <v>13</v>
      </c>
      <c r="J243">
        <v>21502.19</v>
      </c>
      <c r="K243">
        <v>8846.98</v>
      </c>
      <c r="L243">
        <v>3132579</v>
      </c>
      <c r="M243">
        <v>3627</v>
      </c>
      <c r="N243">
        <v>1820</v>
      </c>
      <c r="O243">
        <v>1807</v>
      </c>
      <c r="P243">
        <f t="shared" si="27"/>
        <v>2.4392004411359247</v>
      </c>
      <c r="Q243">
        <f t="shared" si="28"/>
        <v>863.68320926385445</v>
      </c>
      <c r="R243">
        <v>0.84899999999999998</v>
      </c>
      <c r="S243">
        <v>0.45019999999999999</v>
      </c>
      <c r="T243">
        <v>0.37240000000000001</v>
      </c>
      <c r="U243">
        <v>7.6600257731958754</v>
      </c>
      <c r="V243">
        <v>63082</v>
      </c>
      <c r="W243">
        <v>208</v>
      </c>
      <c r="X243">
        <v>193</v>
      </c>
      <c r="Y243">
        <v>782</v>
      </c>
      <c r="Z243">
        <f t="shared" si="29"/>
        <v>5.7347670250896057E-2</v>
      </c>
      <c r="AA243">
        <f t="shared" si="30"/>
        <v>5.321202095395644E-2</v>
      </c>
      <c r="AB243">
        <f t="shared" si="31"/>
        <v>0.21560518334711884</v>
      </c>
      <c r="AC243">
        <f t="shared" si="32"/>
        <v>4.1356492969396195E-3</v>
      </c>
      <c r="AD243">
        <f t="shared" si="33"/>
        <v>4.1356492969396195E-3</v>
      </c>
      <c r="AE243">
        <f t="shared" si="34"/>
        <v>8.9801777496676657E-2</v>
      </c>
      <c r="AF243" s="1">
        <f t="shared" si="35"/>
        <v>0.46422236783071447</v>
      </c>
    </row>
    <row r="244" spans="2:32" x14ac:dyDescent="0.25">
      <c r="B244">
        <v>3520905</v>
      </c>
      <c r="C244" t="s">
        <v>403</v>
      </c>
      <c r="D244">
        <v>2010</v>
      </c>
      <c r="E244">
        <v>7.02</v>
      </c>
      <c r="F244">
        <v>84.47</v>
      </c>
      <c r="G244">
        <v>19952</v>
      </c>
      <c r="H244">
        <v>0.72699999999999998</v>
      </c>
      <c r="I244">
        <v>131</v>
      </c>
      <c r="J244">
        <v>16915.64</v>
      </c>
      <c r="K244">
        <v>26052.18</v>
      </c>
      <c r="L244">
        <v>8252370</v>
      </c>
      <c r="M244">
        <v>13653</v>
      </c>
      <c r="N244">
        <v>6888</v>
      </c>
      <c r="O244">
        <v>6765</v>
      </c>
      <c r="P244">
        <f t="shared" si="27"/>
        <v>1.9081652384091408</v>
      </c>
      <c r="Q244">
        <f t="shared" si="28"/>
        <v>604.43638760711929</v>
      </c>
      <c r="R244">
        <v>0.82799999999999996</v>
      </c>
      <c r="S244">
        <v>0.48599999999999999</v>
      </c>
      <c r="T244">
        <v>0.47910000000000003</v>
      </c>
      <c r="U244">
        <v>7.0207216494845355</v>
      </c>
      <c r="V244">
        <v>303911</v>
      </c>
      <c r="W244">
        <v>1856</v>
      </c>
      <c r="X244">
        <v>1631</v>
      </c>
      <c r="Y244">
        <v>3275</v>
      </c>
      <c r="Z244">
        <f t="shared" si="29"/>
        <v>0.13594081886764814</v>
      </c>
      <c r="AA244">
        <f t="shared" si="30"/>
        <v>0.11946092433897312</v>
      </c>
      <c r="AB244">
        <f t="shared" si="31"/>
        <v>0.23987402036182523</v>
      </c>
      <c r="AC244">
        <f t="shared" si="32"/>
        <v>1.6479894528675015E-2</v>
      </c>
      <c r="AD244">
        <f t="shared" si="33"/>
        <v>1.6479894528675015E-2</v>
      </c>
      <c r="AE244">
        <f t="shared" si="34"/>
        <v>0.33391210177280295</v>
      </c>
      <c r="AF244" s="1">
        <f t="shared" si="35"/>
        <v>0.36922294375968656</v>
      </c>
    </row>
    <row r="245" spans="2:32" x14ac:dyDescent="0.25">
      <c r="B245">
        <v>3521002</v>
      </c>
      <c r="C245" t="s">
        <v>402</v>
      </c>
      <c r="D245">
        <v>2010</v>
      </c>
      <c r="E245">
        <v>5.04</v>
      </c>
      <c r="F245">
        <v>77.069999999999993</v>
      </c>
      <c r="G245">
        <v>77495</v>
      </c>
      <c r="H245">
        <v>0.71899999999999997</v>
      </c>
      <c r="I245">
        <v>205</v>
      </c>
      <c r="J245">
        <v>11741.03</v>
      </c>
      <c r="K245">
        <v>9244.2199999999993</v>
      </c>
      <c r="L245">
        <v>12753311</v>
      </c>
      <c r="M245">
        <v>28198</v>
      </c>
      <c r="N245">
        <v>15154</v>
      </c>
      <c r="O245">
        <v>13044</v>
      </c>
      <c r="P245">
        <f t="shared" si="27"/>
        <v>0.32783247038797075</v>
      </c>
      <c r="Q245">
        <f t="shared" si="28"/>
        <v>452.27714731541244</v>
      </c>
      <c r="R245">
        <v>0.81399999999999995</v>
      </c>
      <c r="S245">
        <v>0.49609999999999999</v>
      </c>
      <c r="T245">
        <v>0.41399999999999998</v>
      </c>
      <c r="U245">
        <v>7.4972938144329895</v>
      </c>
      <c r="V245">
        <v>440883</v>
      </c>
      <c r="W245">
        <v>3110</v>
      </c>
      <c r="X245">
        <v>2705</v>
      </c>
      <c r="Y245">
        <v>6387</v>
      </c>
      <c r="Z245">
        <f t="shared" si="29"/>
        <v>0.11029151003617278</v>
      </c>
      <c r="AA245">
        <f t="shared" si="30"/>
        <v>9.5928789275835161E-2</v>
      </c>
      <c r="AB245">
        <f t="shared" si="31"/>
        <v>0.22650542591673167</v>
      </c>
      <c r="AC245">
        <f t="shared" si="32"/>
        <v>1.4362720760337613E-2</v>
      </c>
      <c r="AD245">
        <f t="shared" si="33"/>
        <v>1.4362720760337613E-2</v>
      </c>
      <c r="AE245">
        <f t="shared" si="34"/>
        <v>0.26124051322046588</v>
      </c>
      <c r="AF245" s="1">
        <f t="shared" si="35"/>
        <v>0.3969535187515365</v>
      </c>
    </row>
    <row r="246" spans="2:32" x14ac:dyDescent="0.25">
      <c r="B246">
        <v>3521101</v>
      </c>
      <c r="C246" t="s">
        <v>401</v>
      </c>
      <c r="D246">
        <v>2010</v>
      </c>
      <c r="E246">
        <v>5.78</v>
      </c>
      <c r="F246">
        <v>77.510000000000005</v>
      </c>
      <c r="G246">
        <v>24939</v>
      </c>
      <c r="H246">
        <v>0.753</v>
      </c>
      <c r="I246">
        <v>100</v>
      </c>
      <c r="J246">
        <v>33445.07</v>
      </c>
      <c r="K246">
        <v>10593.31</v>
      </c>
      <c r="L246">
        <v>7391739</v>
      </c>
      <c r="M246">
        <v>6000</v>
      </c>
      <c r="N246">
        <v>3102</v>
      </c>
      <c r="O246">
        <v>2898</v>
      </c>
      <c r="P246">
        <f t="shared" si="27"/>
        <v>1.7655516666666666</v>
      </c>
      <c r="Q246">
        <f t="shared" si="28"/>
        <v>1231.9565</v>
      </c>
      <c r="R246">
        <v>0.84499999999999997</v>
      </c>
      <c r="S246">
        <v>0.51380000000000003</v>
      </c>
      <c r="T246">
        <v>0.46989999999999998</v>
      </c>
      <c r="U246">
        <v>7.2764432989690713</v>
      </c>
      <c r="V246">
        <v>145278</v>
      </c>
      <c r="W246">
        <v>1288</v>
      </c>
      <c r="X246">
        <v>1095</v>
      </c>
      <c r="Y246">
        <v>2221</v>
      </c>
      <c r="Z246">
        <f t="shared" si="29"/>
        <v>0.21466666666666667</v>
      </c>
      <c r="AA246">
        <f t="shared" si="30"/>
        <v>0.1825</v>
      </c>
      <c r="AB246">
        <f t="shared" si="31"/>
        <v>0.37016666666666664</v>
      </c>
      <c r="AC246">
        <f t="shared" si="32"/>
        <v>3.216666666666667E-2</v>
      </c>
      <c r="AD246">
        <f t="shared" si="33"/>
        <v>3.216666666666667E-2</v>
      </c>
      <c r="AE246">
        <f t="shared" si="34"/>
        <v>0.87235758394104856</v>
      </c>
      <c r="AF246" s="1">
        <f t="shared" si="35"/>
        <v>0.19150666622115009</v>
      </c>
    </row>
    <row r="247" spans="2:32" x14ac:dyDescent="0.25">
      <c r="B247">
        <v>3521150</v>
      </c>
      <c r="C247" t="s">
        <v>400</v>
      </c>
      <c r="D247">
        <v>2010</v>
      </c>
      <c r="E247">
        <v>6.93</v>
      </c>
      <c r="F247">
        <v>84.04</v>
      </c>
      <c r="G247">
        <v>6303</v>
      </c>
      <c r="H247">
        <v>0.73</v>
      </c>
      <c r="I247">
        <v>66</v>
      </c>
      <c r="J247">
        <v>11625.49</v>
      </c>
      <c r="K247">
        <v>21279.71</v>
      </c>
      <c r="L247">
        <v>3838318</v>
      </c>
      <c r="M247">
        <v>4454</v>
      </c>
      <c r="N247">
        <v>2263</v>
      </c>
      <c r="O247">
        <v>2191</v>
      </c>
      <c r="P247">
        <f t="shared" si="27"/>
        <v>4.7776627750336775</v>
      </c>
      <c r="Q247">
        <f t="shared" si="28"/>
        <v>861.76874719353395</v>
      </c>
      <c r="R247">
        <v>0.83899999999999997</v>
      </c>
      <c r="S247">
        <v>0.48430000000000001</v>
      </c>
      <c r="T247">
        <v>0.37719999999999998</v>
      </c>
      <c r="U247">
        <v>6.9509793814432985</v>
      </c>
      <c r="V247">
        <v>41090</v>
      </c>
      <c r="W247">
        <v>255</v>
      </c>
      <c r="X247">
        <v>404</v>
      </c>
      <c r="Y247">
        <v>574</v>
      </c>
      <c r="Z247">
        <f t="shared" si="29"/>
        <v>5.7251908396946563E-2</v>
      </c>
      <c r="AA247">
        <f t="shared" si="30"/>
        <v>9.0704984283789855E-2</v>
      </c>
      <c r="AB247">
        <f t="shared" si="31"/>
        <v>0.12887292321508756</v>
      </c>
      <c r="AC247">
        <f t="shared" si="32"/>
        <v>-3.3453075886843285E-2</v>
      </c>
      <c r="AD247">
        <f t="shared" si="33"/>
        <v>-3.3453075886843285E-2</v>
      </c>
      <c r="AE247">
        <f t="shared" si="34"/>
        <v>1.380027649182149</v>
      </c>
      <c r="AF247" s="1">
        <f t="shared" si="35"/>
        <v>8.3789065951997643E-2</v>
      </c>
    </row>
    <row r="248" spans="2:32" x14ac:dyDescent="0.25">
      <c r="B248">
        <v>3521200</v>
      </c>
      <c r="C248" t="s">
        <v>399</v>
      </c>
      <c r="D248">
        <v>2010</v>
      </c>
      <c r="E248">
        <v>12.5</v>
      </c>
      <c r="F248">
        <v>86.77</v>
      </c>
      <c r="G248">
        <v>2841</v>
      </c>
      <c r="H248">
        <v>0.70299999999999996</v>
      </c>
      <c r="I248">
        <v>38</v>
      </c>
      <c r="J248">
        <v>5513.73</v>
      </c>
      <c r="K248">
        <v>1238.6500000000001</v>
      </c>
      <c r="L248">
        <v>4050444</v>
      </c>
      <c r="M248">
        <v>4301</v>
      </c>
      <c r="N248">
        <v>2173</v>
      </c>
      <c r="O248">
        <v>2128</v>
      </c>
      <c r="P248">
        <f t="shared" si="27"/>
        <v>0.28799116484538484</v>
      </c>
      <c r="Q248">
        <f t="shared" si="28"/>
        <v>941.74471053243428</v>
      </c>
      <c r="R248">
        <v>0.81599999999999995</v>
      </c>
      <c r="S248">
        <v>0.57789999999999997</v>
      </c>
      <c r="T248">
        <v>0.53180000000000005</v>
      </c>
      <c r="U248">
        <v>7.1025335051546303</v>
      </c>
      <c r="V248">
        <v>27285</v>
      </c>
      <c r="W248">
        <v>125</v>
      </c>
      <c r="X248">
        <v>79</v>
      </c>
      <c r="Y248">
        <v>445</v>
      </c>
      <c r="Z248">
        <f t="shared" si="29"/>
        <v>2.9063008602650545E-2</v>
      </c>
      <c r="AA248">
        <f t="shared" si="30"/>
        <v>1.8367821436875147E-2</v>
      </c>
      <c r="AB248">
        <f t="shared" si="31"/>
        <v>0.10346431062543594</v>
      </c>
      <c r="AC248">
        <f t="shared" si="32"/>
        <v>1.06951871657754E-2</v>
      </c>
      <c r="AD248">
        <f t="shared" si="33"/>
        <v>1.06951871657754E-2</v>
      </c>
      <c r="AE248">
        <f t="shared" si="34"/>
        <v>0.13535311731002111</v>
      </c>
      <c r="AF248" s="1">
        <f t="shared" si="35"/>
        <v>0.44616634494878626</v>
      </c>
    </row>
    <row r="249" spans="2:32" x14ac:dyDescent="0.25">
      <c r="B249">
        <v>3521309</v>
      </c>
      <c r="C249" t="s">
        <v>398</v>
      </c>
      <c r="D249">
        <v>2010</v>
      </c>
      <c r="E249">
        <v>9.14</v>
      </c>
      <c r="F249">
        <v>81.7</v>
      </c>
      <c r="G249">
        <v>28898</v>
      </c>
      <c r="H249">
        <v>0.749</v>
      </c>
      <c r="I249">
        <v>87</v>
      </c>
      <c r="J249">
        <v>14780.82</v>
      </c>
      <c r="K249">
        <v>61061.93</v>
      </c>
      <c r="L249">
        <v>9003685</v>
      </c>
      <c r="M249">
        <v>14127</v>
      </c>
      <c r="N249">
        <v>7200</v>
      </c>
      <c r="O249">
        <v>6927</v>
      </c>
      <c r="P249">
        <f t="shared" si="27"/>
        <v>4.3223564804983363</v>
      </c>
      <c r="Q249">
        <f t="shared" si="28"/>
        <v>637.33878388900689</v>
      </c>
      <c r="R249">
        <v>0.84799999999999998</v>
      </c>
      <c r="S249">
        <v>0.5554</v>
      </c>
      <c r="T249">
        <v>0.59760000000000002</v>
      </c>
      <c r="U249">
        <v>6.8928608247422671</v>
      </c>
      <c r="V249">
        <v>211392</v>
      </c>
      <c r="W249">
        <v>1969</v>
      </c>
      <c r="X249">
        <v>1666</v>
      </c>
      <c r="Y249">
        <v>3101</v>
      </c>
      <c r="Z249">
        <f t="shared" si="29"/>
        <v>0.13937849508034261</v>
      </c>
      <c r="AA249">
        <f t="shared" si="30"/>
        <v>0.11793020457280386</v>
      </c>
      <c r="AB249">
        <f t="shared" si="31"/>
        <v>0.21950874212500884</v>
      </c>
      <c r="AC249">
        <f t="shared" si="32"/>
        <v>2.1448290507538756E-2</v>
      </c>
      <c r="AD249">
        <f t="shared" si="33"/>
        <v>2.1448290507538756E-2</v>
      </c>
      <c r="AE249">
        <f t="shared" si="34"/>
        <v>0.50445135260841567</v>
      </c>
      <c r="AF249" s="1">
        <f t="shared" si="35"/>
        <v>0.30697211969214999</v>
      </c>
    </row>
    <row r="250" spans="2:32" x14ac:dyDescent="0.25">
      <c r="B250">
        <v>3521408</v>
      </c>
      <c r="C250" t="s">
        <v>397</v>
      </c>
      <c r="D250">
        <v>2010</v>
      </c>
      <c r="E250">
        <v>3.44</v>
      </c>
      <c r="F250">
        <v>87.38</v>
      </c>
      <c r="G250">
        <v>55448</v>
      </c>
      <c r="H250">
        <v>0.77600000000000002</v>
      </c>
      <c r="I250">
        <v>145</v>
      </c>
      <c r="J250">
        <v>19088.97</v>
      </c>
      <c r="K250">
        <v>20659.830000000002</v>
      </c>
      <c r="L250">
        <v>15661296</v>
      </c>
      <c r="M250">
        <v>19987</v>
      </c>
      <c r="N250">
        <v>10025</v>
      </c>
      <c r="O250">
        <v>9962</v>
      </c>
      <c r="P250">
        <f t="shared" si="27"/>
        <v>1.0336633811977787</v>
      </c>
      <c r="Q250">
        <f t="shared" si="28"/>
        <v>783.57412318006709</v>
      </c>
      <c r="R250">
        <v>0.86299999999999999</v>
      </c>
      <c r="S250">
        <v>0.49320000000000003</v>
      </c>
      <c r="T250">
        <v>0.45340000000000003</v>
      </c>
      <c r="U250">
        <v>8.1017268041237109</v>
      </c>
      <c r="V250">
        <v>533140</v>
      </c>
      <c r="W250">
        <v>3266</v>
      </c>
      <c r="X250">
        <v>2987</v>
      </c>
      <c r="Y250">
        <v>6420</v>
      </c>
      <c r="Z250">
        <f t="shared" si="29"/>
        <v>0.16340621403912542</v>
      </c>
      <c r="AA250">
        <f t="shared" si="30"/>
        <v>0.14944714064141693</v>
      </c>
      <c r="AB250">
        <f t="shared" si="31"/>
        <v>0.32120878571071199</v>
      </c>
      <c r="AC250">
        <f t="shared" si="32"/>
        <v>1.3959073397708511E-2</v>
      </c>
      <c r="AD250">
        <f t="shared" si="33"/>
        <v>1.3959073397708511E-2</v>
      </c>
      <c r="AE250">
        <f t="shared" si="34"/>
        <v>0.24738539395916237</v>
      </c>
      <c r="AF250" s="1">
        <f t="shared" si="35"/>
        <v>0.40230498844650098</v>
      </c>
    </row>
    <row r="251" spans="2:32" x14ac:dyDescent="0.25">
      <c r="B251">
        <v>3521507</v>
      </c>
      <c r="C251" t="s">
        <v>396</v>
      </c>
      <c r="D251">
        <v>2010</v>
      </c>
      <c r="E251">
        <v>10.08</v>
      </c>
      <c r="F251">
        <v>67.94</v>
      </c>
      <c r="G251">
        <v>9538</v>
      </c>
      <c r="H251">
        <v>0.71299999999999997</v>
      </c>
      <c r="I251">
        <v>46</v>
      </c>
      <c r="J251">
        <v>10171.9</v>
      </c>
      <c r="K251">
        <v>28858.68</v>
      </c>
      <c r="L251">
        <v>5611325</v>
      </c>
      <c r="M251">
        <v>7270</v>
      </c>
      <c r="N251">
        <v>3800</v>
      </c>
      <c r="O251">
        <v>3470</v>
      </c>
      <c r="P251">
        <f t="shared" si="27"/>
        <v>3.9695570839064649</v>
      </c>
      <c r="Q251">
        <f t="shared" si="28"/>
        <v>771.84662998624481</v>
      </c>
      <c r="R251">
        <v>0.84399999999999997</v>
      </c>
      <c r="S251">
        <v>0.48259999999999997</v>
      </c>
      <c r="T251">
        <v>0.36420000000000002</v>
      </c>
      <c r="U251">
        <v>6.8463659793814422</v>
      </c>
      <c r="V251">
        <v>103521</v>
      </c>
      <c r="W251">
        <v>234</v>
      </c>
      <c r="X251">
        <v>249</v>
      </c>
      <c r="Y251">
        <v>911</v>
      </c>
      <c r="Z251">
        <f t="shared" si="29"/>
        <v>3.2187070151306743E-2</v>
      </c>
      <c r="AA251">
        <f t="shared" si="30"/>
        <v>3.4250343878954606E-2</v>
      </c>
      <c r="AB251">
        <f t="shared" si="31"/>
        <v>0.12530949105914718</v>
      </c>
      <c r="AC251">
        <f t="shared" si="32"/>
        <v>-2.0632737276478678E-3</v>
      </c>
      <c r="AD251">
        <f t="shared" si="33"/>
        <v>-2.0632737276478678E-3</v>
      </c>
      <c r="AE251">
        <f t="shared" si="34"/>
        <v>0.30257863608405322</v>
      </c>
      <c r="AF251" s="1">
        <f t="shared" si="35"/>
        <v>0.38110549881723976</v>
      </c>
    </row>
    <row r="252" spans="2:32" x14ac:dyDescent="0.25">
      <c r="B252">
        <v>3521606</v>
      </c>
      <c r="C252" t="s">
        <v>395</v>
      </c>
      <c r="D252">
        <v>2010</v>
      </c>
      <c r="E252">
        <v>8.5399999999999991</v>
      </c>
      <c r="F252">
        <v>65.63</v>
      </c>
      <c r="G252">
        <v>9028</v>
      </c>
      <c r="H252">
        <v>0.71199999999999997</v>
      </c>
      <c r="I252">
        <v>67</v>
      </c>
      <c r="J252">
        <v>8477.5499999999993</v>
      </c>
      <c r="K252">
        <v>23447.17</v>
      </c>
      <c r="L252">
        <v>3496644.2</v>
      </c>
      <c r="M252">
        <v>7786</v>
      </c>
      <c r="N252">
        <v>4525</v>
      </c>
      <c r="O252">
        <v>3261</v>
      </c>
      <c r="P252">
        <f t="shared" si="27"/>
        <v>3.0114526072437706</v>
      </c>
      <c r="Q252">
        <f t="shared" si="28"/>
        <v>449.09378371435912</v>
      </c>
      <c r="R252">
        <v>0.83899999999999997</v>
      </c>
      <c r="S252">
        <v>0.55759999999999998</v>
      </c>
      <c r="T252">
        <v>0.44740000000000002</v>
      </c>
      <c r="U252">
        <v>7.6019072164948449</v>
      </c>
      <c r="V252">
        <v>70936</v>
      </c>
      <c r="W252">
        <v>128</v>
      </c>
      <c r="X252">
        <v>109</v>
      </c>
      <c r="Y252">
        <v>698</v>
      </c>
      <c r="Z252">
        <f t="shared" si="29"/>
        <v>1.6439763678397123E-2</v>
      </c>
      <c r="AA252">
        <f t="shared" si="30"/>
        <v>1.3999486257385049E-2</v>
      </c>
      <c r="AB252">
        <f t="shared" si="31"/>
        <v>8.9648086308759312E-2</v>
      </c>
      <c r="AC252">
        <f t="shared" si="32"/>
        <v>2.4402774210120731E-3</v>
      </c>
      <c r="AD252">
        <f t="shared" si="33"/>
        <v>2.4402774210120731E-3</v>
      </c>
      <c r="AE252">
        <f t="shared" si="34"/>
        <v>0.14799509599190938</v>
      </c>
      <c r="AF252" s="1">
        <f t="shared" si="35"/>
        <v>0.44117331922822567</v>
      </c>
    </row>
    <row r="253" spans="2:32" x14ac:dyDescent="0.25">
      <c r="B253">
        <v>3521705</v>
      </c>
      <c r="C253" t="s">
        <v>394</v>
      </c>
      <c r="D253">
        <v>2010</v>
      </c>
      <c r="E253">
        <v>8.67</v>
      </c>
      <c r="F253">
        <v>77.5</v>
      </c>
      <c r="G253">
        <v>28375</v>
      </c>
      <c r="H253">
        <v>0.69299999999999995</v>
      </c>
      <c r="I253">
        <v>181</v>
      </c>
      <c r="J253">
        <v>11184.84</v>
      </c>
      <c r="K253">
        <v>89429.06</v>
      </c>
      <c r="L253">
        <v>14262982</v>
      </c>
      <c r="M253">
        <v>17867</v>
      </c>
      <c r="N253">
        <v>9021</v>
      </c>
      <c r="O253">
        <v>8846</v>
      </c>
      <c r="P253">
        <f t="shared" si="27"/>
        <v>5.00526445402138</v>
      </c>
      <c r="Q253">
        <f t="shared" si="28"/>
        <v>798.28633794145628</v>
      </c>
      <c r="R253">
        <v>0.80300000000000005</v>
      </c>
      <c r="S253">
        <v>0.62929999999999997</v>
      </c>
      <c r="T253">
        <v>0.5151</v>
      </c>
      <c r="U253">
        <v>6.2186855670103078</v>
      </c>
      <c r="V253">
        <v>308001</v>
      </c>
      <c r="W253">
        <v>783</v>
      </c>
      <c r="X253">
        <v>750</v>
      </c>
      <c r="Y253">
        <v>2164</v>
      </c>
      <c r="Z253">
        <f t="shared" si="29"/>
        <v>4.3823809257289979E-2</v>
      </c>
      <c r="AA253">
        <f t="shared" si="30"/>
        <v>4.1976828790507639E-2</v>
      </c>
      <c r="AB253">
        <f t="shared" si="31"/>
        <v>0.12111714333687805</v>
      </c>
      <c r="AC253">
        <f t="shared" si="32"/>
        <v>1.8469804667823361E-3</v>
      </c>
      <c r="AD253">
        <f t="shared" si="33"/>
        <v>1.8469804667823361E-3</v>
      </c>
      <c r="AE253">
        <f t="shared" si="34"/>
        <v>0.16835990156051261</v>
      </c>
      <c r="AF253" s="1">
        <f t="shared" si="35"/>
        <v>0.43315007584335041</v>
      </c>
    </row>
    <row r="254" spans="2:32" x14ac:dyDescent="0.25">
      <c r="B254">
        <v>3521804</v>
      </c>
      <c r="C254" t="s">
        <v>393</v>
      </c>
      <c r="D254">
        <v>2010</v>
      </c>
      <c r="E254">
        <v>8.27</v>
      </c>
      <c r="F254">
        <v>69.05</v>
      </c>
      <c r="G254">
        <v>73558</v>
      </c>
      <c r="H254">
        <v>0.71299999999999997</v>
      </c>
      <c r="I254">
        <v>109</v>
      </c>
      <c r="J254">
        <v>12850.22</v>
      </c>
      <c r="K254">
        <v>87007.94</v>
      </c>
      <c r="L254">
        <v>18640873</v>
      </c>
      <c r="M254">
        <v>23982</v>
      </c>
      <c r="N254">
        <v>12743</v>
      </c>
      <c r="O254">
        <v>11239</v>
      </c>
      <c r="P254">
        <f t="shared" si="27"/>
        <v>3.6280518722375117</v>
      </c>
      <c r="Q254">
        <f t="shared" si="28"/>
        <v>777.28600617129518</v>
      </c>
      <c r="R254">
        <v>0.83</v>
      </c>
      <c r="S254">
        <v>0.53610000000000002</v>
      </c>
      <c r="T254">
        <v>0.45850000000000002</v>
      </c>
      <c r="U254">
        <v>6.4511597938144316</v>
      </c>
      <c r="V254">
        <v>405745</v>
      </c>
      <c r="W254">
        <v>2008</v>
      </c>
      <c r="X254">
        <v>1690</v>
      </c>
      <c r="Y254">
        <v>5336</v>
      </c>
      <c r="Z254">
        <f t="shared" si="29"/>
        <v>8.3729463764490031E-2</v>
      </c>
      <c r="AA254">
        <f t="shared" si="30"/>
        <v>7.0469518805771E-2</v>
      </c>
      <c r="AB254">
        <f t="shared" si="31"/>
        <v>0.22250020848970062</v>
      </c>
      <c r="AC254">
        <f t="shared" si="32"/>
        <v>1.3259944958719039E-2</v>
      </c>
      <c r="AD254">
        <f t="shared" si="33"/>
        <v>1.3259944958719039E-2</v>
      </c>
      <c r="AE254">
        <f t="shared" si="34"/>
        <v>0.22338794272332041</v>
      </c>
      <c r="AF254" s="1">
        <f t="shared" si="35"/>
        <v>0.41161679378095428</v>
      </c>
    </row>
    <row r="255" spans="2:32" x14ac:dyDescent="0.25">
      <c r="B255">
        <v>3521903</v>
      </c>
      <c r="C255" t="s">
        <v>392</v>
      </c>
      <c r="D255">
        <v>2010</v>
      </c>
      <c r="E255">
        <v>7.62</v>
      </c>
      <c r="F255">
        <v>80.069999999999993</v>
      </c>
      <c r="G255">
        <v>24711</v>
      </c>
      <c r="H255">
        <v>0.73</v>
      </c>
      <c r="I255">
        <v>34</v>
      </c>
      <c r="J255">
        <v>16545.21</v>
      </c>
      <c r="K255">
        <v>75696.710000000006</v>
      </c>
      <c r="L255">
        <v>10557929</v>
      </c>
      <c r="M255">
        <v>14553</v>
      </c>
      <c r="N255">
        <v>7348</v>
      </c>
      <c r="O255">
        <v>7205</v>
      </c>
      <c r="P255">
        <f t="shared" si="27"/>
        <v>5.2014505600219891</v>
      </c>
      <c r="Q255">
        <f t="shared" si="28"/>
        <v>725.48127533841819</v>
      </c>
      <c r="R255">
        <v>0.83199999999999996</v>
      </c>
      <c r="S255">
        <v>0.47310000000000002</v>
      </c>
      <c r="T255">
        <v>0.39329999999999998</v>
      </c>
      <c r="U255">
        <v>7.2648195876288648</v>
      </c>
      <c r="V255">
        <v>252813</v>
      </c>
      <c r="W255">
        <v>1260</v>
      </c>
      <c r="X255">
        <v>1072</v>
      </c>
      <c r="Y255">
        <v>2370</v>
      </c>
      <c r="Z255">
        <f t="shared" si="29"/>
        <v>8.6580086580086577E-2</v>
      </c>
      <c r="AA255">
        <f t="shared" si="30"/>
        <v>7.3661787947502236E-2</v>
      </c>
      <c r="AB255">
        <f t="shared" si="31"/>
        <v>0.16285301999587715</v>
      </c>
      <c r="AC255">
        <f t="shared" si="32"/>
        <v>1.2918298632584348E-2</v>
      </c>
      <c r="AD255">
        <f t="shared" si="33"/>
        <v>1.2918298632584348E-2</v>
      </c>
      <c r="AE255">
        <f t="shared" si="34"/>
        <v>0.21166099729513527</v>
      </c>
      <c r="AF255" s="1">
        <f t="shared" si="35"/>
        <v>0.41618575914681</v>
      </c>
    </row>
    <row r="256" spans="2:32" x14ac:dyDescent="0.25">
      <c r="B256">
        <v>3522000</v>
      </c>
      <c r="C256" t="s">
        <v>391</v>
      </c>
      <c r="D256">
        <v>2010</v>
      </c>
      <c r="E256">
        <v>7.63</v>
      </c>
      <c r="F256">
        <v>64.819999999999993</v>
      </c>
      <c r="G256">
        <v>6396</v>
      </c>
      <c r="H256">
        <v>0.70499999999999996</v>
      </c>
      <c r="I256">
        <v>12</v>
      </c>
      <c r="J256">
        <v>14574.3</v>
      </c>
      <c r="K256">
        <v>18792.32</v>
      </c>
      <c r="L256">
        <v>2947530</v>
      </c>
      <c r="M256">
        <v>3240</v>
      </c>
      <c r="N256">
        <v>1702</v>
      </c>
      <c r="O256">
        <v>1538</v>
      </c>
      <c r="P256">
        <f t="shared" si="27"/>
        <v>5.8000987654320983</v>
      </c>
      <c r="Q256">
        <f t="shared" si="28"/>
        <v>909.73148148148152</v>
      </c>
      <c r="R256">
        <v>0.82299999999999995</v>
      </c>
      <c r="S256">
        <v>0.41120000000000001</v>
      </c>
      <c r="T256">
        <v>0.37540000000000001</v>
      </c>
      <c r="U256">
        <v>7.1718298969072158</v>
      </c>
      <c r="V256">
        <v>54484</v>
      </c>
      <c r="W256">
        <v>244</v>
      </c>
      <c r="X256">
        <v>192</v>
      </c>
      <c r="Y256">
        <v>654</v>
      </c>
      <c r="Z256">
        <f t="shared" si="29"/>
        <v>7.5308641975308649E-2</v>
      </c>
      <c r="AA256">
        <f t="shared" si="30"/>
        <v>5.9259259259259262E-2</v>
      </c>
      <c r="AB256">
        <f t="shared" si="31"/>
        <v>0.20185185185185187</v>
      </c>
      <c r="AC256">
        <f t="shared" si="32"/>
        <v>1.6049382716049384E-2</v>
      </c>
      <c r="AD256">
        <f t="shared" si="33"/>
        <v>1.6049382716049384E-2</v>
      </c>
      <c r="AE256">
        <f t="shared" si="34"/>
        <v>0.31913486535416957</v>
      </c>
      <c r="AF256" s="1">
        <f t="shared" si="35"/>
        <v>0.3748121230701037</v>
      </c>
    </row>
    <row r="257" spans="2:32" x14ac:dyDescent="0.25">
      <c r="B257">
        <v>3522109</v>
      </c>
      <c r="C257" t="s">
        <v>390</v>
      </c>
      <c r="D257">
        <v>2010</v>
      </c>
      <c r="E257">
        <v>5.85</v>
      </c>
      <c r="F257">
        <v>84.07</v>
      </c>
      <c r="G257">
        <v>149948</v>
      </c>
      <c r="H257">
        <v>0.745</v>
      </c>
      <c r="I257">
        <v>2538</v>
      </c>
      <c r="J257">
        <v>10007.86</v>
      </c>
      <c r="K257">
        <v>27051.200000000001</v>
      </c>
      <c r="L257">
        <v>58033004</v>
      </c>
      <c r="M257">
        <v>86919</v>
      </c>
      <c r="N257">
        <v>42134</v>
      </c>
      <c r="O257">
        <v>44785</v>
      </c>
      <c r="P257">
        <f t="shared" si="27"/>
        <v>0.31122309276452792</v>
      </c>
      <c r="Q257">
        <f t="shared" si="28"/>
        <v>667.66764458863997</v>
      </c>
      <c r="R257">
        <v>0.82299999999999995</v>
      </c>
      <c r="S257">
        <v>0.55710000000000004</v>
      </c>
      <c r="T257">
        <v>0.51400000000000001</v>
      </c>
      <c r="U257">
        <v>7.8924999999999992</v>
      </c>
      <c r="V257">
        <v>937629</v>
      </c>
      <c r="W257">
        <v>4107</v>
      </c>
      <c r="X257">
        <v>3744</v>
      </c>
      <c r="Y257">
        <v>12111</v>
      </c>
      <c r="Z257">
        <f t="shared" si="29"/>
        <v>4.7250888758499289E-2</v>
      </c>
      <c r="AA257">
        <f t="shared" si="30"/>
        <v>4.307458668415421E-2</v>
      </c>
      <c r="AB257">
        <f t="shared" si="31"/>
        <v>0.13933662375314948</v>
      </c>
      <c r="AC257">
        <f t="shared" si="32"/>
        <v>4.1763020743450802E-3</v>
      </c>
      <c r="AD257">
        <f t="shared" si="33"/>
        <v>4.1763020743450802E-3</v>
      </c>
      <c r="AE257">
        <f t="shared" si="34"/>
        <v>8.8406378612890482E-2</v>
      </c>
      <c r="AF257" s="1">
        <f t="shared" si="35"/>
        <v>0.46477684587446644</v>
      </c>
    </row>
    <row r="258" spans="2:32" x14ac:dyDescent="0.25">
      <c r="B258">
        <v>3522158</v>
      </c>
      <c r="C258" t="s">
        <v>389</v>
      </c>
      <c r="D258">
        <v>2010</v>
      </c>
      <c r="E258">
        <v>15.72</v>
      </c>
      <c r="F258">
        <v>77.72</v>
      </c>
      <c r="G258">
        <v>1823</v>
      </c>
      <c r="H258">
        <v>0.68</v>
      </c>
      <c r="I258">
        <v>12</v>
      </c>
      <c r="J258">
        <v>5820.23</v>
      </c>
      <c r="K258">
        <v>2376.54</v>
      </c>
      <c r="L258">
        <v>2732060</v>
      </c>
      <c r="M258">
        <v>3228</v>
      </c>
      <c r="N258">
        <v>1687</v>
      </c>
      <c r="O258">
        <v>1541</v>
      </c>
      <c r="P258">
        <f t="shared" si="27"/>
        <v>0.7362267657992565</v>
      </c>
      <c r="Q258">
        <f t="shared" si="28"/>
        <v>846.36307311028497</v>
      </c>
      <c r="R258">
        <v>0.78700000000000003</v>
      </c>
      <c r="S258">
        <v>0.63790000000000002</v>
      </c>
      <c r="T258">
        <v>0.55120000000000002</v>
      </c>
      <c r="U258">
        <v>6.2303092783505152</v>
      </c>
      <c r="V258">
        <v>23434</v>
      </c>
      <c r="W258">
        <v>53</v>
      </c>
      <c r="X258">
        <v>52</v>
      </c>
      <c r="Y258">
        <v>240</v>
      </c>
      <c r="Z258">
        <f t="shared" si="29"/>
        <v>1.6418835192069391E-2</v>
      </c>
      <c r="AA258">
        <f t="shared" si="30"/>
        <v>1.6109045848822799E-2</v>
      </c>
      <c r="AB258">
        <f t="shared" si="31"/>
        <v>7.434944237918216E-2</v>
      </c>
      <c r="AC258">
        <f t="shared" si="32"/>
        <v>3.0978934324659232E-4</v>
      </c>
      <c r="AD258">
        <f t="shared" si="33"/>
        <v>3.0978934324659232E-4</v>
      </c>
      <c r="AE258">
        <f t="shared" si="34"/>
        <v>0.22112369569330087</v>
      </c>
      <c r="AF258" s="1">
        <f t="shared" si="35"/>
        <v>0.4124980601993129</v>
      </c>
    </row>
    <row r="259" spans="2:32" x14ac:dyDescent="0.25">
      <c r="B259">
        <v>3522208</v>
      </c>
      <c r="C259" t="s">
        <v>388</v>
      </c>
      <c r="D259">
        <v>2010</v>
      </c>
      <c r="E259">
        <v>5.62</v>
      </c>
      <c r="F259">
        <v>81.34</v>
      </c>
      <c r="G259">
        <v>196750</v>
      </c>
      <c r="H259">
        <v>0.74199999999999999</v>
      </c>
      <c r="I259">
        <v>1014</v>
      </c>
      <c r="J259">
        <v>15528.24</v>
      </c>
      <c r="K259">
        <v>5890.6</v>
      </c>
      <c r="L259">
        <v>65092021</v>
      </c>
      <c r="M259">
        <v>152407</v>
      </c>
      <c r="N259">
        <v>76160</v>
      </c>
      <c r="O259">
        <v>76247</v>
      </c>
      <c r="P259">
        <f t="shared" si="27"/>
        <v>3.8650455687730879E-2</v>
      </c>
      <c r="Q259">
        <f t="shared" si="28"/>
        <v>427.09338153759342</v>
      </c>
      <c r="R259">
        <v>0.85199999999999998</v>
      </c>
      <c r="S259">
        <v>0.55389999999999995</v>
      </c>
      <c r="T259">
        <v>0.47560000000000002</v>
      </c>
      <c r="U259">
        <v>7.55541237113402</v>
      </c>
      <c r="V259">
        <v>3503500</v>
      </c>
      <c r="W259">
        <v>10214</v>
      </c>
      <c r="X259">
        <v>8805</v>
      </c>
      <c r="Y259">
        <v>23532</v>
      </c>
      <c r="Z259">
        <f t="shared" si="29"/>
        <v>6.7017919124449668E-2</v>
      </c>
      <c r="AA259">
        <f t="shared" si="30"/>
        <v>5.7772936938592062E-2</v>
      </c>
      <c r="AB259">
        <f t="shared" si="31"/>
        <v>0.15440235684712644</v>
      </c>
      <c r="AC259">
        <f t="shared" si="32"/>
        <v>9.2449821858576042E-3</v>
      </c>
      <c r="AD259">
        <f t="shared" si="33"/>
        <v>9.2449821858576042E-3</v>
      </c>
      <c r="AE259">
        <f t="shared" si="34"/>
        <v>8.5575106079560273E-2</v>
      </c>
      <c r="AF259" s="1">
        <f t="shared" si="35"/>
        <v>0.46590209416016104</v>
      </c>
    </row>
    <row r="260" spans="2:32" x14ac:dyDescent="0.25">
      <c r="B260">
        <v>3522307</v>
      </c>
      <c r="C260" t="s">
        <v>387</v>
      </c>
      <c r="D260">
        <v>2010</v>
      </c>
      <c r="E260">
        <v>4.54</v>
      </c>
      <c r="F260">
        <v>77.930000000000007</v>
      </c>
      <c r="G260">
        <v>369015</v>
      </c>
      <c r="H260">
        <v>0.76300000000000001</v>
      </c>
      <c r="I260">
        <v>1916</v>
      </c>
      <c r="J260">
        <v>17849.14</v>
      </c>
      <c r="K260">
        <v>315150.18</v>
      </c>
      <c r="L260">
        <v>96294372</v>
      </c>
      <c r="M260">
        <v>144209</v>
      </c>
      <c r="N260">
        <v>72084</v>
      </c>
      <c r="O260">
        <v>72125</v>
      </c>
      <c r="P260">
        <f t="shared" ref="P260:P323" si="36">K260/M260</f>
        <v>2.1853710933436887</v>
      </c>
      <c r="Q260">
        <f t="shared" ref="Q260:Q323" si="37">L260/M260</f>
        <v>667.7417636901996</v>
      </c>
      <c r="R260">
        <v>0.86399999999999999</v>
      </c>
      <c r="S260">
        <v>0.55930000000000002</v>
      </c>
      <c r="T260">
        <v>0.501</v>
      </c>
      <c r="U260">
        <v>8.4504381443298957</v>
      </c>
      <c r="V260">
        <v>2545596</v>
      </c>
      <c r="W260">
        <v>18298</v>
      </c>
      <c r="X260">
        <v>17014</v>
      </c>
      <c r="Y260">
        <v>32961</v>
      </c>
      <c r="Z260">
        <f t="shared" ref="Z260:Z323" si="38">W260/M260</f>
        <v>0.12688528455228176</v>
      </c>
      <c r="AA260">
        <f t="shared" ref="AA260:AA323" si="39">X260/M260</f>
        <v>0.11798154068054005</v>
      </c>
      <c r="AB260">
        <f t="shared" ref="AB260:AB323" si="40">Y260/M260</f>
        <v>0.2285640979411826</v>
      </c>
      <c r="AC260">
        <f t="shared" ref="AC260:AC323" si="41">(W260-X260)/M260</f>
        <v>8.9037438717417088E-3</v>
      </c>
      <c r="AD260">
        <f t="shared" ref="AD260:AD323" si="42">AC260</f>
        <v>8.9037438717417088E-3</v>
      </c>
      <c r="AE260">
        <f t="shared" ref="AE260:AE323" si="43">ABS(AC260-AVERAGE($AC$3:$AC$647))/_xlfn.STDEV.S($AC$3:$AC$647)</f>
        <v>7.3862165586632569E-2</v>
      </c>
      <c r="AF260" s="1">
        <f t="shared" ref="AF260:AF323" si="44">1-_xlfn.NORM.S.DIST(AE260,1)</f>
        <v>0.47056003053462447</v>
      </c>
    </row>
    <row r="261" spans="2:32" x14ac:dyDescent="0.25">
      <c r="B261">
        <v>3522406</v>
      </c>
      <c r="C261" t="s">
        <v>386</v>
      </c>
      <c r="D261">
        <v>2010</v>
      </c>
      <c r="E261">
        <v>6.22</v>
      </c>
      <c r="F261">
        <v>83.38</v>
      </c>
      <c r="G261">
        <v>381002</v>
      </c>
      <c r="H261">
        <v>0.73199999999999998</v>
      </c>
      <c r="I261">
        <v>1111</v>
      </c>
      <c r="J261">
        <v>13396.46</v>
      </c>
      <c r="K261">
        <v>186096.45</v>
      </c>
      <c r="L261">
        <v>62742627</v>
      </c>
      <c r="M261">
        <v>87711</v>
      </c>
      <c r="N261">
        <v>43224</v>
      </c>
      <c r="O261">
        <v>44487</v>
      </c>
      <c r="P261">
        <f t="shared" si="36"/>
        <v>2.121700242842973</v>
      </c>
      <c r="Q261">
        <f t="shared" si="37"/>
        <v>715.3336183602969</v>
      </c>
      <c r="R261">
        <v>0.80300000000000005</v>
      </c>
      <c r="S261">
        <v>0.61529999999999996</v>
      </c>
      <c r="T261">
        <v>0.5393</v>
      </c>
      <c r="U261">
        <v>7.508917525773195</v>
      </c>
      <c r="V261">
        <v>1217945</v>
      </c>
      <c r="W261">
        <v>10776</v>
      </c>
      <c r="X261">
        <v>9521</v>
      </c>
      <c r="Y261">
        <v>18016</v>
      </c>
      <c r="Z261">
        <f t="shared" si="38"/>
        <v>0.1228580223689161</v>
      </c>
      <c r="AA261">
        <f t="shared" si="39"/>
        <v>0.10854966879866836</v>
      </c>
      <c r="AB261">
        <f t="shared" si="40"/>
        <v>0.20540183101321385</v>
      </c>
      <c r="AC261">
        <f t="shared" si="41"/>
        <v>1.4308353570247746E-2</v>
      </c>
      <c r="AD261">
        <f t="shared" si="42"/>
        <v>1.4308353570247746E-2</v>
      </c>
      <c r="AE261">
        <f t="shared" si="43"/>
        <v>0.25937436971914141</v>
      </c>
      <c r="AF261" s="1">
        <f t="shared" si="44"/>
        <v>0.39767320160315611</v>
      </c>
    </row>
    <row r="262" spans="2:32" x14ac:dyDescent="0.25">
      <c r="B262">
        <v>3522505</v>
      </c>
      <c r="C262" t="s">
        <v>385</v>
      </c>
      <c r="D262">
        <v>2010</v>
      </c>
      <c r="E262">
        <v>5.38</v>
      </c>
      <c r="F262">
        <v>78.38</v>
      </c>
      <c r="G262">
        <v>377634</v>
      </c>
      <c r="H262">
        <v>0.73499999999999999</v>
      </c>
      <c r="I262">
        <v>1059</v>
      </c>
      <c r="J262">
        <v>26046.74</v>
      </c>
      <c r="K262">
        <v>106.47</v>
      </c>
      <c r="L262">
        <v>110157290</v>
      </c>
      <c r="M262">
        <v>200415</v>
      </c>
      <c r="N262">
        <v>98577</v>
      </c>
      <c r="O262">
        <v>101838</v>
      </c>
      <c r="P262">
        <f t="shared" si="36"/>
        <v>5.3124766110321079E-4</v>
      </c>
      <c r="Q262">
        <f t="shared" si="37"/>
        <v>549.64593468552755</v>
      </c>
      <c r="R262">
        <v>0.85499999999999998</v>
      </c>
      <c r="S262">
        <v>0.51349999999999996</v>
      </c>
      <c r="T262">
        <v>0.4738</v>
      </c>
      <c r="U262">
        <v>7.2996907216494842</v>
      </c>
      <c r="V262">
        <v>5149376</v>
      </c>
      <c r="W262">
        <v>13524</v>
      </c>
      <c r="X262">
        <v>11191</v>
      </c>
      <c r="Y262">
        <v>27626</v>
      </c>
      <c r="Z262">
        <f t="shared" si="38"/>
        <v>6.7479979043484767E-2</v>
      </c>
      <c r="AA262">
        <f t="shared" si="39"/>
        <v>5.5839133797370454E-2</v>
      </c>
      <c r="AB262">
        <f t="shared" si="40"/>
        <v>0.1378439737544595</v>
      </c>
      <c r="AC262">
        <f t="shared" si="41"/>
        <v>1.1640845246114313E-2</v>
      </c>
      <c r="AD262">
        <f t="shared" si="42"/>
        <v>1.1640845246114313E-2</v>
      </c>
      <c r="AE262">
        <f t="shared" si="43"/>
        <v>0.16781265178628166</v>
      </c>
      <c r="AF262" s="1">
        <f t="shared" si="44"/>
        <v>0.43336533448301517</v>
      </c>
    </row>
    <row r="263" spans="2:32" x14ac:dyDescent="0.25">
      <c r="B263">
        <v>3522604</v>
      </c>
      <c r="C263" t="s">
        <v>384</v>
      </c>
      <c r="D263">
        <v>2010</v>
      </c>
      <c r="E263">
        <v>5.78</v>
      </c>
      <c r="F263">
        <v>79.8</v>
      </c>
      <c r="G263">
        <v>204593</v>
      </c>
      <c r="H263">
        <v>0.76200000000000001</v>
      </c>
      <c r="I263">
        <v>1069</v>
      </c>
      <c r="J263">
        <v>28094.58</v>
      </c>
      <c r="K263">
        <v>45886.55</v>
      </c>
      <c r="L263">
        <v>49019288</v>
      </c>
      <c r="M263">
        <v>68492</v>
      </c>
      <c r="N263">
        <v>33931</v>
      </c>
      <c r="O263">
        <v>34561</v>
      </c>
      <c r="P263">
        <f t="shared" si="36"/>
        <v>0.66995488524207214</v>
      </c>
      <c r="Q263">
        <f t="shared" si="37"/>
        <v>715.69362845295802</v>
      </c>
      <c r="R263">
        <v>0.85199999999999998</v>
      </c>
      <c r="S263">
        <v>0.5212</v>
      </c>
      <c r="T263">
        <v>0.46110000000000001</v>
      </c>
      <c r="U263">
        <v>7.9622422680412361</v>
      </c>
      <c r="V263">
        <v>1738091</v>
      </c>
      <c r="W263">
        <v>10518</v>
      </c>
      <c r="X263">
        <v>9196</v>
      </c>
      <c r="Y263">
        <v>22070</v>
      </c>
      <c r="Z263">
        <f t="shared" si="38"/>
        <v>0.15356537989838229</v>
      </c>
      <c r="AA263">
        <f t="shared" si="39"/>
        <v>0.13426385563277463</v>
      </c>
      <c r="AB263">
        <f t="shared" si="40"/>
        <v>0.32222741342054545</v>
      </c>
      <c r="AC263">
        <f t="shared" si="41"/>
        <v>1.9301524265607661E-2</v>
      </c>
      <c r="AD263">
        <f t="shared" si="42"/>
        <v>1.9301524265607661E-2</v>
      </c>
      <c r="AE263">
        <f t="shared" si="43"/>
        <v>0.43076400800553227</v>
      </c>
      <c r="AF263" s="1">
        <f t="shared" si="44"/>
        <v>0.3333199861601438</v>
      </c>
    </row>
    <row r="264" spans="2:32" x14ac:dyDescent="0.25">
      <c r="B264">
        <v>3522653</v>
      </c>
      <c r="C264" t="s">
        <v>383</v>
      </c>
      <c r="D264">
        <v>2010</v>
      </c>
      <c r="E264">
        <v>12.98</v>
      </c>
      <c r="F264">
        <v>73.16</v>
      </c>
      <c r="G264">
        <v>1985</v>
      </c>
      <c r="H264">
        <v>0.66100000000000003</v>
      </c>
      <c r="I264">
        <v>9</v>
      </c>
      <c r="J264">
        <v>5077.6899999999996</v>
      </c>
      <c r="K264">
        <v>2831.81</v>
      </c>
      <c r="L264">
        <v>2923240</v>
      </c>
      <c r="M264">
        <v>3877</v>
      </c>
      <c r="N264">
        <v>2001</v>
      </c>
      <c r="O264">
        <v>1876</v>
      </c>
      <c r="P264">
        <f t="shared" si="36"/>
        <v>0.73041269022440025</v>
      </c>
      <c r="Q264">
        <f t="shared" si="37"/>
        <v>753.99535723497547</v>
      </c>
      <c r="R264">
        <v>0.81599999999999995</v>
      </c>
      <c r="S264">
        <v>0.70630000000000004</v>
      </c>
      <c r="T264">
        <v>0.53510000000000002</v>
      </c>
      <c r="U264">
        <v>5.0114432989690698</v>
      </c>
      <c r="V264">
        <v>26515</v>
      </c>
      <c r="W264">
        <v>149</v>
      </c>
      <c r="X264">
        <v>91</v>
      </c>
      <c r="Y264">
        <v>385</v>
      </c>
      <c r="Z264">
        <f t="shared" si="38"/>
        <v>3.8431777147278821E-2</v>
      </c>
      <c r="AA264">
        <f t="shared" si="39"/>
        <v>2.3471756512767603E-2</v>
      </c>
      <c r="AB264">
        <f t="shared" si="40"/>
        <v>9.9303585246324474E-2</v>
      </c>
      <c r="AC264">
        <f t="shared" si="41"/>
        <v>1.4960020634511221E-2</v>
      </c>
      <c r="AD264">
        <f t="shared" si="42"/>
        <v>1.4960020634511221E-2</v>
      </c>
      <c r="AE264">
        <f t="shared" si="43"/>
        <v>0.28174271825788899</v>
      </c>
      <c r="AF264" s="1">
        <f t="shared" si="44"/>
        <v>0.38907039817208178</v>
      </c>
    </row>
    <row r="265" spans="2:32" x14ac:dyDescent="0.25">
      <c r="B265">
        <v>3522703</v>
      </c>
      <c r="C265" t="s">
        <v>382</v>
      </c>
      <c r="D265">
        <v>2010</v>
      </c>
      <c r="E265">
        <v>7.03</v>
      </c>
      <c r="F265">
        <v>77.66</v>
      </c>
      <c r="G265">
        <v>86641</v>
      </c>
      <c r="H265">
        <v>0.74399999999999999</v>
      </c>
      <c r="I265">
        <v>548</v>
      </c>
      <c r="J265">
        <v>21247.53</v>
      </c>
      <c r="K265">
        <v>108201.74</v>
      </c>
      <c r="L265">
        <v>21386258</v>
      </c>
      <c r="M265">
        <v>40031</v>
      </c>
      <c r="N265">
        <v>19858</v>
      </c>
      <c r="O265">
        <v>20173</v>
      </c>
      <c r="P265">
        <f t="shared" si="36"/>
        <v>2.7029487147460718</v>
      </c>
      <c r="Q265">
        <f t="shared" si="37"/>
        <v>534.24241213059884</v>
      </c>
      <c r="R265">
        <v>0.83599999999999997</v>
      </c>
      <c r="S265">
        <v>0.54620000000000002</v>
      </c>
      <c r="T265">
        <v>0.45379999999999998</v>
      </c>
      <c r="U265">
        <v>7.2415721649484537</v>
      </c>
      <c r="V265">
        <v>811094</v>
      </c>
      <c r="W265">
        <v>6501</v>
      </c>
      <c r="X265">
        <v>7713</v>
      </c>
      <c r="Y265">
        <v>8474</v>
      </c>
      <c r="Z265">
        <f t="shared" si="38"/>
        <v>0.16239914066598385</v>
      </c>
      <c r="AA265">
        <f t="shared" si="39"/>
        <v>0.19267567635082811</v>
      </c>
      <c r="AB265">
        <f t="shared" si="40"/>
        <v>0.21168594339386976</v>
      </c>
      <c r="AC265">
        <f t="shared" si="41"/>
        <v>-3.0276535684844244E-2</v>
      </c>
      <c r="AD265">
        <f t="shared" si="42"/>
        <v>-3.0276535684844244E-2</v>
      </c>
      <c r="AE265">
        <f t="shared" si="43"/>
        <v>1.2709935084649646</v>
      </c>
      <c r="AF265" s="1">
        <f t="shared" si="44"/>
        <v>0.10186547901757481</v>
      </c>
    </row>
    <row r="266" spans="2:32" x14ac:dyDescent="0.25">
      <c r="B266">
        <v>3522802</v>
      </c>
      <c r="C266" t="s">
        <v>381</v>
      </c>
      <c r="D266">
        <v>2010</v>
      </c>
      <c r="E266">
        <v>10.72</v>
      </c>
      <c r="F266">
        <v>82.89</v>
      </c>
      <c r="G266">
        <v>14237</v>
      </c>
      <c r="H266">
        <v>0.71899999999999997</v>
      </c>
      <c r="I266">
        <v>40</v>
      </c>
      <c r="J266">
        <v>7400.18</v>
      </c>
      <c r="K266">
        <v>16724.46</v>
      </c>
      <c r="L266">
        <v>9448744</v>
      </c>
      <c r="M266">
        <v>14547</v>
      </c>
      <c r="N266">
        <v>7280</v>
      </c>
      <c r="O266">
        <v>7267</v>
      </c>
      <c r="P266">
        <f t="shared" si="36"/>
        <v>1.1496844710249536</v>
      </c>
      <c r="Q266">
        <f t="shared" si="37"/>
        <v>649.53213721042141</v>
      </c>
      <c r="R266">
        <v>0.83499999999999996</v>
      </c>
      <c r="S266">
        <v>0.59099999999999997</v>
      </c>
      <c r="T266">
        <v>0.53620000000000001</v>
      </c>
      <c r="U266">
        <v>6.4279123711340205</v>
      </c>
      <c r="V266">
        <v>139577</v>
      </c>
      <c r="W266">
        <v>489</v>
      </c>
      <c r="X266">
        <v>409</v>
      </c>
      <c r="Y266">
        <v>1698</v>
      </c>
      <c r="Z266">
        <f t="shared" si="38"/>
        <v>3.361517838729635E-2</v>
      </c>
      <c r="AA266">
        <f t="shared" si="39"/>
        <v>2.8115762700213102E-2</v>
      </c>
      <c r="AB266">
        <f t="shared" si="40"/>
        <v>0.11672509795834192</v>
      </c>
      <c r="AC266">
        <f t="shared" si="41"/>
        <v>5.4994156870832476E-3</v>
      </c>
      <c r="AD266">
        <f t="shared" si="42"/>
        <v>5.4994156870832476E-3</v>
      </c>
      <c r="AE266">
        <f t="shared" si="43"/>
        <v>4.2990754486575973E-2</v>
      </c>
      <c r="AF266" s="1">
        <f t="shared" si="44"/>
        <v>0.48285445194607901</v>
      </c>
    </row>
    <row r="267" spans="2:32" x14ac:dyDescent="0.25">
      <c r="B267">
        <v>3522901</v>
      </c>
      <c r="C267" t="s">
        <v>380</v>
      </c>
      <c r="D267">
        <v>2010</v>
      </c>
      <c r="E267">
        <v>6.01</v>
      </c>
      <c r="F267">
        <v>76.69</v>
      </c>
      <c r="G267">
        <v>44782</v>
      </c>
      <c r="H267">
        <v>0.72499999999999998</v>
      </c>
      <c r="I267">
        <v>87</v>
      </c>
      <c r="J267">
        <v>24588.92</v>
      </c>
      <c r="K267">
        <v>16153.38</v>
      </c>
      <c r="L267">
        <v>9128020</v>
      </c>
      <c r="M267">
        <v>12157</v>
      </c>
      <c r="N267">
        <v>6143</v>
      </c>
      <c r="O267">
        <v>6014</v>
      </c>
      <c r="P267">
        <f t="shared" si="36"/>
        <v>1.3287307723945052</v>
      </c>
      <c r="Q267">
        <f t="shared" si="37"/>
        <v>750.84478078473308</v>
      </c>
      <c r="R267">
        <v>0.84099999999999997</v>
      </c>
      <c r="S267">
        <v>0.44550000000000001</v>
      </c>
      <c r="T267">
        <v>0.42270000000000002</v>
      </c>
      <c r="U267">
        <v>7.2299484536082463</v>
      </c>
      <c r="V267">
        <v>319497</v>
      </c>
      <c r="W267">
        <v>2315</v>
      </c>
      <c r="X267">
        <v>2097</v>
      </c>
      <c r="Y267">
        <v>4161</v>
      </c>
      <c r="Z267">
        <f t="shared" si="38"/>
        <v>0.19042526939211976</v>
      </c>
      <c r="AA267">
        <f t="shared" si="39"/>
        <v>0.17249321378629595</v>
      </c>
      <c r="AB267">
        <f t="shared" si="40"/>
        <v>0.34227194209097639</v>
      </c>
      <c r="AC267">
        <f t="shared" si="41"/>
        <v>1.7932055605823807E-2</v>
      </c>
      <c r="AD267">
        <f t="shared" si="42"/>
        <v>1.7932055605823807E-2</v>
      </c>
      <c r="AE267">
        <f t="shared" si="43"/>
        <v>0.38375725567018376</v>
      </c>
      <c r="AF267" s="1">
        <f t="shared" si="44"/>
        <v>0.35057918588000048</v>
      </c>
    </row>
    <row r="268" spans="2:32" x14ac:dyDescent="0.25">
      <c r="B268">
        <v>3523008</v>
      </c>
      <c r="C268" t="s">
        <v>379</v>
      </c>
      <c r="D268">
        <v>2010</v>
      </c>
      <c r="E268">
        <v>11.39</v>
      </c>
      <c r="F268">
        <v>79.7</v>
      </c>
      <c r="G268">
        <v>10450</v>
      </c>
      <c r="H268">
        <v>0.72</v>
      </c>
      <c r="I268">
        <v>80</v>
      </c>
      <c r="J268">
        <v>13074.64</v>
      </c>
      <c r="K268">
        <v>24980</v>
      </c>
      <c r="L268">
        <v>4741828</v>
      </c>
      <c r="M268">
        <v>4352</v>
      </c>
      <c r="N268">
        <v>2255</v>
      </c>
      <c r="O268">
        <v>2097</v>
      </c>
      <c r="P268">
        <f t="shared" si="36"/>
        <v>5.7398897058823533</v>
      </c>
      <c r="Q268">
        <f t="shared" si="37"/>
        <v>1089.5744485294117</v>
      </c>
      <c r="R268">
        <v>0.81299999999999994</v>
      </c>
      <c r="S268">
        <v>0.49540000000000001</v>
      </c>
      <c r="T268">
        <v>0.48039999999999999</v>
      </c>
      <c r="U268">
        <v>6.9509793814432985</v>
      </c>
      <c r="V268">
        <v>82013</v>
      </c>
      <c r="W268">
        <v>372</v>
      </c>
      <c r="X268">
        <v>360</v>
      </c>
      <c r="Y268">
        <v>630</v>
      </c>
      <c r="Z268">
        <f t="shared" si="38"/>
        <v>8.547794117647059E-2</v>
      </c>
      <c r="AA268">
        <f t="shared" si="39"/>
        <v>8.2720588235294115E-2</v>
      </c>
      <c r="AB268">
        <f t="shared" si="40"/>
        <v>0.14476102941176472</v>
      </c>
      <c r="AC268">
        <f t="shared" si="41"/>
        <v>2.7573529411764708E-3</v>
      </c>
      <c r="AD268">
        <f t="shared" si="42"/>
        <v>2.7573529411764708E-3</v>
      </c>
      <c r="AE268">
        <f t="shared" si="43"/>
        <v>0.13711153882432728</v>
      </c>
      <c r="AF268" s="1">
        <f t="shared" si="44"/>
        <v>0.44547131597369061</v>
      </c>
    </row>
    <row r="269" spans="2:32" x14ac:dyDescent="0.25">
      <c r="B269">
        <v>3523107</v>
      </c>
      <c r="C269" t="s">
        <v>378</v>
      </c>
      <c r="D269">
        <v>2010</v>
      </c>
      <c r="E269">
        <v>5.66</v>
      </c>
      <c r="F269">
        <v>77.72</v>
      </c>
      <c r="G269">
        <v>445947</v>
      </c>
      <c r="H269">
        <v>0.71399999999999997</v>
      </c>
      <c r="I269">
        <v>1498</v>
      </c>
      <c r="J269">
        <v>10028.33</v>
      </c>
      <c r="K269">
        <v>3491.02</v>
      </c>
      <c r="L269">
        <v>91923939</v>
      </c>
      <c r="M269">
        <v>321329</v>
      </c>
      <c r="N269">
        <v>158342</v>
      </c>
      <c r="O269">
        <v>162987</v>
      </c>
      <c r="P269">
        <f t="shared" si="36"/>
        <v>1.0864316634975368E-2</v>
      </c>
      <c r="Q269">
        <f t="shared" si="37"/>
        <v>286.07420743225788</v>
      </c>
      <c r="R269">
        <v>0.84399999999999997</v>
      </c>
      <c r="S269">
        <v>0.49809999999999999</v>
      </c>
      <c r="T269">
        <v>0.4556</v>
      </c>
      <c r="U269">
        <v>7.1369587628865965</v>
      </c>
      <c r="V269">
        <v>3257914</v>
      </c>
      <c r="W269">
        <v>17706</v>
      </c>
      <c r="X269">
        <v>15316</v>
      </c>
      <c r="Y269">
        <v>39514</v>
      </c>
      <c r="Z269">
        <f t="shared" si="38"/>
        <v>5.5102402833233227E-2</v>
      </c>
      <c r="AA269">
        <f t="shared" si="39"/>
        <v>4.7664543194047219E-2</v>
      </c>
      <c r="AB269">
        <f t="shared" si="40"/>
        <v>0.1229705379844334</v>
      </c>
      <c r="AC269">
        <f t="shared" si="41"/>
        <v>7.437859639186006E-3</v>
      </c>
      <c r="AD269">
        <f t="shared" si="42"/>
        <v>7.437859639186006E-3</v>
      </c>
      <c r="AE269">
        <f t="shared" si="43"/>
        <v>2.3545966979419523E-2</v>
      </c>
      <c r="AF269" s="1">
        <f t="shared" si="44"/>
        <v>0.49060738614417565</v>
      </c>
    </row>
    <row r="270" spans="2:32" x14ac:dyDescent="0.25">
      <c r="B270">
        <v>3523206</v>
      </c>
      <c r="C270" t="s">
        <v>377</v>
      </c>
      <c r="D270">
        <v>2010</v>
      </c>
      <c r="E270">
        <v>6.51</v>
      </c>
      <c r="F270">
        <v>77.680000000000007</v>
      </c>
      <c r="G270">
        <v>66546</v>
      </c>
      <c r="H270">
        <v>0.70299999999999996</v>
      </c>
      <c r="I270">
        <v>627</v>
      </c>
      <c r="J270">
        <v>10174.200000000001</v>
      </c>
      <c r="K270">
        <v>53064.72</v>
      </c>
      <c r="L270">
        <v>28584368</v>
      </c>
      <c r="M270">
        <v>47922</v>
      </c>
      <c r="N270">
        <v>23519</v>
      </c>
      <c r="O270">
        <v>24403</v>
      </c>
      <c r="P270">
        <f t="shared" si="36"/>
        <v>1.1073143858770502</v>
      </c>
      <c r="Q270">
        <f t="shared" si="37"/>
        <v>596.4769416969242</v>
      </c>
      <c r="R270">
        <v>0.80300000000000005</v>
      </c>
      <c r="S270">
        <v>0.62570000000000003</v>
      </c>
      <c r="T270">
        <v>0.4894</v>
      </c>
      <c r="U270">
        <v>6.91610824742268</v>
      </c>
      <c r="V270">
        <v>589542</v>
      </c>
      <c r="W270">
        <v>2940</v>
      </c>
      <c r="X270">
        <v>2713</v>
      </c>
      <c r="Y270">
        <v>7446</v>
      </c>
      <c r="Z270">
        <f t="shared" si="38"/>
        <v>6.1349693251533742E-2</v>
      </c>
      <c r="AA270">
        <f t="shared" si="39"/>
        <v>5.6612829180752056E-2</v>
      </c>
      <c r="AB270">
        <f t="shared" si="40"/>
        <v>0.15537748841868035</v>
      </c>
      <c r="AC270">
        <f t="shared" si="41"/>
        <v>4.7368640707816873E-3</v>
      </c>
      <c r="AD270">
        <f t="shared" si="42"/>
        <v>4.7368640707816873E-3</v>
      </c>
      <c r="AE270">
        <f t="shared" si="43"/>
        <v>6.9165194269713931E-2</v>
      </c>
      <c r="AF270" s="1">
        <f t="shared" si="44"/>
        <v>0.47242906384223793</v>
      </c>
    </row>
    <row r="271" spans="2:32" x14ac:dyDescent="0.25">
      <c r="B271">
        <v>3523305</v>
      </c>
      <c r="C271" t="s">
        <v>376</v>
      </c>
      <c r="D271">
        <v>2010</v>
      </c>
      <c r="E271">
        <v>9.32</v>
      </c>
      <c r="F271">
        <v>73.680000000000007</v>
      </c>
      <c r="G271">
        <v>11407</v>
      </c>
      <c r="H271">
        <v>0.67700000000000005</v>
      </c>
      <c r="I271">
        <v>134</v>
      </c>
      <c r="J271">
        <v>7050.11</v>
      </c>
      <c r="K271">
        <v>33309.730000000003</v>
      </c>
      <c r="L271">
        <v>8331339</v>
      </c>
      <c r="M271">
        <v>15455</v>
      </c>
      <c r="N271">
        <v>7787</v>
      </c>
      <c r="O271">
        <v>7668</v>
      </c>
      <c r="P271">
        <f t="shared" si="36"/>
        <v>2.1552720802329346</v>
      </c>
      <c r="Q271">
        <f t="shared" si="37"/>
        <v>539.07078615334842</v>
      </c>
      <c r="R271">
        <v>0.83699999999999997</v>
      </c>
      <c r="S271">
        <v>0.60219999999999996</v>
      </c>
      <c r="T271">
        <v>0.52600000000000002</v>
      </c>
      <c r="U271">
        <v>7.1137113402061845</v>
      </c>
      <c r="V271">
        <v>105086</v>
      </c>
      <c r="W271">
        <v>541</v>
      </c>
      <c r="X271">
        <v>509</v>
      </c>
      <c r="Y271">
        <v>1210</v>
      </c>
      <c r="Z271">
        <f t="shared" si="38"/>
        <v>3.5004852798447103E-2</v>
      </c>
      <c r="AA271">
        <f t="shared" si="39"/>
        <v>3.2934325461015851E-2</v>
      </c>
      <c r="AB271">
        <f t="shared" si="40"/>
        <v>7.8291814946619215E-2</v>
      </c>
      <c r="AC271">
        <f t="shared" si="41"/>
        <v>2.0705273374312522E-3</v>
      </c>
      <c r="AD271">
        <f t="shared" si="42"/>
        <v>2.0705273374312522E-3</v>
      </c>
      <c r="AE271">
        <f t="shared" si="43"/>
        <v>0.16068669757087597</v>
      </c>
      <c r="AF271" s="1">
        <f t="shared" si="44"/>
        <v>0.43617008354054598</v>
      </c>
    </row>
    <row r="272" spans="2:32" x14ac:dyDescent="0.25">
      <c r="B272">
        <v>3523404</v>
      </c>
      <c r="C272" t="s">
        <v>375</v>
      </c>
      <c r="D272">
        <v>2010</v>
      </c>
      <c r="E272">
        <v>3.87</v>
      </c>
      <c r="F272">
        <v>83.9</v>
      </c>
      <c r="G272">
        <v>387816</v>
      </c>
      <c r="H272">
        <v>0.77800000000000002</v>
      </c>
      <c r="I272">
        <v>1029</v>
      </c>
      <c r="J272">
        <v>33516.29</v>
      </c>
      <c r="K272">
        <v>196474.79</v>
      </c>
      <c r="L272">
        <v>63760546</v>
      </c>
      <c r="M272">
        <v>101283</v>
      </c>
      <c r="N272">
        <v>50057</v>
      </c>
      <c r="O272">
        <v>51226</v>
      </c>
      <c r="P272">
        <f t="shared" si="36"/>
        <v>1.9398595025818746</v>
      </c>
      <c r="Q272">
        <f t="shared" si="37"/>
        <v>629.52860795987476</v>
      </c>
      <c r="R272">
        <v>0.84399999999999997</v>
      </c>
      <c r="S272">
        <v>0.52610000000000001</v>
      </c>
      <c r="T272">
        <v>0.4965</v>
      </c>
      <c r="U272">
        <v>8.4039432989690717</v>
      </c>
      <c r="V272">
        <v>3419438</v>
      </c>
      <c r="W272">
        <v>19953</v>
      </c>
      <c r="X272">
        <v>17512</v>
      </c>
      <c r="Y272">
        <v>35890</v>
      </c>
      <c r="Z272">
        <f t="shared" si="38"/>
        <v>0.19700245845798406</v>
      </c>
      <c r="AA272">
        <f t="shared" si="39"/>
        <v>0.17290167155396266</v>
      </c>
      <c r="AB272">
        <f t="shared" si="40"/>
        <v>0.35435364276334624</v>
      </c>
      <c r="AC272">
        <f t="shared" si="41"/>
        <v>2.4100786904021405E-2</v>
      </c>
      <c r="AD272">
        <f t="shared" si="42"/>
        <v>2.4100786904021405E-2</v>
      </c>
      <c r="AE272">
        <f t="shared" si="43"/>
        <v>0.59549778896829808</v>
      </c>
      <c r="AF272" s="1">
        <f t="shared" si="44"/>
        <v>0.27575538830972723</v>
      </c>
    </row>
    <row r="273" spans="2:32" x14ac:dyDescent="0.25">
      <c r="B273">
        <v>3523503</v>
      </c>
      <c r="C273" t="s">
        <v>374</v>
      </c>
      <c r="D273">
        <v>2010</v>
      </c>
      <c r="E273">
        <v>8.08</v>
      </c>
      <c r="F273">
        <v>73.959999999999994</v>
      </c>
      <c r="G273">
        <v>24820</v>
      </c>
      <c r="H273">
        <v>0.70599999999999996</v>
      </c>
      <c r="I273">
        <v>146</v>
      </c>
      <c r="J273">
        <v>10126.61</v>
      </c>
      <c r="K273">
        <v>49487.77</v>
      </c>
      <c r="L273">
        <v>10591569</v>
      </c>
      <c r="M273">
        <v>18029</v>
      </c>
      <c r="N273">
        <v>9218</v>
      </c>
      <c r="O273">
        <v>8811</v>
      </c>
      <c r="P273">
        <f t="shared" si="36"/>
        <v>2.7448982195351932</v>
      </c>
      <c r="Q273">
        <f t="shared" si="37"/>
        <v>587.47401408841313</v>
      </c>
      <c r="R273">
        <v>0.84099999999999997</v>
      </c>
      <c r="S273">
        <v>0.48949999999999999</v>
      </c>
      <c r="T273">
        <v>0.43380000000000002</v>
      </c>
      <c r="U273">
        <v>6.7417525773195868</v>
      </c>
      <c r="V273">
        <v>261220</v>
      </c>
      <c r="W273">
        <v>1616</v>
      </c>
      <c r="X273">
        <v>1516</v>
      </c>
      <c r="Y273">
        <v>2986</v>
      </c>
      <c r="Z273">
        <f t="shared" si="38"/>
        <v>8.9633368461922464E-2</v>
      </c>
      <c r="AA273">
        <f t="shared" si="39"/>
        <v>8.4086749126407456E-2</v>
      </c>
      <c r="AB273">
        <f t="shared" si="40"/>
        <v>0.16562205335847802</v>
      </c>
      <c r="AC273">
        <f t="shared" si="41"/>
        <v>5.5466193355150038E-3</v>
      </c>
      <c r="AD273">
        <f t="shared" si="42"/>
        <v>5.5466193355150038E-3</v>
      </c>
      <c r="AE273">
        <f t="shared" si="43"/>
        <v>4.1370498195711577E-2</v>
      </c>
      <c r="AF273" s="1">
        <f t="shared" si="44"/>
        <v>0.48350026584165695</v>
      </c>
    </row>
    <row r="274" spans="2:32" x14ac:dyDescent="0.25">
      <c r="B274">
        <v>3523602</v>
      </c>
      <c r="C274" t="s">
        <v>373</v>
      </c>
      <c r="D274">
        <v>2010</v>
      </c>
      <c r="E274">
        <v>8.39</v>
      </c>
      <c r="F274">
        <v>63.42</v>
      </c>
      <c r="G274">
        <v>31153</v>
      </c>
      <c r="H274">
        <v>0.72399999999999998</v>
      </c>
      <c r="I274">
        <v>230</v>
      </c>
      <c r="J274">
        <v>21879.51</v>
      </c>
      <c r="K274">
        <v>37025.599999999999</v>
      </c>
      <c r="L274">
        <v>12849314</v>
      </c>
      <c r="M274">
        <v>15499</v>
      </c>
      <c r="N274">
        <v>9135</v>
      </c>
      <c r="O274">
        <v>6364</v>
      </c>
      <c r="P274">
        <f t="shared" si="36"/>
        <v>2.3889025098393444</v>
      </c>
      <c r="Q274">
        <f t="shared" si="37"/>
        <v>829.04148654751918</v>
      </c>
      <c r="R274">
        <v>0.81299999999999994</v>
      </c>
      <c r="S274">
        <v>0.54520000000000002</v>
      </c>
      <c r="T274">
        <v>0.48659999999999998</v>
      </c>
      <c r="U274">
        <v>7.7181443298969059</v>
      </c>
      <c r="V274">
        <v>233652</v>
      </c>
      <c r="W274">
        <v>2632</v>
      </c>
      <c r="X274">
        <v>2280</v>
      </c>
      <c r="Y274">
        <v>3539</v>
      </c>
      <c r="Z274">
        <f t="shared" si="38"/>
        <v>0.16981740757468225</v>
      </c>
      <c r="AA274">
        <f t="shared" si="39"/>
        <v>0.14710626492031745</v>
      </c>
      <c r="AB274">
        <f t="shared" si="40"/>
        <v>0.22833731208465063</v>
      </c>
      <c r="AC274">
        <f t="shared" si="41"/>
        <v>2.2711142654364799E-2</v>
      </c>
      <c r="AD274">
        <f t="shared" si="42"/>
        <v>2.2711142654364799E-2</v>
      </c>
      <c r="AE274">
        <f t="shared" si="43"/>
        <v>0.54779851333233043</v>
      </c>
      <c r="AF274" s="1">
        <f t="shared" si="44"/>
        <v>0.29191512976245571</v>
      </c>
    </row>
    <row r="275" spans="2:32" x14ac:dyDescent="0.25">
      <c r="B275">
        <v>3523701</v>
      </c>
      <c r="C275" t="s">
        <v>372</v>
      </c>
      <c r="D275">
        <v>2010</v>
      </c>
      <c r="E275">
        <v>8.5</v>
      </c>
      <c r="F275">
        <v>73.41</v>
      </c>
      <c r="G275">
        <v>6642</v>
      </c>
      <c r="H275">
        <v>0.70699999999999996</v>
      </c>
      <c r="I275">
        <v>72</v>
      </c>
      <c r="J275">
        <v>7528.15</v>
      </c>
      <c r="K275">
        <v>11779.5</v>
      </c>
      <c r="L275">
        <v>3354074</v>
      </c>
      <c r="M275">
        <v>5910</v>
      </c>
      <c r="N275">
        <v>3011</v>
      </c>
      <c r="O275">
        <v>2899</v>
      </c>
      <c r="P275">
        <f t="shared" si="36"/>
        <v>1.9931472081218273</v>
      </c>
      <c r="Q275">
        <f t="shared" si="37"/>
        <v>567.52521150592213</v>
      </c>
      <c r="R275">
        <v>0.82599999999999996</v>
      </c>
      <c r="S275">
        <v>0.52449999999999997</v>
      </c>
      <c r="T275">
        <v>0.4415</v>
      </c>
      <c r="U275">
        <v>6.6255154639175249</v>
      </c>
      <c r="V275">
        <v>77252</v>
      </c>
      <c r="W275">
        <v>528</v>
      </c>
      <c r="X275">
        <v>462</v>
      </c>
      <c r="Y275">
        <v>769</v>
      </c>
      <c r="Z275">
        <f t="shared" si="38"/>
        <v>8.9340101522842635E-2</v>
      </c>
      <c r="AA275">
        <f t="shared" si="39"/>
        <v>7.8172588832487316E-2</v>
      </c>
      <c r="AB275">
        <f t="shared" si="40"/>
        <v>0.13011844331641287</v>
      </c>
      <c r="AC275">
        <f t="shared" si="41"/>
        <v>1.1167512690355329E-2</v>
      </c>
      <c r="AD275">
        <f t="shared" si="42"/>
        <v>1.1167512690355329E-2</v>
      </c>
      <c r="AE275">
        <f t="shared" si="43"/>
        <v>0.15156560147091935</v>
      </c>
      <c r="AF275" s="1">
        <f t="shared" si="44"/>
        <v>0.43976478297397681</v>
      </c>
    </row>
    <row r="276" spans="2:32" x14ac:dyDescent="0.25">
      <c r="B276">
        <v>3523800</v>
      </c>
      <c r="C276" t="s">
        <v>371</v>
      </c>
      <c r="D276">
        <v>2010</v>
      </c>
      <c r="E276">
        <v>8.23</v>
      </c>
      <c r="F276">
        <v>77.33</v>
      </c>
      <c r="G276">
        <v>15542</v>
      </c>
      <c r="H276">
        <v>0.71699999999999997</v>
      </c>
      <c r="I276">
        <v>64</v>
      </c>
      <c r="J276">
        <v>7156.98</v>
      </c>
      <c r="K276">
        <v>13661.67</v>
      </c>
      <c r="L276">
        <v>3947285</v>
      </c>
      <c r="M276">
        <v>7545</v>
      </c>
      <c r="N276">
        <v>3908</v>
      </c>
      <c r="O276">
        <v>3637</v>
      </c>
      <c r="P276">
        <f t="shared" si="36"/>
        <v>1.8106918489065607</v>
      </c>
      <c r="Q276">
        <f t="shared" si="37"/>
        <v>523.16567263088143</v>
      </c>
      <c r="R276">
        <v>0.82</v>
      </c>
      <c r="S276">
        <v>0.51029999999999998</v>
      </c>
      <c r="T276">
        <v>0.40849999999999997</v>
      </c>
      <c r="U276">
        <v>6.7533762886597923</v>
      </c>
      <c r="V276">
        <v>69742</v>
      </c>
      <c r="W276">
        <v>626</v>
      </c>
      <c r="X276">
        <v>548</v>
      </c>
      <c r="Y276">
        <v>874</v>
      </c>
      <c r="Z276">
        <f t="shared" si="38"/>
        <v>8.2968853545394294E-2</v>
      </c>
      <c r="AA276">
        <f t="shared" si="39"/>
        <v>7.2630881378396295E-2</v>
      </c>
      <c r="AB276">
        <f t="shared" si="40"/>
        <v>0.11583830351225978</v>
      </c>
      <c r="AC276">
        <f t="shared" si="41"/>
        <v>1.0337972166998012E-2</v>
      </c>
      <c r="AD276">
        <f t="shared" si="42"/>
        <v>1.0337972166998012E-2</v>
      </c>
      <c r="AE276">
        <f t="shared" si="43"/>
        <v>0.12309178014247268</v>
      </c>
      <c r="AF276" s="1">
        <f t="shared" si="44"/>
        <v>0.45101721013845752</v>
      </c>
    </row>
    <row r="277" spans="2:32" x14ac:dyDescent="0.25">
      <c r="B277">
        <v>3523909</v>
      </c>
      <c r="C277" t="s">
        <v>370</v>
      </c>
      <c r="D277">
        <v>2010</v>
      </c>
      <c r="E277">
        <v>4.4400000000000004</v>
      </c>
      <c r="F277">
        <v>80.66</v>
      </c>
      <c r="G277">
        <v>589087</v>
      </c>
      <c r="H277">
        <v>0.77300000000000002</v>
      </c>
      <c r="I277">
        <v>3006</v>
      </c>
      <c r="J277">
        <v>30093.24</v>
      </c>
      <c r="K277">
        <v>27219.79</v>
      </c>
      <c r="L277">
        <v>90380458</v>
      </c>
      <c r="M277">
        <v>153980</v>
      </c>
      <c r="N277">
        <v>76142</v>
      </c>
      <c r="O277">
        <v>77838</v>
      </c>
      <c r="P277">
        <f t="shared" si="36"/>
        <v>0.17677484088842707</v>
      </c>
      <c r="Q277">
        <f t="shared" si="37"/>
        <v>586.9623197817898</v>
      </c>
      <c r="R277">
        <v>0.85399999999999998</v>
      </c>
      <c r="S277">
        <v>0.57189999999999996</v>
      </c>
      <c r="T277">
        <v>0.53979999999999995</v>
      </c>
      <c r="U277">
        <v>8.3690721649484523</v>
      </c>
      <c r="V277">
        <v>4196340</v>
      </c>
      <c r="W277">
        <v>27286</v>
      </c>
      <c r="X277">
        <v>23363</v>
      </c>
      <c r="Y277">
        <v>50952</v>
      </c>
      <c r="Z277">
        <f t="shared" si="38"/>
        <v>0.1772048317963372</v>
      </c>
      <c r="AA277">
        <f t="shared" si="39"/>
        <v>0.15172749707754254</v>
      </c>
      <c r="AB277">
        <f t="shared" si="40"/>
        <v>0.33090011689829846</v>
      </c>
      <c r="AC277">
        <f t="shared" si="41"/>
        <v>2.547733471879465E-2</v>
      </c>
      <c r="AD277">
        <f t="shared" si="42"/>
        <v>2.547733471879465E-2</v>
      </c>
      <c r="AE277">
        <f t="shared" si="43"/>
        <v>0.64274753195768775</v>
      </c>
      <c r="AF277" s="1">
        <f t="shared" si="44"/>
        <v>0.26019396663551642</v>
      </c>
    </row>
    <row r="278" spans="2:32" x14ac:dyDescent="0.25">
      <c r="B278">
        <v>3524006</v>
      </c>
      <c r="C278" t="s">
        <v>369</v>
      </c>
      <c r="D278">
        <v>2010</v>
      </c>
      <c r="E278">
        <v>4.6900000000000004</v>
      </c>
      <c r="F278">
        <v>80.97</v>
      </c>
      <c r="G278">
        <v>237250</v>
      </c>
      <c r="H278">
        <v>0.76200000000000001</v>
      </c>
      <c r="I278">
        <v>497</v>
      </c>
      <c r="J278">
        <v>51592.9</v>
      </c>
      <c r="K278">
        <v>18210.14</v>
      </c>
      <c r="L278">
        <v>35318727</v>
      </c>
      <c r="M278">
        <v>44658</v>
      </c>
      <c r="N278">
        <v>22692</v>
      </c>
      <c r="O278">
        <v>21966</v>
      </c>
      <c r="P278">
        <f t="shared" si="36"/>
        <v>0.4077688208159792</v>
      </c>
      <c r="Q278">
        <f t="shared" si="37"/>
        <v>790.87122128174121</v>
      </c>
      <c r="R278">
        <v>0.84399999999999997</v>
      </c>
      <c r="S278">
        <v>0.53690000000000004</v>
      </c>
      <c r="T278">
        <v>0.44879999999999998</v>
      </c>
      <c r="U278">
        <v>7.7530154639175244</v>
      </c>
      <c r="V278">
        <v>2194990</v>
      </c>
      <c r="W278">
        <v>12361</v>
      </c>
      <c r="X278">
        <v>10119</v>
      </c>
      <c r="Y278">
        <v>19578</v>
      </c>
      <c r="Z278">
        <f t="shared" si="38"/>
        <v>0.27679251197993643</v>
      </c>
      <c r="AA278">
        <f t="shared" si="39"/>
        <v>0.22658874109901922</v>
      </c>
      <c r="AB278">
        <f t="shared" si="40"/>
        <v>0.43839849523041785</v>
      </c>
      <c r="AC278">
        <f t="shared" si="41"/>
        <v>5.0203770880917195E-2</v>
      </c>
      <c r="AD278">
        <f t="shared" si="42"/>
        <v>5.0203770880917195E-2</v>
      </c>
      <c r="AE278">
        <f t="shared" si="43"/>
        <v>1.491477769415001</v>
      </c>
      <c r="AF278" s="1">
        <f t="shared" si="44"/>
        <v>6.7918051746020058E-2</v>
      </c>
    </row>
    <row r="279" spans="2:32" x14ac:dyDescent="0.25">
      <c r="B279">
        <v>3524105</v>
      </c>
      <c r="C279" t="s">
        <v>368</v>
      </c>
      <c r="D279">
        <v>2010</v>
      </c>
      <c r="E279">
        <v>6.57</v>
      </c>
      <c r="F279">
        <v>79.150000000000006</v>
      </c>
      <c r="G279">
        <v>65461</v>
      </c>
      <c r="H279">
        <v>0.76500000000000001</v>
      </c>
      <c r="I279">
        <v>621</v>
      </c>
      <c r="J279">
        <v>16268.08</v>
      </c>
      <c r="K279">
        <v>95685.78</v>
      </c>
      <c r="L279">
        <v>26332860</v>
      </c>
      <c r="M279">
        <v>38674</v>
      </c>
      <c r="N279">
        <v>18866</v>
      </c>
      <c r="O279">
        <v>19808</v>
      </c>
      <c r="P279">
        <f t="shared" si="36"/>
        <v>2.4741630035682887</v>
      </c>
      <c r="Q279">
        <f t="shared" si="37"/>
        <v>680.89310647980551</v>
      </c>
      <c r="R279">
        <v>0.84099999999999997</v>
      </c>
      <c r="S279">
        <v>0.59150000000000003</v>
      </c>
      <c r="T279">
        <v>0.52639999999999998</v>
      </c>
      <c r="U279">
        <v>8.2644587628865978</v>
      </c>
      <c r="V279">
        <v>567570</v>
      </c>
      <c r="W279">
        <v>2244</v>
      </c>
      <c r="X279">
        <v>2067</v>
      </c>
      <c r="Y279">
        <v>6500</v>
      </c>
      <c r="Z279">
        <f t="shared" si="38"/>
        <v>5.8023478305838545E-2</v>
      </c>
      <c r="AA279">
        <f t="shared" si="39"/>
        <v>5.3446760097222941E-2</v>
      </c>
      <c r="AB279">
        <f t="shared" si="40"/>
        <v>0.16807157263277656</v>
      </c>
      <c r="AC279">
        <f t="shared" si="41"/>
        <v>4.576718208615607E-3</v>
      </c>
      <c r="AD279">
        <f t="shared" si="42"/>
        <v>4.576718208615607E-3</v>
      </c>
      <c r="AE279">
        <f t="shared" si="43"/>
        <v>7.4662170652919316E-2</v>
      </c>
      <c r="AF279" s="1">
        <f t="shared" si="44"/>
        <v>0.47024175353679742</v>
      </c>
    </row>
    <row r="280" spans="2:32" x14ac:dyDescent="0.25">
      <c r="B280">
        <v>3524204</v>
      </c>
      <c r="C280" t="s">
        <v>367</v>
      </c>
      <c r="D280">
        <v>2010</v>
      </c>
      <c r="E280">
        <v>7.76</v>
      </c>
      <c r="F280">
        <v>78.14</v>
      </c>
      <c r="G280">
        <v>9275</v>
      </c>
      <c r="H280">
        <v>0.71099999999999997</v>
      </c>
      <c r="I280">
        <v>51</v>
      </c>
      <c r="J280">
        <v>16025.67</v>
      </c>
      <c r="K280">
        <v>46919.97</v>
      </c>
      <c r="L280">
        <v>4671278</v>
      </c>
      <c r="M280">
        <v>6591</v>
      </c>
      <c r="N280">
        <v>3338</v>
      </c>
      <c r="O280">
        <v>3253</v>
      </c>
      <c r="P280">
        <f t="shared" si="36"/>
        <v>7.1187938097405556</v>
      </c>
      <c r="Q280">
        <f t="shared" si="37"/>
        <v>708.73585191928385</v>
      </c>
      <c r="R280">
        <v>0.84499999999999997</v>
      </c>
      <c r="S280">
        <v>0.48799999999999999</v>
      </c>
      <c r="T280">
        <v>0.39529999999999998</v>
      </c>
      <c r="U280">
        <v>6.6952577319587618</v>
      </c>
      <c r="V280">
        <v>88554</v>
      </c>
      <c r="W280">
        <v>302</v>
      </c>
      <c r="X280">
        <v>248</v>
      </c>
      <c r="Y280">
        <v>766</v>
      </c>
      <c r="Z280">
        <f t="shared" si="38"/>
        <v>4.5820057654377182E-2</v>
      </c>
      <c r="AA280">
        <f t="shared" si="39"/>
        <v>3.7627067212866031E-2</v>
      </c>
      <c r="AB280">
        <f t="shared" si="40"/>
        <v>0.11621908663328781</v>
      </c>
      <c r="AC280">
        <f t="shared" si="41"/>
        <v>8.1929904415111512E-3</v>
      </c>
      <c r="AD280">
        <f t="shared" si="42"/>
        <v>8.1929904415111512E-3</v>
      </c>
      <c r="AE280">
        <f t="shared" si="43"/>
        <v>4.9465688728505423E-2</v>
      </c>
      <c r="AF280" s="1">
        <f t="shared" si="44"/>
        <v>0.48027409006966137</v>
      </c>
    </row>
    <row r="281" spans="2:32" x14ac:dyDescent="0.25">
      <c r="B281">
        <v>3524303</v>
      </c>
      <c r="C281" t="s">
        <v>366</v>
      </c>
      <c r="D281">
        <v>2010</v>
      </c>
      <c r="E281">
        <v>4.92</v>
      </c>
      <c r="F281">
        <v>83.07</v>
      </c>
      <c r="G281">
        <v>159984</v>
      </c>
      <c r="H281">
        <v>0.77800000000000002</v>
      </c>
      <c r="I281">
        <v>1506</v>
      </c>
      <c r="J281">
        <v>22864.79</v>
      </c>
      <c r="K281">
        <v>118860.26</v>
      </c>
      <c r="L281">
        <v>49969388</v>
      </c>
      <c r="M281">
        <v>71625</v>
      </c>
      <c r="N281">
        <v>34779</v>
      </c>
      <c r="O281">
        <v>36846</v>
      </c>
      <c r="P281">
        <f t="shared" si="36"/>
        <v>1.6594800698080279</v>
      </c>
      <c r="Q281">
        <f t="shared" si="37"/>
        <v>697.65288656195457</v>
      </c>
      <c r="R281">
        <v>0.85099999999999998</v>
      </c>
      <c r="S281">
        <v>0.52980000000000005</v>
      </c>
      <c r="T281">
        <v>0.52790000000000004</v>
      </c>
      <c r="U281">
        <v>8.6131701030927825</v>
      </c>
      <c r="V281">
        <v>1672532</v>
      </c>
      <c r="W281">
        <v>10752</v>
      </c>
      <c r="X281">
        <v>10426</v>
      </c>
      <c r="Y281">
        <v>20841</v>
      </c>
      <c r="Z281">
        <f t="shared" si="38"/>
        <v>0.15011518324607329</v>
      </c>
      <c r="AA281">
        <f t="shared" si="39"/>
        <v>0.14556369982547993</v>
      </c>
      <c r="AB281">
        <f t="shared" si="40"/>
        <v>0.29097382198952881</v>
      </c>
      <c r="AC281">
        <f t="shared" si="41"/>
        <v>4.5514834205933686E-3</v>
      </c>
      <c r="AD281">
        <f t="shared" si="42"/>
        <v>4.5514834205933686E-3</v>
      </c>
      <c r="AE281">
        <f t="shared" si="43"/>
        <v>7.5528349971680508E-2</v>
      </c>
      <c r="AF281" s="1">
        <f t="shared" si="44"/>
        <v>0.4698971709678692</v>
      </c>
    </row>
    <row r="282" spans="2:32" x14ac:dyDescent="0.25">
      <c r="B282">
        <v>3524402</v>
      </c>
      <c r="C282" t="s">
        <v>365</v>
      </c>
      <c r="D282">
        <v>2010</v>
      </c>
      <c r="E282">
        <v>3.79</v>
      </c>
      <c r="F282">
        <v>88.1</v>
      </c>
      <c r="G282">
        <v>1172134</v>
      </c>
      <c r="H282">
        <v>0.77700000000000002</v>
      </c>
      <c r="I282">
        <v>2796</v>
      </c>
      <c r="J282">
        <v>31666.12</v>
      </c>
      <c r="K282">
        <v>17448.009999999998</v>
      </c>
      <c r="L282">
        <v>144316421</v>
      </c>
      <c r="M282">
        <v>211040</v>
      </c>
      <c r="N282">
        <v>103018</v>
      </c>
      <c r="O282">
        <v>108022</v>
      </c>
      <c r="P282">
        <f t="shared" si="36"/>
        <v>8.2676317285822587E-2</v>
      </c>
      <c r="Q282">
        <f t="shared" si="37"/>
        <v>683.83444370735401</v>
      </c>
      <c r="R282">
        <v>0.83699999999999997</v>
      </c>
      <c r="S282">
        <v>0.52549999999999997</v>
      </c>
      <c r="T282">
        <v>0.49930000000000002</v>
      </c>
      <c r="U282">
        <v>8.8921391752577321</v>
      </c>
      <c r="V282">
        <v>5662248</v>
      </c>
      <c r="W282">
        <v>17905</v>
      </c>
      <c r="X282">
        <v>16139</v>
      </c>
      <c r="Y282">
        <v>41594</v>
      </c>
      <c r="Z282">
        <f t="shared" si="38"/>
        <v>8.4841736163760423E-2</v>
      </c>
      <c r="AA282">
        <f t="shared" si="39"/>
        <v>7.6473654283548145E-2</v>
      </c>
      <c r="AB282">
        <f t="shared" si="40"/>
        <v>0.19709059893858985</v>
      </c>
      <c r="AC282">
        <f t="shared" si="41"/>
        <v>8.3680818802122827E-3</v>
      </c>
      <c r="AD282">
        <f t="shared" si="42"/>
        <v>8.3680818802122827E-3</v>
      </c>
      <c r="AE282">
        <f t="shared" si="43"/>
        <v>5.547566919520918E-2</v>
      </c>
      <c r="AF282" s="1">
        <f t="shared" si="44"/>
        <v>0.47787975663132509</v>
      </c>
    </row>
    <row r="283" spans="2:32" x14ac:dyDescent="0.25">
      <c r="B283">
        <v>3524501</v>
      </c>
      <c r="C283" t="s">
        <v>364</v>
      </c>
      <c r="D283">
        <v>2010</v>
      </c>
      <c r="E283">
        <v>9.1</v>
      </c>
      <c r="F283">
        <v>81.2</v>
      </c>
      <c r="G283">
        <v>23598</v>
      </c>
      <c r="H283">
        <v>0.72299999999999998</v>
      </c>
      <c r="I283">
        <v>57</v>
      </c>
      <c r="J283">
        <v>43665.77</v>
      </c>
      <c r="K283">
        <v>18634.439999999999</v>
      </c>
      <c r="L283">
        <v>4092603</v>
      </c>
      <c r="M283">
        <v>5642</v>
      </c>
      <c r="N283">
        <v>2885</v>
      </c>
      <c r="O283">
        <v>2757</v>
      </c>
      <c r="P283">
        <f t="shared" si="36"/>
        <v>3.3028075150655796</v>
      </c>
      <c r="Q283">
        <f t="shared" si="37"/>
        <v>725.381602268699</v>
      </c>
      <c r="R283">
        <v>0.81799999999999995</v>
      </c>
      <c r="S283">
        <v>0.47189999999999999</v>
      </c>
      <c r="T283">
        <v>0.35510000000000003</v>
      </c>
      <c r="U283">
        <v>6.4627835051546381</v>
      </c>
      <c r="V283">
        <v>160393</v>
      </c>
      <c r="W283">
        <v>1275</v>
      </c>
      <c r="X283">
        <v>1047</v>
      </c>
      <c r="Y283">
        <v>2752</v>
      </c>
      <c r="Z283">
        <f t="shared" si="38"/>
        <v>0.22598369372562921</v>
      </c>
      <c r="AA283">
        <f t="shared" si="39"/>
        <v>0.18557249202410492</v>
      </c>
      <c r="AB283">
        <f t="shared" si="40"/>
        <v>0.48777029422190715</v>
      </c>
      <c r="AC283">
        <f t="shared" si="41"/>
        <v>4.0411201701524284E-2</v>
      </c>
      <c r="AD283">
        <f t="shared" si="42"/>
        <v>4.0411201701524284E-2</v>
      </c>
      <c r="AE283">
        <f t="shared" si="43"/>
        <v>1.1553496872906961</v>
      </c>
      <c r="AF283" s="1">
        <f t="shared" si="44"/>
        <v>0.12397362817947855</v>
      </c>
    </row>
    <row r="284" spans="2:32" x14ac:dyDescent="0.25">
      <c r="B284">
        <v>3524600</v>
      </c>
      <c r="C284" t="s">
        <v>363</v>
      </c>
      <c r="D284">
        <v>2010</v>
      </c>
      <c r="E284">
        <v>9.36</v>
      </c>
      <c r="F284">
        <v>72.95</v>
      </c>
      <c r="G284">
        <v>18606</v>
      </c>
      <c r="H284">
        <v>0.71699999999999997</v>
      </c>
      <c r="I284">
        <v>168</v>
      </c>
      <c r="J284">
        <v>15977.79</v>
      </c>
      <c r="K284">
        <v>98243.09</v>
      </c>
      <c r="L284">
        <v>11468969</v>
      </c>
      <c r="M284">
        <v>17207</v>
      </c>
      <c r="N284">
        <v>8776</v>
      </c>
      <c r="O284">
        <v>8431</v>
      </c>
      <c r="P284">
        <f t="shared" si="36"/>
        <v>5.7094839309583305</v>
      </c>
      <c r="Q284">
        <f t="shared" si="37"/>
        <v>666.52926134712618</v>
      </c>
      <c r="R284">
        <v>0.83199999999999996</v>
      </c>
      <c r="S284">
        <v>0.61019999999999996</v>
      </c>
      <c r="T284">
        <v>0.53380000000000005</v>
      </c>
      <c r="U284">
        <v>7.6948969072164939</v>
      </c>
      <c r="V284">
        <v>235558</v>
      </c>
      <c r="W284">
        <v>1468</v>
      </c>
      <c r="X284">
        <v>1309</v>
      </c>
      <c r="Y284">
        <v>3050</v>
      </c>
      <c r="Z284">
        <f t="shared" si="38"/>
        <v>8.5314116347997904E-2</v>
      </c>
      <c r="AA284">
        <f t="shared" si="39"/>
        <v>7.6073690939733832E-2</v>
      </c>
      <c r="AB284">
        <f t="shared" si="40"/>
        <v>0.17725344336607196</v>
      </c>
      <c r="AC284">
        <f t="shared" si="41"/>
        <v>9.2404254082640788E-3</v>
      </c>
      <c r="AD284">
        <f t="shared" si="42"/>
        <v>9.2404254082640788E-3</v>
      </c>
      <c r="AE284">
        <f t="shared" si="43"/>
        <v>8.5418695551830556E-2</v>
      </c>
      <c r="AF284" s="1">
        <f t="shared" si="44"/>
        <v>0.46596426529018398</v>
      </c>
    </row>
    <row r="285" spans="2:32" x14ac:dyDescent="0.25">
      <c r="B285">
        <v>3524709</v>
      </c>
      <c r="C285" t="s">
        <v>362</v>
      </c>
      <c r="D285">
        <v>2010</v>
      </c>
      <c r="E285">
        <v>4.33</v>
      </c>
      <c r="F285">
        <v>83.21</v>
      </c>
      <c r="G285">
        <v>306787</v>
      </c>
      <c r="H285">
        <v>0.78400000000000003</v>
      </c>
      <c r="I285">
        <v>658</v>
      </c>
      <c r="J285">
        <v>92951.24</v>
      </c>
      <c r="K285">
        <v>8838.09</v>
      </c>
      <c r="L285">
        <v>73274194</v>
      </c>
      <c r="M285">
        <v>44162</v>
      </c>
      <c r="N285">
        <v>21933</v>
      </c>
      <c r="O285">
        <v>22229</v>
      </c>
      <c r="P285">
        <f t="shared" si="36"/>
        <v>0.20012884380236404</v>
      </c>
      <c r="Q285">
        <f t="shared" si="37"/>
        <v>1659.2136678592456</v>
      </c>
      <c r="R285">
        <v>0.86199999999999999</v>
      </c>
      <c r="S285">
        <v>0.54490000000000005</v>
      </c>
      <c r="T285">
        <v>0.502</v>
      </c>
      <c r="U285">
        <v>8.5899226804123696</v>
      </c>
      <c r="V285">
        <v>3066652</v>
      </c>
      <c r="W285">
        <v>15120</v>
      </c>
      <c r="X285">
        <v>12700</v>
      </c>
      <c r="Y285">
        <v>29314</v>
      </c>
      <c r="Z285">
        <f t="shared" si="38"/>
        <v>0.34237579819754538</v>
      </c>
      <c r="AA285">
        <f t="shared" si="39"/>
        <v>0.28757755536434038</v>
      </c>
      <c r="AB285">
        <f t="shared" si="40"/>
        <v>0.66378334314569087</v>
      </c>
      <c r="AC285">
        <f t="shared" si="41"/>
        <v>5.4798242833205016E-2</v>
      </c>
      <c r="AD285">
        <f t="shared" si="42"/>
        <v>5.4798242833205016E-2</v>
      </c>
      <c r="AE285">
        <f t="shared" si="43"/>
        <v>1.6491821488689899</v>
      </c>
      <c r="AF285" s="1">
        <f t="shared" si="44"/>
        <v>4.9555161966409078E-2</v>
      </c>
    </row>
    <row r="286" spans="2:32" x14ac:dyDescent="0.25">
      <c r="B286">
        <v>3524808</v>
      </c>
      <c r="C286" t="s">
        <v>361</v>
      </c>
      <c r="D286">
        <v>2010</v>
      </c>
      <c r="E286">
        <v>5.71</v>
      </c>
      <c r="F286">
        <v>88.12</v>
      </c>
      <c r="G286">
        <v>84834</v>
      </c>
      <c r="H286">
        <v>0.77600000000000002</v>
      </c>
      <c r="I286">
        <v>683</v>
      </c>
      <c r="J286">
        <v>15920.53</v>
      </c>
      <c r="K286">
        <v>44994.54</v>
      </c>
      <c r="L286">
        <v>22711297</v>
      </c>
      <c r="M286">
        <v>47005</v>
      </c>
      <c r="N286">
        <v>22985</v>
      </c>
      <c r="O286">
        <v>24020</v>
      </c>
      <c r="P286">
        <f t="shared" si="36"/>
        <v>0.95722880544622913</v>
      </c>
      <c r="Q286">
        <f t="shared" si="37"/>
        <v>483.16768428890543</v>
      </c>
      <c r="R286">
        <v>0.85499999999999998</v>
      </c>
      <c r="S286">
        <v>0.5111</v>
      </c>
      <c r="T286">
        <v>0.46350000000000002</v>
      </c>
      <c r="U286">
        <v>8.671288659793813</v>
      </c>
      <c r="V286">
        <v>853786</v>
      </c>
      <c r="W286">
        <v>3319</v>
      </c>
      <c r="X286">
        <v>3079</v>
      </c>
      <c r="Y286">
        <v>9769</v>
      </c>
      <c r="Z286">
        <f t="shared" si="38"/>
        <v>7.0609509626635467E-2</v>
      </c>
      <c r="AA286">
        <f t="shared" si="39"/>
        <v>6.550366982235932E-2</v>
      </c>
      <c r="AB286">
        <f t="shared" si="40"/>
        <v>0.20782895436655674</v>
      </c>
      <c r="AC286">
        <f t="shared" si="41"/>
        <v>5.1058398042761405E-3</v>
      </c>
      <c r="AD286">
        <f t="shared" si="42"/>
        <v>5.1058398042761405E-3</v>
      </c>
      <c r="AE286">
        <f t="shared" si="43"/>
        <v>5.6500172110780553E-2</v>
      </c>
      <c r="AF286" s="1">
        <f t="shared" si="44"/>
        <v>0.47747167921059575</v>
      </c>
    </row>
    <row r="287" spans="2:32" x14ac:dyDescent="0.25">
      <c r="B287">
        <v>3524907</v>
      </c>
      <c r="C287" t="s">
        <v>360</v>
      </c>
      <c r="D287">
        <v>2010</v>
      </c>
      <c r="E287">
        <v>7.14</v>
      </c>
      <c r="F287">
        <v>86.39</v>
      </c>
      <c r="G287">
        <v>15323</v>
      </c>
      <c r="H287">
        <v>0.75600000000000001</v>
      </c>
      <c r="I287">
        <v>43</v>
      </c>
      <c r="J287">
        <v>38114.660000000003</v>
      </c>
      <c r="K287">
        <v>4988.71</v>
      </c>
      <c r="L287">
        <v>5728986</v>
      </c>
      <c r="M287">
        <v>5336</v>
      </c>
      <c r="N287">
        <v>2762</v>
      </c>
      <c r="O287">
        <v>2574</v>
      </c>
      <c r="P287">
        <f t="shared" si="36"/>
        <v>0.93491566716641683</v>
      </c>
      <c r="Q287">
        <f t="shared" si="37"/>
        <v>1073.6480509745127</v>
      </c>
      <c r="R287">
        <v>0.86</v>
      </c>
      <c r="S287">
        <v>0.54379999999999995</v>
      </c>
      <c r="T287">
        <v>0.49120000000000003</v>
      </c>
      <c r="U287">
        <v>7.0439690721649475</v>
      </c>
      <c r="V287">
        <v>706814</v>
      </c>
      <c r="W287">
        <v>1344</v>
      </c>
      <c r="X287">
        <v>1124</v>
      </c>
      <c r="Y287">
        <v>2828</v>
      </c>
      <c r="Z287">
        <f t="shared" si="38"/>
        <v>0.25187406296851572</v>
      </c>
      <c r="AA287">
        <f t="shared" si="39"/>
        <v>0.21064467766116943</v>
      </c>
      <c r="AB287">
        <f t="shared" si="40"/>
        <v>0.52998500749625188</v>
      </c>
      <c r="AC287">
        <f t="shared" si="41"/>
        <v>4.1229385307346329E-2</v>
      </c>
      <c r="AD287">
        <f t="shared" si="42"/>
        <v>4.1229385307346329E-2</v>
      </c>
      <c r="AE287">
        <f t="shared" si="43"/>
        <v>1.1834336845760296</v>
      </c>
      <c r="AF287" s="1">
        <f t="shared" si="44"/>
        <v>0.11831865703472932</v>
      </c>
    </row>
    <row r="288" spans="2:32" x14ac:dyDescent="0.25">
      <c r="B288">
        <v>3525003</v>
      </c>
      <c r="C288" t="s">
        <v>359</v>
      </c>
      <c r="D288">
        <v>2010</v>
      </c>
      <c r="E288">
        <v>4.4400000000000004</v>
      </c>
      <c r="F288">
        <v>82.41</v>
      </c>
      <c r="G288">
        <v>230864</v>
      </c>
      <c r="H288">
        <v>0.76</v>
      </c>
      <c r="I288">
        <v>774</v>
      </c>
      <c r="J288">
        <v>18938.490000000002</v>
      </c>
      <c r="K288">
        <v>212.94</v>
      </c>
      <c r="L288">
        <v>47383644</v>
      </c>
      <c r="M288">
        <v>108195</v>
      </c>
      <c r="N288">
        <v>52996</v>
      </c>
      <c r="O288">
        <v>55199</v>
      </c>
      <c r="P288">
        <f t="shared" si="36"/>
        <v>1.968113129072508E-3</v>
      </c>
      <c r="Q288">
        <f t="shared" si="37"/>
        <v>437.94670733398033</v>
      </c>
      <c r="R288">
        <v>0.84099999999999997</v>
      </c>
      <c r="S288">
        <v>0.51280000000000003</v>
      </c>
      <c r="T288">
        <v>0.49370000000000003</v>
      </c>
      <c r="U288">
        <v>8.0087371134020611</v>
      </c>
      <c r="V288">
        <v>1649770</v>
      </c>
      <c r="W288">
        <v>7253</v>
      </c>
      <c r="X288">
        <v>6242</v>
      </c>
      <c r="Y288">
        <v>17732</v>
      </c>
      <c r="Z288">
        <f t="shared" si="38"/>
        <v>6.7036369517999905E-2</v>
      </c>
      <c r="AA288">
        <f t="shared" si="39"/>
        <v>5.7692129950552243E-2</v>
      </c>
      <c r="AB288">
        <f t="shared" si="40"/>
        <v>0.16388927399602568</v>
      </c>
      <c r="AC288">
        <f t="shared" si="41"/>
        <v>9.3442395674476642E-3</v>
      </c>
      <c r="AD288">
        <f t="shared" si="42"/>
        <v>9.3442395674476642E-3</v>
      </c>
      <c r="AE288">
        <f t="shared" si="43"/>
        <v>8.8982096900800056E-2</v>
      </c>
      <c r="AF288" s="1">
        <f t="shared" si="44"/>
        <v>0.46454806913829749</v>
      </c>
    </row>
    <row r="289" spans="2:32" x14ac:dyDescent="0.25">
      <c r="B289">
        <v>3525102</v>
      </c>
      <c r="C289" t="s">
        <v>358</v>
      </c>
      <c r="D289">
        <v>2010</v>
      </c>
      <c r="E289">
        <v>5.39</v>
      </c>
      <c r="F289">
        <v>80.64</v>
      </c>
      <c r="G289">
        <v>66704</v>
      </c>
      <c r="H289">
        <v>0.73499999999999999</v>
      </c>
      <c r="I289">
        <v>713</v>
      </c>
      <c r="J289">
        <v>13870.02</v>
      </c>
      <c r="K289">
        <v>63194.82</v>
      </c>
      <c r="L289">
        <v>24135619</v>
      </c>
      <c r="M289">
        <v>37597</v>
      </c>
      <c r="N289">
        <v>18917</v>
      </c>
      <c r="O289">
        <v>18680</v>
      </c>
      <c r="P289">
        <f t="shared" si="36"/>
        <v>1.6808474080378752</v>
      </c>
      <c r="Q289">
        <f t="shared" si="37"/>
        <v>641.95598053036144</v>
      </c>
      <c r="R289">
        <v>0.85299999999999998</v>
      </c>
      <c r="S289">
        <v>0.52639999999999998</v>
      </c>
      <c r="T289">
        <v>0.50770000000000004</v>
      </c>
      <c r="U289">
        <v>7.7995103092783493</v>
      </c>
      <c r="V289">
        <v>539019</v>
      </c>
      <c r="W289">
        <v>4347</v>
      </c>
      <c r="X289">
        <v>3771</v>
      </c>
      <c r="Y289">
        <v>7256</v>
      </c>
      <c r="Z289">
        <f t="shared" si="38"/>
        <v>0.11562092720163843</v>
      </c>
      <c r="AA289">
        <f t="shared" si="39"/>
        <v>0.10030055589541718</v>
      </c>
      <c r="AB289">
        <f t="shared" si="40"/>
        <v>0.19299412187142592</v>
      </c>
      <c r="AC289">
        <f t="shared" si="41"/>
        <v>1.532037130622124E-2</v>
      </c>
      <c r="AD289">
        <f t="shared" si="42"/>
        <v>1.532037130622124E-2</v>
      </c>
      <c r="AE289">
        <f t="shared" si="43"/>
        <v>0.29411168680487487</v>
      </c>
      <c r="AF289" s="1">
        <f t="shared" si="44"/>
        <v>0.38433628042625101</v>
      </c>
    </row>
    <row r="290" spans="2:32" x14ac:dyDescent="0.25">
      <c r="B290">
        <v>3525201</v>
      </c>
      <c r="C290" t="s">
        <v>357</v>
      </c>
      <c r="D290">
        <v>2010</v>
      </c>
      <c r="E290">
        <v>7.14</v>
      </c>
      <c r="F290">
        <v>77.430000000000007</v>
      </c>
      <c r="G290">
        <v>94345</v>
      </c>
      <c r="H290">
        <v>0.73299999999999998</v>
      </c>
      <c r="I290">
        <v>264</v>
      </c>
      <c r="J290">
        <v>20884.34</v>
      </c>
      <c r="K290">
        <v>19824.47</v>
      </c>
      <c r="L290">
        <v>19204523</v>
      </c>
      <c r="M290">
        <v>23780</v>
      </c>
      <c r="N290">
        <v>11974</v>
      </c>
      <c r="O290">
        <v>11806</v>
      </c>
      <c r="P290">
        <f t="shared" si="36"/>
        <v>0.83366148023549203</v>
      </c>
      <c r="Q290">
        <f t="shared" si="37"/>
        <v>807.59137931034479</v>
      </c>
      <c r="R290">
        <v>0.82599999999999996</v>
      </c>
      <c r="S290">
        <v>0.57140000000000002</v>
      </c>
      <c r="T290">
        <v>0.46589999999999998</v>
      </c>
      <c r="U290">
        <v>7.1020876288659789</v>
      </c>
      <c r="V290">
        <v>426816</v>
      </c>
      <c r="W290">
        <v>4526</v>
      </c>
      <c r="X290">
        <v>3902</v>
      </c>
      <c r="Y290">
        <v>6411</v>
      </c>
      <c r="Z290">
        <f t="shared" si="38"/>
        <v>0.19032800672834316</v>
      </c>
      <c r="AA290">
        <f t="shared" si="39"/>
        <v>0.16408746846089151</v>
      </c>
      <c r="AB290">
        <f t="shared" si="40"/>
        <v>0.26959629941127</v>
      </c>
      <c r="AC290">
        <f t="shared" si="41"/>
        <v>2.6240538267451641E-2</v>
      </c>
      <c r="AD290">
        <f t="shared" si="42"/>
        <v>2.6240538267451641E-2</v>
      </c>
      <c r="AE290">
        <f t="shared" si="43"/>
        <v>0.66894434919543355</v>
      </c>
      <c r="AF290" s="1">
        <f t="shared" si="44"/>
        <v>0.25176548916959418</v>
      </c>
    </row>
    <row r="291" spans="2:32" x14ac:dyDescent="0.25">
      <c r="B291">
        <v>3525300</v>
      </c>
      <c r="C291" t="s">
        <v>356</v>
      </c>
      <c r="D291">
        <v>2010</v>
      </c>
      <c r="E291">
        <v>4.71</v>
      </c>
      <c r="F291">
        <v>79.56</v>
      </c>
      <c r="G291">
        <v>286928</v>
      </c>
      <c r="H291">
        <v>0.77800000000000002</v>
      </c>
      <c r="I291">
        <v>1666</v>
      </c>
      <c r="J291">
        <v>19469.82</v>
      </c>
      <c r="K291">
        <v>71005.759999999995</v>
      </c>
      <c r="L291">
        <v>69999903</v>
      </c>
      <c r="M291">
        <v>130870</v>
      </c>
      <c r="N291">
        <v>64135</v>
      </c>
      <c r="O291">
        <v>66735</v>
      </c>
      <c r="P291">
        <f t="shared" si="36"/>
        <v>0.54256712768396109</v>
      </c>
      <c r="Q291">
        <f t="shared" si="37"/>
        <v>534.88120272025674</v>
      </c>
      <c r="R291">
        <v>0.88600000000000001</v>
      </c>
      <c r="S291">
        <v>0.49769999999999998</v>
      </c>
      <c r="T291">
        <v>0.46379999999999999</v>
      </c>
      <c r="U291">
        <v>8.555051546391752</v>
      </c>
      <c r="V291">
        <v>2051600</v>
      </c>
      <c r="W291">
        <v>26560</v>
      </c>
      <c r="X291">
        <v>24316</v>
      </c>
      <c r="Y291">
        <v>39992</v>
      </c>
      <c r="Z291">
        <f t="shared" si="38"/>
        <v>0.20294949186215328</v>
      </c>
      <c r="AA291">
        <f t="shared" si="39"/>
        <v>0.18580270497440207</v>
      </c>
      <c r="AB291">
        <f t="shared" si="40"/>
        <v>0.30558569572858563</v>
      </c>
      <c r="AC291">
        <f t="shared" si="41"/>
        <v>1.7146786887751203E-2</v>
      </c>
      <c r="AD291">
        <f t="shared" si="42"/>
        <v>1.7146786887751203E-2</v>
      </c>
      <c r="AE291">
        <f t="shared" si="43"/>
        <v>0.35680305567194393</v>
      </c>
      <c r="AF291" s="1">
        <f t="shared" si="44"/>
        <v>0.36061962427350402</v>
      </c>
    </row>
    <row r="292" spans="2:32" x14ac:dyDescent="0.25">
      <c r="B292">
        <v>3525409</v>
      </c>
      <c r="C292" t="s">
        <v>355</v>
      </c>
      <c r="D292">
        <v>2010</v>
      </c>
      <c r="E292">
        <v>9.91</v>
      </c>
      <c r="F292">
        <v>72.89</v>
      </c>
      <c r="G292">
        <v>5454</v>
      </c>
      <c r="H292">
        <v>0.70299999999999996</v>
      </c>
      <c r="I292">
        <v>71</v>
      </c>
      <c r="J292">
        <v>14430.52</v>
      </c>
      <c r="K292">
        <v>20136.77</v>
      </c>
      <c r="L292">
        <v>3042789</v>
      </c>
      <c r="M292">
        <v>3161</v>
      </c>
      <c r="N292">
        <v>1623</v>
      </c>
      <c r="O292">
        <v>1538</v>
      </c>
      <c r="P292">
        <f t="shared" si="36"/>
        <v>6.3703796267004114</v>
      </c>
      <c r="Q292">
        <f t="shared" si="37"/>
        <v>962.60329009807026</v>
      </c>
      <c r="R292">
        <v>0.81399999999999995</v>
      </c>
      <c r="S292">
        <v>0.51429999999999998</v>
      </c>
      <c r="T292">
        <v>0.41959999999999997</v>
      </c>
      <c r="U292">
        <v>5.7421134020618556</v>
      </c>
      <c r="V292">
        <v>92708</v>
      </c>
      <c r="W292">
        <v>438</v>
      </c>
      <c r="X292">
        <v>440</v>
      </c>
      <c r="Y292">
        <v>550</v>
      </c>
      <c r="Z292">
        <f t="shared" si="38"/>
        <v>0.13856374565011073</v>
      </c>
      <c r="AA292">
        <f t="shared" si="39"/>
        <v>0.13919645681746282</v>
      </c>
      <c r="AB292">
        <f t="shared" si="40"/>
        <v>0.17399557102182853</v>
      </c>
      <c r="AC292">
        <f t="shared" si="41"/>
        <v>-6.3271116735210374E-4</v>
      </c>
      <c r="AD292">
        <f t="shared" si="42"/>
        <v>-6.3271116735210374E-4</v>
      </c>
      <c r="AE292">
        <f t="shared" si="43"/>
        <v>0.25347484718635144</v>
      </c>
      <c r="AF292" s="1">
        <f t="shared" si="44"/>
        <v>0.39995064783861567</v>
      </c>
    </row>
    <row r="293" spans="2:32" x14ac:dyDescent="0.25">
      <c r="B293">
        <v>3525508</v>
      </c>
      <c r="C293" t="s">
        <v>354</v>
      </c>
      <c r="D293">
        <v>2010</v>
      </c>
      <c r="E293">
        <v>7.8</v>
      </c>
      <c r="F293">
        <v>70.58</v>
      </c>
      <c r="G293">
        <v>17035</v>
      </c>
      <c r="H293">
        <v>0.69899999999999995</v>
      </c>
      <c r="I293">
        <v>74</v>
      </c>
      <c r="J293">
        <v>8780.4599999999991</v>
      </c>
      <c r="K293">
        <v>11164.8</v>
      </c>
      <c r="L293">
        <v>6350718</v>
      </c>
      <c r="M293">
        <v>11756</v>
      </c>
      <c r="N293">
        <v>5922</v>
      </c>
      <c r="O293">
        <v>5834</v>
      </c>
      <c r="P293">
        <f t="shared" si="36"/>
        <v>0.94971078598162639</v>
      </c>
      <c r="Q293">
        <f t="shared" si="37"/>
        <v>540.21078598162637</v>
      </c>
      <c r="R293">
        <v>0.82399999999999995</v>
      </c>
      <c r="S293">
        <v>0.51149999999999995</v>
      </c>
      <c r="T293">
        <v>0.44340000000000002</v>
      </c>
      <c r="U293">
        <v>6.4279123711340205</v>
      </c>
      <c r="V293">
        <v>123464</v>
      </c>
      <c r="W293">
        <v>888</v>
      </c>
      <c r="X293">
        <v>756</v>
      </c>
      <c r="Y293">
        <v>1877</v>
      </c>
      <c r="Z293">
        <f t="shared" si="38"/>
        <v>7.5535896563456953E-2</v>
      </c>
      <c r="AA293">
        <f t="shared" si="39"/>
        <v>6.4307587614834974E-2</v>
      </c>
      <c r="AB293">
        <f t="shared" si="40"/>
        <v>0.15966315073154133</v>
      </c>
      <c r="AC293">
        <f t="shared" si="41"/>
        <v>1.1228308948621981E-2</v>
      </c>
      <c r="AD293">
        <f t="shared" si="42"/>
        <v>1.1228308948621981E-2</v>
      </c>
      <c r="AE293">
        <f t="shared" si="43"/>
        <v>0.15365242151958511</v>
      </c>
      <c r="AF293" s="1">
        <f t="shared" si="44"/>
        <v>0.43894190064454497</v>
      </c>
    </row>
    <row r="294" spans="2:32" x14ac:dyDescent="0.25">
      <c r="B294">
        <v>3525607</v>
      </c>
      <c r="C294" t="s">
        <v>353</v>
      </c>
      <c r="D294">
        <v>2010</v>
      </c>
      <c r="E294">
        <v>11.27</v>
      </c>
      <c r="F294">
        <v>85.66</v>
      </c>
      <c r="G294">
        <v>4797</v>
      </c>
      <c r="H294">
        <v>0.74099999999999999</v>
      </c>
      <c r="I294">
        <v>11</v>
      </c>
      <c r="J294">
        <v>21047.31</v>
      </c>
      <c r="K294">
        <v>52554.63</v>
      </c>
      <c r="L294">
        <v>3951788</v>
      </c>
      <c r="M294">
        <v>4147</v>
      </c>
      <c r="N294">
        <v>2097</v>
      </c>
      <c r="O294">
        <v>2050</v>
      </c>
      <c r="P294">
        <f t="shared" si="36"/>
        <v>12.672927417410175</v>
      </c>
      <c r="Q294">
        <f t="shared" si="37"/>
        <v>952.92693513383165</v>
      </c>
      <c r="R294">
        <v>0.81799999999999995</v>
      </c>
      <c r="S294">
        <v>0.4909</v>
      </c>
      <c r="T294">
        <v>0.42349999999999999</v>
      </c>
      <c r="U294">
        <v>6.7812371134020601</v>
      </c>
      <c r="V294">
        <v>62430</v>
      </c>
      <c r="W294">
        <v>116</v>
      </c>
      <c r="X294">
        <v>101</v>
      </c>
      <c r="Y294">
        <v>509</v>
      </c>
      <c r="Z294">
        <f t="shared" si="38"/>
        <v>2.7972027972027972E-2</v>
      </c>
      <c r="AA294">
        <f t="shared" si="39"/>
        <v>2.4354955389438149E-2</v>
      </c>
      <c r="AB294">
        <f t="shared" si="40"/>
        <v>0.12273932963588136</v>
      </c>
      <c r="AC294">
        <f t="shared" si="41"/>
        <v>3.6170725825898239E-3</v>
      </c>
      <c r="AD294">
        <f t="shared" si="42"/>
        <v>3.6170725825898239E-3</v>
      </c>
      <c r="AE294">
        <f t="shared" si="43"/>
        <v>0.1076018249852895</v>
      </c>
      <c r="AF294" s="1">
        <f t="shared" si="44"/>
        <v>0.45715577463481971</v>
      </c>
    </row>
    <row r="295" spans="2:32" x14ac:dyDescent="0.25">
      <c r="B295">
        <v>3525706</v>
      </c>
      <c r="C295" t="s">
        <v>352</v>
      </c>
      <c r="D295">
        <v>2010</v>
      </c>
      <c r="E295">
        <v>5.92</v>
      </c>
      <c r="F295">
        <v>87.05</v>
      </c>
      <c r="G295">
        <v>73195</v>
      </c>
      <c r="H295">
        <v>0.77700000000000002</v>
      </c>
      <c r="I295">
        <v>670</v>
      </c>
      <c r="J295">
        <v>19437.150000000001</v>
      </c>
      <c r="K295">
        <v>84777.02</v>
      </c>
      <c r="L295">
        <v>16581335</v>
      </c>
      <c r="M295">
        <v>32727</v>
      </c>
      <c r="N295">
        <v>16333</v>
      </c>
      <c r="O295">
        <v>16394</v>
      </c>
      <c r="P295">
        <f t="shared" si="36"/>
        <v>2.5904305313655391</v>
      </c>
      <c r="Q295">
        <f t="shared" si="37"/>
        <v>506.65612491215205</v>
      </c>
      <c r="R295">
        <v>0.86899999999999999</v>
      </c>
      <c r="S295">
        <v>0.56489999999999996</v>
      </c>
      <c r="T295">
        <v>0.45550000000000002</v>
      </c>
      <c r="U295">
        <v>7.8576288659793807</v>
      </c>
      <c r="V295">
        <v>995958</v>
      </c>
      <c r="W295">
        <v>7008</v>
      </c>
      <c r="X295">
        <v>7257</v>
      </c>
      <c r="Y295">
        <v>8246</v>
      </c>
      <c r="Z295">
        <f t="shared" si="38"/>
        <v>0.21413511779264827</v>
      </c>
      <c r="AA295">
        <f t="shared" si="39"/>
        <v>0.22174351452928776</v>
      </c>
      <c r="AB295">
        <f t="shared" si="40"/>
        <v>0.25196321080453449</v>
      </c>
      <c r="AC295">
        <f t="shared" si="41"/>
        <v>-7.6083967366394724E-3</v>
      </c>
      <c r="AD295">
        <f t="shared" si="42"/>
        <v>-7.6083967366394724E-3</v>
      </c>
      <c r="AE295">
        <f t="shared" si="43"/>
        <v>0.49291393298223185</v>
      </c>
      <c r="AF295" s="1">
        <f t="shared" si="44"/>
        <v>0.31103670102331982</v>
      </c>
    </row>
    <row r="296" spans="2:32" x14ac:dyDescent="0.25">
      <c r="B296">
        <v>3525805</v>
      </c>
      <c r="C296" t="s">
        <v>351</v>
      </c>
      <c r="D296">
        <v>2010</v>
      </c>
      <c r="E296">
        <v>11.88</v>
      </c>
      <c r="F296">
        <v>87.87</v>
      </c>
      <c r="G296">
        <v>3922</v>
      </c>
      <c r="H296">
        <v>0.71599999999999997</v>
      </c>
      <c r="I296">
        <v>22</v>
      </c>
      <c r="J296">
        <v>6837.99</v>
      </c>
      <c r="K296">
        <v>4678.42</v>
      </c>
      <c r="L296">
        <v>3437830</v>
      </c>
      <c r="M296">
        <v>4428</v>
      </c>
      <c r="N296">
        <v>2178</v>
      </c>
      <c r="O296">
        <v>2250</v>
      </c>
      <c r="P296">
        <f t="shared" si="36"/>
        <v>1.0565537488708221</v>
      </c>
      <c r="Q296">
        <f t="shared" si="37"/>
        <v>776.38437217705507</v>
      </c>
      <c r="R296">
        <v>0.81299999999999994</v>
      </c>
      <c r="S296">
        <v>0.55989999999999995</v>
      </c>
      <c r="T296">
        <v>0.4153</v>
      </c>
      <c r="U296">
        <v>7.3345618556701018</v>
      </c>
      <c r="V296">
        <v>39682</v>
      </c>
      <c r="W296">
        <v>178</v>
      </c>
      <c r="X296">
        <v>170</v>
      </c>
      <c r="Y296">
        <v>569</v>
      </c>
      <c r="Z296">
        <f t="shared" si="38"/>
        <v>4.0198735320686539E-2</v>
      </c>
      <c r="AA296">
        <f t="shared" si="39"/>
        <v>3.8392050587172537E-2</v>
      </c>
      <c r="AB296">
        <f t="shared" si="40"/>
        <v>0.12850045167118337</v>
      </c>
      <c r="AC296">
        <f t="shared" si="41"/>
        <v>1.8066847335140017E-3</v>
      </c>
      <c r="AD296">
        <f t="shared" si="42"/>
        <v>1.8066847335140017E-3</v>
      </c>
      <c r="AE296">
        <f t="shared" si="43"/>
        <v>0.16974304497192502</v>
      </c>
      <c r="AF296" s="1">
        <f t="shared" si="44"/>
        <v>0.43260611013364969</v>
      </c>
    </row>
    <row r="297" spans="2:32" x14ac:dyDescent="0.25">
      <c r="B297">
        <v>3525854</v>
      </c>
      <c r="C297" t="s">
        <v>350</v>
      </c>
      <c r="D297">
        <v>2010</v>
      </c>
      <c r="E297">
        <v>6.6</v>
      </c>
      <c r="F297">
        <v>80.09</v>
      </c>
      <c r="G297">
        <v>19995</v>
      </c>
      <c r="H297">
        <v>0.74099999999999999</v>
      </c>
      <c r="I297">
        <v>21</v>
      </c>
      <c r="J297">
        <v>15597.81</v>
      </c>
      <c r="K297">
        <v>5165.38</v>
      </c>
      <c r="L297">
        <v>2560348</v>
      </c>
      <c r="M297">
        <v>2792</v>
      </c>
      <c r="N297">
        <v>1441</v>
      </c>
      <c r="O297">
        <v>1351</v>
      </c>
      <c r="P297">
        <f t="shared" si="36"/>
        <v>1.8500644699140401</v>
      </c>
      <c r="Q297">
        <f t="shared" si="37"/>
        <v>917.03008595988535</v>
      </c>
      <c r="R297">
        <v>0.86299999999999999</v>
      </c>
      <c r="S297">
        <v>0.39929999999999999</v>
      </c>
      <c r="T297">
        <v>0.39710000000000001</v>
      </c>
      <c r="U297">
        <v>7.508917525773195</v>
      </c>
      <c r="V297">
        <v>63989</v>
      </c>
      <c r="W297">
        <v>749</v>
      </c>
      <c r="X297">
        <v>571</v>
      </c>
      <c r="Y297">
        <v>956</v>
      </c>
      <c r="Z297">
        <f t="shared" si="38"/>
        <v>0.26826647564469913</v>
      </c>
      <c r="AA297">
        <f t="shared" si="39"/>
        <v>0.20451289398280803</v>
      </c>
      <c r="AB297">
        <f t="shared" si="40"/>
        <v>0.34240687679083093</v>
      </c>
      <c r="AC297">
        <f t="shared" si="41"/>
        <v>6.3753581661891115E-2</v>
      </c>
      <c r="AD297">
        <f t="shared" si="42"/>
        <v>6.3753581661891115E-2</v>
      </c>
      <c r="AE297">
        <f t="shared" si="43"/>
        <v>1.956572457797723</v>
      </c>
      <c r="AF297" s="1">
        <f t="shared" si="44"/>
        <v>2.5198877901848826E-2</v>
      </c>
    </row>
    <row r="298" spans="2:32" x14ac:dyDescent="0.25">
      <c r="B298">
        <v>3525904</v>
      </c>
      <c r="C298" t="s">
        <v>349</v>
      </c>
      <c r="D298">
        <v>2010</v>
      </c>
      <c r="E298">
        <v>3.08</v>
      </c>
      <c r="F298">
        <v>86.42</v>
      </c>
      <c r="G298">
        <v>2096279</v>
      </c>
      <c r="H298">
        <v>0.82199999999999995</v>
      </c>
      <c r="I298">
        <v>5911</v>
      </c>
      <c r="J298">
        <v>62631.51</v>
      </c>
      <c r="K298">
        <v>53170.21</v>
      </c>
      <c r="L298">
        <v>402294031</v>
      </c>
      <c r="M298">
        <v>369710</v>
      </c>
      <c r="N298">
        <v>179859</v>
      </c>
      <c r="O298">
        <v>189851</v>
      </c>
      <c r="P298">
        <f t="shared" si="36"/>
        <v>0.14381599091179573</v>
      </c>
      <c r="Q298">
        <f t="shared" si="37"/>
        <v>1088.1340266695518</v>
      </c>
      <c r="R298">
        <v>0.86599999999999999</v>
      </c>
      <c r="S298">
        <v>0.54339999999999999</v>
      </c>
      <c r="T298">
        <v>0.54349999999999998</v>
      </c>
      <c r="U298">
        <v>9.3222164948453585</v>
      </c>
      <c r="V298">
        <v>20126143</v>
      </c>
      <c r="W298">
        <v>82945</v>
      </c>
      <c r="X298">
        <v>71875</v>
      </c>
      <c r="Y298">
        <v>162181</v>
      </c>
      <c r="Z298">
        <f t="shared" si="38"/>
        <v>0.22435151875794543</v>
      </c>
      <c r="AA298">
        <f t="shared" si="39"/>
        <v>0.19440913148143138</v>
      </c>
      <c r="AB298">
        <f t="shared" si="40"/>
        <v>0.43867085012577428</v>
      </c>
      <c r="AC298">
        <f t="shared" si="41"/>
        <v>2.9942387276514024E-2</v>
      </c>
      <c r="AD298">
        <f t="shared" si="42"/>
        <v>2.9942387276514024E-2</v>
      </c>
      <c r="AE298">
        <f t="shared" si="43"/>
        <v>0.79600961520839597</v>
      </c>
      <c r="AF298" s="1">
        <f t="shared" si="44"/>
        <v>0.21301322336282824</v>
      </c>
    </row>
    <row r="299" spans="2:32" x14ac:dyDescent="0.25">
      <c r="B299">
        <v>3526001</v>
      </c>
      <c r="C299" t="s">
        <v>348</v>
      </c>
      <c r="D299">
        <v>2010</v>
      </c>
      <c r="E299">
        <v>7.99</v>
      </c>
      <c r="F299">
        <v>79.150000000000006</v>
      </c>
      <c r="G299">
        <v>24208</v>
      </c>
      <c r="H299">
        <v>0.745</v>
      </c>
      <c r="I299">
        <v>114</v>
      </c>
      <c r="J299">
        <v>17120.36</v>
      </c>
      <c r="K299">
        <v>69235.77</v>
      </c>
      <c r="L299">
        <v>11306915</v>
      </c>
      <c r="M299">
        <v>18711</v>
      </c>
      <c r="N299">
        <v>9912</v>
      </c>
      <c r="O299">
        <v>8799</v>
      </c>
      <c r="P299">
        <f t="shared" si="36"/>
        <v>3.700270963604297</v>
      </c>
      <c r="Q299">
        <f t="shared" si="37"/>
        <v>604.29239484795039</v>
      </c>
      <c r="R299">
        <v>0.86</v>
      </c>
      <c r="S299">
        <v>0.53859999999999997</v>
      </c>
      <c r="T299">
        <v>0.44319999999999998</v>
      </c>
      <c r="U299">
        <v>7.6135309278350505</v>
      </c>
      <c r="V299">
        <v>279428</v>
      </c>
      <c r="W299">
        <v>2537</v>
      </c>
      <c r="X299">
        <v>2705</v>
      </c>
      <c r="Y299">
        <v>4698</v>
      </c>
      <c r="Z299">
        <f t="shared" si="38"/>
        <v>0.13558869114424671</v>
      </c>
      <c r="AA299">
        <f t="shared" si="39"/>
        <v>0.14456736678958901</v>
      </c>
      <c r="AB299">
        <f t="shared" si="40"/>
        <v>0.25108225108225107</v>
      </c>
      <c r="AC299">
        <f t="shared" si="41"/>
        <v>-8.9786756453423128E-3</v>
      </c>
      <c r="AD299">
        <f t="shared" si="42"/>
        <v>-8.9786756453423128E-3</v>
      </c>
      <c r="AE299">
        <f t="shared" si="43"/>
        <v>0.5399484969582431</v>
      </c>
      <c r="AF299" s="1">
        <f t="shared" si="44"/>
        <v>0.29461627563857506</v>
      </c>
    </row>
    <row r="300" spans="2:32" x14ac:dyDescent="0.25">
      <c r="B300">
        <v>3526100</v>
      </c>
      <c r="C300" t="s">
        <v>347</v>
      </c>
      <c r="D300">
        <v>2010</v>
      </c>
      <c r="E300">
        <v>11.06</v>
      </c>
      <c r="F300">
        <v>75.59</v>
      </c>
      <c r="G300">
        <v>18631</v>
      </c>
      <c r="H300">
        <v>0.7</v>
      </c>
      <c r="I300">
        <v>363</v>
      </c>
      <c r="J300">
        <v>11226.28</v>
      </c>
      <c r="K300">
        <v>69137.91</v>
      </c>
      <c r="L300">
        <v>14958547</v>
      </c>
      <c r="M300">
        <v>19256</v>
      </c>
      <c r="N300">
        <v>9746</v>
      </c>
      <c r="O300">
        <v>9510</v>
      </c>
      <c r="P300">
        <f t="shared" si="36"/>
        <v>3.5904606356460325</v>
      </c>
      <c r="Q300">
        <f t="shared" si="37"/>
        <v>776.8252492729539</v>
      </c>
      <c r="R300">
        <v>0.82299999999999995</v>
      </c>
      <c r="S300">
        <v>0.63380000000000003</v>
      </c>
      <c r="T300">
        <v>0.49469999999999997</v>
      </c>
      <c r="U300">
        <v>7.3113144329896897</v>
      </c>
      <c r="V300">
        <v>196396</v>
      </c>
      <c r="W300">
        <v>809</v>
      </c>
      <c r="X300">
        <v>812</v>
      </c>
      <c r="Y300">
        <v>2271</v>
      </c>
      <c r="Z300">
        <f t="shared" si="38"/>
        <v>4.2012879102617369E-2</v>
      </c>
      <c r="AA300">
        <f t="shared" si="39"/>
        <v>4.2168674698795178E-2</v>
      </c>
      <c r="AB300">
        <f t="shared" si="40"/>
        <v>0.11793726630660574</v>
      </c>
      <c r="AC300">
        <f t="shared" si="41"/>
        <v>-1.5579559617781471E-4</v>
      </c>
      <c r="AD300">
        <f t="shared" si="42"/>
        <v>-1.5579559617781471E-4</v>
      </c>
      <c r="AE300">
        <f t="shared" si="43"/>
        <v>0.23710481054557181</v>
      </c>
      <c r="AF300" s="1">
        <f t="shared" si="44"/>
        <v>0.40628774024637981</v>
      </c>
    </row>
    <row r="301" spans="2:32" x14ac:dyDescent="0.25">
      <c r="B301">
        <v>3526209</v>
      </c>
      <c r="C301" t="s">
        <v>346</v>
      </c>
      <c r="D301">
        <v>2010</v>
      </c>
      <c r="E301">
        <v>10.83</v>
      </c>
      <c r="F301">
        <v>79.900000000000006</v>
      </c>
      <c r="G301">
        <v>38797</v>
      </c>
      <c r="H301">
        <v>0.70899999999999996</v>
      </c>
      <c r="I301">
        <v>292</v>
      </c>
      <c r="J301">
        <v>10440.65</v>
      </c>
      <c r="K301">
        <v>307.10000000000002</v>
      </c>
      <c r="L301">
        <v>17963004</v>
      </c>
      <c r="M301">
        <v>28717</v>
      </c>
      <c r="N301">
        <v>14532</v>
      </c>
      <c r="O301">
        <v>14185</v>
      </c>
      <c r="P301">
        <f t="shared" si="36"/>
        <v>1.0694013998676742E-2</v>
      </c>
      <c r="Q301">
        <f t="shared" si="37"/>
        <v>625.51812515234883</v>
      </c>
      <c r="R301">
        <v>0.79100000000000004</v>
      </c>
      <c r="S301">
        <v>0.5242</v>
      </c>
      <c r="T301">
        <v>0.51590000000000003</v>
      </c>
      <c r="U301">
        <v>6.6255154639175249</v>
      </c>
      <c r="V301">
        <v>256938</v>
      </c>
      <c r="W301">
        <v>1298</v>
      </c>
      <c r="X301">
        <v>1306</v>
      </c>
      <c r="Y301">
        <v>3664</v>
      </c>
      <c r="Z301">
        <f t="shared" si="38"/>
        <v>4.5199707490336735E-2</v>
      </c>
      <c r="AA301">
        <f t="shared" si="39"/>
        <v>4.5478288122018318E-2</v>
      </c>
      <c r="AB301">
        <f t="shared" si="40"/>
        <v>0.12758992931016472</v>
      </c>
      <c r="AC301">
        <f t="shared" si="41"/>
        <v>-2.7858063168158232E-4</v>
      </c>
      <c r="AD301">
        <f t="shared" si="42"/>
        <v>-2.7858063168158232E-4</v>
      </c>
      <c r="AE301">
        <f t="shared" si="43"/>
        <v>0.24131938363067151</v>
      </c>
      <c r="AF301" s="1">
        <f t="shared" si="44"/>
        <v>0.40465379439533933</v>
      </c>
    </row>
    <row r="302" spans="2:32" x14ac:dyDescent="0.25">
      <c r="B302">
        <v>3526308</v>
      </c>
      <c r="C302" t="s">
        <v>345</v>
      </c>
      <c r="D302">
        <v>2010</v>
      </c>
      <c r="E302">
        <v>10.5</v>
      </c>
      <c r="F302">
        <v>80.510000000000005</v>
      </c>
      <c r="G302">
        <v>5100</v>
      </c>
      <c r="H302">
        <v>0.69299999999999995</v>
      </c>
      <c r="I302">
        <v>30</v>
      </c>
      <c r="J302">
        <v>8275.08</v>
      </c>
      <c r="K302">
        <v>6374.9</v>
      </c>
      <c r="L302">
        <v>3877682</v>
      </c>
      <c r="M302">
        <v>4842</v>
      </c>
      <c r="N302">
        <v>2480</v>
      </c>
      <c r="O302">
        <v>2362</v>
      </c>
      <c r="P302">
        <f t="shared" si="36"/>
        <v>1.3165840561751341</v>
      </c>
      <c r="Q302">
        <f t="shared" si="37"/>
        <v>800.84304006608841</v>
      </c>
      <c r="R302">
        <v>0.79700000000000004</v>
      </c>
      <c r="S302">
        <v>0.53269999999999995</v>
      </c>
      <c r="T302">
        <v>0.48549999999999999</v>
      </c>
      <c r="U302">
        <v>6.3697938144329891</v>
      </c>
      <c r="V302">
        <v>51515</v>
      </c>
      <c r="W302">
        <v>253</v>
      </c>
      <c r="X302">
        <v>271</v>
      </c>
      <c r="Y302">
        <v>716</v>
      </c>
      <c r="Z302">
        <f t="shared" si="38"/>
        <v>5.2251135894258574E-2</v>
      </c>
      <c r="AA302">
        <f t="shared" si="39"/>
        <v>5.596860801321768E-2</v>
      </c>
      <c r="AB302">
        <f t="shared" si="40"/>
        <v>0.14787277984304006</v>
      </c>
      <c r="AC302">
        <f t="shared" si="41"/>
        <v>-3.7174721189591076E-3</v>
      </c>
      <c r="AD302">
        <f t="shared" si="42"/>
        <v>-3.7174721189591076E-3</v>
      </c>
      <c r="AE302">
        <f t="shared" si="43"/>
        <v>0.35935868251912245</v>
      </c>
      <c r="AF302" s="1">
        <f t="shared" si="44"/>
        <v>0.3596633898565077</v>
      </c>
    </row>
    <row r="303" spans="2:32" x14ac:dyDescent="0.25">
      <c r="B303">
        <v>3526407</v>
      </c>
      <c r="C303" t="s">
        <v>344</v>
      </c>
      <c r="D303">
        <v>2010</v>
      </c>
      <c r="E303">
        <v>4.76</v>
      </c>
      <c r="F303">
        <v>75.78</v>
      </c>
      <c r="G303">
        <v>173181</v>
      </c>
      <c r="H303">
        <v>0.72899999999999998</v>
      </c>
      <c r="I303">
        <v>270</v>
      </c>
      <c r="J303">
        <v>22136.46</v>
      </c>
      <c r="K303">
        <v>30505.63</v>
      </c>
      <c r="L303">
        <v>17690782</v>
      </c>
      <c r="M303">
        <v>25223</v>
      </c>
      <c r="N303">
        <v>12453</v>
      </c>
      <c r="O303">
        <v>12770</v>
      </c>
      <c r="P303">
        <f t="shared" si="36"/>
        <v>1.2094370217658488</v>
      </c>
      <c r="Q303">
        <f t="shared" si="37"/>
        <v>701.3750148673829</v>
      </c>
      <c r="R303">
        <v>0.82899999999999996</v>
      </c>
      <c r="S303">
        <v>0.53569999999999995</v>
      </c>
      <c r="T303">
        <v>0.41970000000000002</v>
      </c>
      <c r="U303">
        <v>7.8924999999999992</v>
      </c>
      <c r="V303">
        <v>462212</v>
      </c>
      <c r="W303">
        <v>6264</v>
      </c>
      <c r="X303">
        <v>5314</v>
      </c>
      <c r="Y303">
        <v>7887</v>
      </c>
      <c r="Z303">
        <f t="shared" si="38"/>
        <v>0.24834476469888594</v>
      </c>
      <c r="AA303">
        <f t="shared" si="39"/>
        <v>0.21068072790706893</v>
      </c>
      <c r="AB303">
        <f t="shared" si="40"/>
        <v>0.31269079808111644</v>
      </c>
      <c r="AC303">
        <f t="shared" si="41"/>
        <v>3.7664036791816992E-2</v>
      </c>
      <c r="AD303">
        <f t="shared" si="42"/>
        <v>3.7664036791816992E-2</v>
      </c>
      <c r="AE303">
        <f t="shared" si="43"/>
        <v>1.0610537721469697</v>
      </c>
      <c r="AF303" s="1">
        <f t="shared" si="44"/>
        <v>0.14433273236835498</v>
      </c>
    </row>
    <row r="304" spans="2:32" x14ac:dyDescent="0.25">
      <c r="B304">
        <v>3526506</v>
      </c>
      <c r="C304" t="s">
        <v>343</v>
      </c>
      <c r="D304">
        <v>2010</v>
      </c>
      <c r="E304">
        <v>14.73</v>
      </c>
      <c r="F304">
        <v>61.26</v>
      </c>
      <c r="G304">
        <v>10250</v>
      </c>
      <c r="H304">
        <v>0.72099999999999997</v>
      </c>
      <c r="I304">
        <v>41</v>
      </c>
      <c r="J304">
        <v>10989.12</v>
      </c>
      <c r="K304">
        <v>49696.38</v>
      </c>
      <c r="L304">
        <v>4797288</v>
      </c>
      <c r="M304">
        <v>8740</v>
      </c>
      <c r="N304">
        <v>6138</v>
      </c>
      <c r="O304">
        <v>2602</v>
      </c>
      <c r="P304">
        <f t="shared" si="36"/>
        <v>5.686084668192219</v>
      </c>
      <c r="Q304">
        <f t="shared" si="37"/>
        <v>548.88878718535466</v>
      </c>
      <c r="R304">
        <v>0.82</v>
      </c>
      <c r="S304">
        <v>0.51639999999999997</v>
      </c>
      <c r="T304">
        <v>0.38850000000000001</v>
      </c>
      <c r="U304">
        <v>7.6832731958762883</v>
      </c>
      <c r="V304">
        <v>116838</v>
      </c>
      <c r="W304">
        <v>99</v>
      </c>
      <c r="X304">
        <v>87</v>
      </c>
      <c r="Y304">
        <v>682</v>
      </c>
      <c r="Z304">
        <f t="shared" si="38"/>
        <v>1.1327231121281464E-2</v>
      </c>
      <c r="AA304">
        <f t="shared" si="39"/>
        <v>9.9542334096109839E-3</v>
      </c>
      <c r="AB304">
        <f t="shared" si="40"/>
        <v>7.8032036613272307E-2</v>
      </c>
      <c r="AC304">
        <f t="shared" si="41"/>
        <v>1.3729977116704805E-3</v>
      </c>
      <c r="AD304">
        <f t="shared" si="42"/>
        <v>1.3729977116704805E-3</v>
      </c>
      <c r="AE304">
        <f t="shared" si="43"/>
        <v>0.18462926984549816</v>
      </c>
      <c r="AF304" s="1">
        <f t="shared" si="44"/>
        <v>0.42675991329719809</v>
      </c>
    </row>
    <row r="305" spans="2:32" x14ac:dyDescent="0.25">
      <c r="B305">
        <v>3526605</v>
      </c>
      <c r="C305" t="s">
        <v>342</v>
      </c>
      <c r="D305">
        <v>2010</v>
      </c>
      <c r="E305">
        <v>6.33</v>
      </c>
      <c r="F305">
        <v>83.07</v>
      </c>
      <c r="G305">
        <v>9388</v>
      </c>
      <c r="H305">
        <v>0.72899999999999998</v>
      </c>
      <c r="I305">
        <v>69</v>
      </c>
      <c r="J305">
        <v>11662.31</v>
      </c>
      <c r="K305">
        <v>6297.67</v>
      </c>
      <c r="L305">
        <v>5147984</v>
      </c>
      <c r="M305">
        <v>6585</v>
      </c>
      <c r="N305">
        <v>3318</v>
      </c>
      <c r="O305">
        <v>3267</v>
      </c>
      <c r="P305">
        <f t="shared" si="36"/>
        <v>0.95636598329536826</v>
      </c>
      <c r="Q305">
        <f t="shared" si="37"/>
        <v>781.77433561123769</v>
      </c>
      <c r="R305">
        <v>0.82299999999999995</v>
      </c>
      <c r="S305">
        <v>0.51119999999999999</v>
      </c>
      <c r="T305">
        <v>0.58079999999999998</v>
      </c>
      <c r="U305">
        <v>7.3229381443298962</v>
      </c>
      <c r="V305">
        <v>75072</v>
      </c>
      <c r="W305">
        <v>160</v>
      </c>
      <c r="X305">
        <v>124</v>
      </c>
      <c r="Y305">
        <v>787</v>
      </c>
      <c r="Z305">
        <f t="shared" si="38"/>
        <v>2.4297646165527716E-2</v>
      </c>
      <c r="AA305">
        <f t="shared" si="39"/>
        <v>1.8830675778283977E-2</v>
      </c>
      <c r="AB305">
        <f t="shared" si="40"/>
        <v>0.11951404707668944</v>
      </c>
      <c r="AC305">
        <f t="shared" si="41"/>
        <v>5.466970387243736E-3</v>
      </c>
      <c r="AD305">
        <f t="shared" si="42"/>
        <v>5.466970387243736E-3</v>
      </c>
      <c r="AE305">
        <f t="shared" si="43"/>
        <v>4.4104433257613172E-2</v>
      </c>
      <c r="AF305" s="1">
        <f t="shared" si="44"/>
        <v>0.48241057949833066</v>
      </c>
    </row>
    <row r="306" spans="2:32" x14ac:dyDescent="0.25">
      <c r="B306">
        <v>3526704</v>
      </c>
      <c r="C306" t="s">
        <v>341</v>
      </c>
      <c r="D306">
        <v>2010</v>
      </c>
      <c r="E306">
        <v>7.24</v>
      </c>
      <c r="F306">
        <v>77.010000000000005</v>
      </c>
      <c r="G306">
        <v>191469</v>
      </c>
      <c r="H306">
        <v>0.74399999999999999</v>
      </c>
      <c r="I306">
        <v>1403</v>
      </c>
      <c r="J306">
        <v>17832.849999999999</v>
      </c>
      <c r="K306">
        <v>61563.42</v>
      </c>
      <c r="L306">
        <v>52037884</v>
      </c>
      <c r="M306">
        <v>91658</v>
      </c>
      <c r="N306">
        <v>45984</v>
      </c>
      <c r="O306">
        <v>45674</v>
      </c>
      <c r="P306">
        <f t="shared" si="36"/>
        <v>0.67166444827510963</v>
      </c>
      <c r="Q306">
        <f t="shared" si="37"/>
        <v>567.73968447925984</v>
      </c>
      <c r="R306">
        <v>0.85099999999999998</v>
      </c>
      <c r="S306">
        <v>0.52829999999999999</v>
      </c>
      <c r="T306">
        <v>0.48060000000000003</v>
      </c>
      <c r="U306">
        <v>7.3113144329896897</v>
      </c>
      <c r="V306">
        <v>1513860</v>
      </c>
      <c r="W306">
        <v>12111</v>
      </c>
      <c r="X306">
        <v>10662</v>
      </c>
      <c r="Y306">
        <v>20166</v>
      </c>
      <c r="Z306">
        <f t="shared" si="38"/>
        <v>0.13213249252656614</v>
      </c>
      <c r="AA306">
        <f t="shared" si="39"/>
        <v>0.1163237251521962</v>
      </c>
      <c r="AB306">
        <f t="shared" si="40"/>
        <v>0.22001352855179035</v>
      </c>
      <c r="AC306">
        <f t="shared" si="41"/>
        <v>1.5808767374369939E-2</v>
      </c>
      <c r="AD306">
        <f t="shared" si="42"/>
        <v>1.5808767374369939E-2</v>
      </c>
      <c r="AE306">
        <f t="shared" si="43"/>
        <v>0.3108757893296068</v>
      </c>
      <c r="AF306" s="1">
        <f t="shared" si="44"/>
        <v>0.37794752523574338</v>
      </c>
    </row>
    <row r="307" spans="2:32" x14ac:dyDescent="0.25">
      <c r="B307">
        <v>3526803</v>
      </c>
      <c r="C307" t="s">
        <v>340</v>
      </c>
      <c r="D307">
        <v>2010</v>
      </c>
      <c r="E307">
        <v>5.1100000000000003</v>
      </c>
      <c r="F307">
        <v>84.21</v>
      </c>
      <c r="G307">
        <v>189543</v>
      </c>
      <c r="H307">
        <v>0.76400000000000001</v>
      </c>
      <c r="I307">
        <v>574</v>
      </c>
      <c r="J307">
        <v>25646.720000000001</v>
      </c>
      <c r="K307">
        <v>93511.86</v>
      </c>
      <c r="L307">
        <v>37744282</v>
      </c>
      <c r="M307">
        <v>61372</v>
      </c>
      <c r="N307">
        <v>30472</v>
      </c>
      <c r="O307">
        <v>30900</v>
      </c>
      <c r="P307">
        <f t="shared" si="36"/>
        <v>1.5236893045688589</v>
      </c>
      <c r="Q307">
        <f t="shared" si="37"/>
        <v>615.00817962588803</v>
      </c>
      <c r="R307">
        <v>0.83699999999999997</v>
      </c>
      <c r="S307">
        <v>0.52159999999999995</v>
      </c>
      <c r="T307">
        <v>0.44259999999999999</v>
      </c>
      <c r="U307">
        <v>8.0552319587628851</v>
      </c>
      <c r="V307">
        <v>2126929</v>
      </c>
      <c r="W307">
        <v>10747</v>
      </c>
      <c r="X307">
        <v>11342</v>
      </c>
      <c r="Y307">
        <v>19113</v>
      </c>
      <c r="Z307">
        <f t="shared" si="38"/>
        <v>0.17511242912077168</v>
      </c>
      <c r="AA307">
        <f t="shared" si="39"/>
        <v>0.18480740402789544</v>
      </c>
      <c r="AB307">
        <f t="shared" si="40"/>
        <v>0.31142866453757412</v>
      </c>
      <c r="AC307">
        <f t="shared" si="41"/>
        <v>-9.6949749071237705E-3</v>
      </c>
      <c r="AD307">
        <f t="shared" si="42"/>
        <v>-9.6949749071237705E-3</v>
      </c>
      <c r="AE307">
        <f t="shared" si="43"/>
        <v>0.56453533343383522</v>
      </c>
      <c r="AF307" s="1">
        <f t="shared" si="44"/>
        <v>0.2861949303276814</v>
      </c>
    </row>
    <row r="308" spans="2:32" x14ac:dyDescent="0.25">
      <c r="B308">
        <v>3526902</v>
      </c>
      <c r="C308" t="s">
        <v>339</v>
      </c>
      <c r="D308">
        <v>2010</v>
      </c>
      <c r="E308">
        <v>3.99</v>
      </c>
      <c r="F308">
        <v>83.87</v>
      </c>
      <c r="G308">
        <v>1279662</v>
      </c>
      <c r="H308">
        <v>0.77500000000000002</v>
      </c>
      <c r="I308">
        <v>4591</v>
      </c>
      <c r="J308">
        <v>27666.06</v>
      </c>
      <c r="K308">
        <v>80424.679999999993</v>
      </c>
      <c r="L308">
        <v>160516374</v>
      </c>
      <c r="M308">
        <v>275786</v>
      </c>
      <c r="N308">
        <v>135523</v>
      </c>
      <c r="O308">
        <v>140263</v>
      </c>
      <c r="P308">
        <f t="shared" si="36"/>
        <v>0.29161987918168431</v>
      </c>
      <c r="Q308">
        <f t="shared" si="37"/>
        <v>582.03235117083534</v>
      </c>
      <c r="R308">
        <v>0.85199999999999998</v>
      </c>
      <c r="S308">
        <v>0.52990000000000004</v>
      </c>
      <c r="T308">
        <v>0.49559999999999998</v>
      </c>
      <c r="U308">
        <v>8.6596649484536083</v>
      </c>
      <c r="V308">
        <v>6710724</v>
      </c>
      <c r="W308">
        <v>38272</v>
      </c>
      <c r="X308">
        <v>32928</v>
      </c>
      <c r="Y308">
        <v>78917</v>
      </c>
      <c r="Z308">
        <f t="shared" si="38"/>
        <v>0.1387742670041264</v>
      </c>
      <c r="AA308">
        <f t="shared" si="39"/>
        <v>0.11939692370171075</v>
      </c>
      <c r="AB308">
        <f t="shared" si="40"/>
        <v>0.28615303169849088</v>
      </c>
      <c r="AC308">
        <f t="shared" si="41"/>
        <v>1.9377343302415639E-2</v>
      </c>
      <c r="AD308">
        <f t="shared" si="42"/>
        <v>1.9377343302415639E-2</v>
      </c>
      <c r="AE308">
        <f t="shared" si="43"/>
        <v>0.43336648208193779</v>
      </c>
      <c r="AF308" s="1">
        <f t="shared" si="44"/>
        <v>0.33237427339814873</v>
      </c>
    </row>
    <row r="309" spans="2:32" x14ac:dyDescent="0.25">
      <c r="B309">
        <v>3527009</v>
      </c>
      <c r="C309" t="s">
        <v>338</v>
      </c>
      <c r="D309">
        <v>2010</v>
      </c>
      <c r="E309">
        <v>5.9</v>
      </c>
      <c r="F309">
        <v>81.209999999999994</v>
      </c>
      <c r="G309">
        <v>19854</v>
      </c>
      <c r="H309">
        <v>0.74199999999999999</v>
      </c>
      <c r="I309">
        <v>66</v>
      </c>
      <c r="J309">
        <v>10464.34</v>
      </c>
      <c r="K309">
        <v>4016.79</v>
      </c>
      <c r="L309">
        <v>6553494</v>
      </c>
      <c r="M309">
        <v>6699</v>
      </c>
      <c r="N309">
        <v>3320</v>
      </c>
      <c r="O309">
        <v>3379</v>
      </c>
      <c r="P309">
        <f t="shared" si="36"/>
        <v>0.59961038961038959</v>
      </c>
      <c r="Q309">
        <f t="shared" si="37"/>
        <v>978.27944469323779</v>
      </c>
      <c r="R309">
        <v>0.86399999999999999</v>
      </c>
      <c r="S309">
        <v>0.46050000000000002</v>
      </c>
      <c r="T309">
        <v>0.40589999999999998</v>
      </c>
      <c r="U309">
        <v>8.1249742268041238</v>
      </c>
      <c r="V309">
        <v>82772</v>
      </c>
      <c r="W309">
        <v>608</v>
      </c>
      <c r="X309">
        <v>511</v>
      </c>
      <c r="Y309">
        <v>1696</v>
      </c>
      <c r="Z309">
        <f t="shared" si="38"/>
        <v>9.0759814897745927E-2</v>
      </c>
      <c r="AA309">
        <f t="shared" si="39"/>
        <v>7.6280041797283177E-2</v>
      </c>
      <c r="AB309">
        <f t="shared" si="40"/>
        <v>0.25317211524108074</v>
      </c>
      <c r="AC309">
        <f t="shared" si="41"/>
        <v>1.4479773100462756E-2</v>
      </c>
      <c r="AD309">
        <f t="shared" si="42"/>
        <v>1.4479773100462756E-2</v>
      </c>
      <c r="AE309">
        <f t="shared" si="43"/>
        <v>0.26525831262261068</v>
      </c>
      <c r="AF309" s="1">
        <f t="shared" si="44"/>
        <v>0.3954052381057902</v>
      </c>
    </row>
    <row r="310" spans="2:32" x14ac:dyDescent="0.25">
      <c r="B310">
        <v>3527108</v>
      </c>
      <c r="C310" t="s">
        <v>337</v>
      </c>
      <c r="D310">
        <v>2010</v>
      </c>
      <c r="E310">
        <v>5.04</v>
      </c>
      <c r="F310">
        <v>84.41</v>
      </c>
      <c r="G310">
        <v>168656</v>
      </c>
      <c r="H310">
        <v>0.78600000000000003</v>
      </c>
      <c r="I310">
        <v>1172</v>
      </c>
      <c r="J310">
        <v>32581.43</v>
      </c>
      <c r="K310">
        <v>44918.74</v>
      </c>
      <c r="L310">
        <v>36322223</v>
      </c>
      <c r="M310">
        <v>71385</v>
      </c>
      <c r="N310">
        <v>34658</v>
      </c>
      <c r="O310">
        <v>36727</v>
      </c>
      <c r="P310">
        <f t="shared" si="36"/>
        <v>0.62924620018211108</v>
      </c>
      <c r="Q310">
        <f t="shared" si="37"/>
        <v>508.82150311690128</v>
      </c>
      <c r="R310">
        <v>0.86899999999999999</v>
      </c>
      <c r="S310">
        <v>0.56720000000000004</v>
      </c>
      <c r="T310">
        <v>0.46010000000000001</v>
      </c>
      <c r="U310">
        <v>9.4152061855670084</v>
      </c>
      <c r="V310">
        <v>2188129</v>
      </c>
      <c r="W310">
        <v>9719</v>
      </c>
      <c r="X310">
        <v>10432</v>
      </c>
      <c r="Y310">
        <v>25642</v>
      </c>
      <c r="Z310">
        <f t="shared" si="38"/>
        <v>0.13614905092106186</v>
      </c>
      <c r="AA310">
        <f t="shared" si="39"/>
        <v>0.14613714365763117</v>
      </c>
      <c r="AB310">
        <f t="shared" si="40"/>
        <v>0.35920711634096797</v>
      </c>
      <c r="AC310">
        <f t="shared" si="41"/>
        <v>-9.9880927365693078E-3</v>
      </c>
      <c r="AD310">
        <f t="shared" si="42"/>
        <v>-9.9880927365693078E-3</v>
      </c>
      <c r="AE310">
        <f t="shared" si="43"/>
        <v>0.57459654740568022</v>
      </c>
      <c r="AF310" s="1">
        <f t="shared" si="44"/>
        <v>0.28278209381458796</v>
      </c>
    </row>
    <row r="311" spans="2:32" x14ac:dyDescent="0.25">
      <c r="B311">
        <v>3527207</v>
      </c>
      <c r="C311" t="s">
        <v>336</v>
      </c>
      <c r="D311">
        <v>2010</v>
      </c>
      <c r="E311">
        <v>3.68</v>
      </c>
      <c r="F311">
        <v>86.2</v>
      </c>
      <c r="G311">
        <v>245758</v>
      </c>
      <c r="H311">
        <v>0.76600000000000001</v>
      </c>
      <c r="I311">
        <v>867</v>
      </c>
      <c r="J311">
        <v>16444.099999999999</v>
      </c>
      <c r="K311">
        <v>7567.11</v>
      </c>
      <c r="L311">
        <v>53033666</v>
      </c>
      <c r="M311">
        <v>82498</v>
      </c>
      <c r="N311">
        <v>39842</v>
      </c>
      <c r="O311">
        <v>42656</v>
      </c>
      <c r="P311">
        <f t="shared" si="36"/>
        <v>9.1724769085311159E-2</v>
      </c>
      <c r="Q311">
        <f t="shared" si="37"/>
        <v>642.84789934301443</v>
      </c>
      <c r="R311">
        <v>0.85599999999999998</v>
      </c>
      <c r="S311">
        <v>0.55120000000000002</v>
      </c>
      <c r="T311">
        <v>0.53100000000000003</v>
      </c>
      <c r="U311">
        <v>9.2059793814432975</v>
      </c>
      <c r="V311">
        <v>1341858</v>
      </c>
      <c r="W311">
        <v>5320</v>
      </c>
      <c r="X311">
        <v>4574</v>
      </c>
      <c r="Y311">
        <v>15476</v>
      </c>
      <c r="Z311">
        <f t="shared" si="38"/>
        <v>6.4486411791801007E-2</v>
      </c>
      <c r="AA311">
        <f t="shared" si="39"/>
        <v>5.5443768333777788E-2</v>
      </c>
      <c r="AB311">
        <f t="shared" si="40"/>
        <v>0.18759242648306626</v>
      </c>
      <c r="AC311">
        <f t="shared" si="41"/>
        <v>9.0426434580232248E-3</v>
      </c>
      <c r="AD311">
        <f t="shared" si="42"/>
        <v>9.0426434580232248E-3</v>
      </c>
      <c r="AE311">
        <f t="shared" si="43"/>
        <v>7.8629867574678144E-2</v>
      </c>
      <c r="AF311" s="1">
        <f t="shared" si="44"/>
        <v>0.46866351509551363</v>
      </c>
    </row>
    <row r="312" spans="2:32" x14ac:dyDescent="0.25">
      <c r="B312">
        <v>3527256</v>
      </c>
      <c r="C312" t="s">
        <v>335</v>
      </c>
      <c r="D312">
        <v>2010</v>
      </c>
      <c r="E312">
        <v>11.05</v>
      </c>
      <c r="F312">
        <v>88.34</v>
      </c>
      <c r="G312">
        <v>2902</v>
      </c>
      <c r="H312">
        <v>0.74199999999999999</v>
      </c>
      <c r="I312">
        <v>7</v>
      </c>
      <c r="J312">
        <v>13355.89</v>
      </c>
      <c r="K312">
        <v>12941.8</v>
      </c>
      <c r="L312">
        <v>3728154</v>
      </c>
      <c r="M312">
        <v>2127</v>
      </c>
      <c r="N312">
        <v>1106</v>
      </c>
      <c r="O312">
        <v>1021</v>
      </c>
      <c r="P312">
        <f t="shared" si="36"/>
        <v>6.0845322049835442</v>
      </c>
      <c r="Q312">
        <f t="shared" si="37"/>
        <v>1752.7757404795486</v>
      </c>
      <c r="R312">
        <v>0.81599999999999995</v>
      </c>
      <c r="S312">
        <v>0.46870000000000001</v>
      </c>
      <c r="T312">
        <v>0.37990000000000002</v>
      </c>
      <c r="U312">
        <v>6.7417525773195868</v>
      </c>
      <c r="V312">
        <v>27537</v>
      </c>
      <c r="W312">
        <v>28</v>
      </c>
      <c r="X312">
        <v>34</v>
      </c>
      <c r="Y312">
        <v>228</v>
      </c>
      <c r="Z312">
        <f t="shared" si="38"/>
        <v>1.3164080865068171E-2</v>
      </c>
      <c r="AA312">
        <f t="shared" si="39"/>
        <v>1.5984955336154207E-2</v>
      </c>
      <c r="AB312">
        <f t="shared" si="40"/>
        <v>0.10719322990126939</v>
      </c>
      <c r="AC312">
        <f t="shared" si="41"/>
        <v>-2.8208744710860366E-3</v>
      </c>
      <c r="AD312">
        <f t="shared" si="42"/>
        <v>-2.8208744710860366E-3</v>
      </c>
      <c r="AE312">
        <f t="shared" si="43"/>
        <v>0.32858313809397482</v>
      </c>
      <c r="AF312" s="1">
        <f t="shared" si="44"/>
        <v>0.37123539742794343</v>
      </c>
    </row>
    <row r="313" spans="2:32" x14ac:dyDescent="0.25">
      <c r="B313">
        <v>3527306</v>
      </c>
      <c r="C313" t="s">
        <v>334</v>
      </c>
      <c r="D313">
        <v>2010</v>
      </c>
      <c r="E313">
        <v>4.32</v>
      </c>
      <c r="F313">
        <v>78.349999999999994</v>
      </c>
      <c r="G313">
        <v>249047</v>
      </c>
      <c r="H313">
        <v>0.77700000000000002</v>
      </c>
      <c r="I313">
        <v>424</v>
      </c>
      <c r="J313">
        <v>162949.95000000001</v>
      </c>
      <c r="K313">
        <v>18225.93</v>
      </c>
      <c r="L313">
        <v>53106858</v>
      </c>
      <c r="M313">
        <v>36989</v>
      </c>
      <c r="N313">
        <v>18732</v>
      </c>
      <c r="O313">
        <v>18257</v>
      </c>
      <c r="P313">
        <f t="shared" si="36"/>
        <v>0.49273919273297467</v>
      </c>
      <c r="Q313">
        <f t="shared" si="37"/>
        <v>1435.7473302873827</v>
      </c>
      <c r="R313">
        <v>0.86099999999999999</v>
      </c>
      <c r="S313">
        <v>0.48020000000000002</v>
      </c>
      <c r="T313">
        <v>0.51900000000000002</v>
      </c>
      <c r="U313">
        <v>7.2415721649484537</v>
      </c>
      <c r="V313">
        <v>8920340</v>
      </c>
      <c r="W313">
        <v>7776</v>
      </c>
      <c r="X313">
        <v>4967</v>
      </c>
      <c r="Y313">
        <v>18059</v>
      </c>
      <c r="Z313">
        <f t="shared" si="38"/>
        <v>0.21022466138581741</v>
      </c>
      <c r="AA313">
        <f t="shared" si="39"/>
        <v>0.13428316526534917</v>
      </c>
      <c r="AB313">
        <f t="shared" si="40"/>
        <v>0.48822622941955718</v>
      </c>
      <c r="AC313">
        <f t="shared" si="41"/>
        <v>7.5941496120468244E-2</v>
      </c>
      <c r="AD313">
        <f t="shared" si="42"/>
        <v>7.5941496120468244E-2</v>
      </c>
      <c r="AE313">
        <f t="shared" si="43"/>
        <v>2.3749203128915166</v>
      </c>
      <c r="AF313" s="1">
        <f t="shared" si="44"/>
        <v>8.7763695890439308E-3</v>
      </c>
    </row>
    <row r="314" spans="2:32" x14ac:dyDescent="0.25">
      <c r="B314">
        <v>3527405</v>
      </c>
      <c r="C314" t="s">
        <v>333</v>
      </c>
      <c r="D314">
        <v>2010</v>
      </c>
      <c r="E314">
        <v>5.99</v>
      </c>
      <c r="F314">
        <v>82.54</v>
      </c>
      <c r="G314">
        <v>27953</v>
      </c>
      <c r="H314">
        <v>0.752</v>
      </c>
      <c r="I314">
        <v>170</v>
      </c>
      <c r="J314">
        <v>13455.86</v>
      </c>
      <c r="K314">
        <v>23719.07</v>
      </c>
      <c r="L314">
        <v>14265645</v>
      </c>
      <c r="M314">
        <v>19868</v>
      </c>
      <c r="N314">
        <v>10549</v>
      </c>
      <c r="O314">
        <v>9319</v>
      </c>
      <c r="P314">
        <f t="shared" si="36"/>
        <v>1.1938327964566136</v>
      </c>
      <c r="Q314">
        <f t="shared" si="37"/>
        <v>718.02118985303002</v>
      </c>
      <c r="R314">
        <v>0.84099999999999997</v>
      </c>
      <c r="S314">
        <v>0.54910000000000003</v>
      </c>
      <c r="T314">
        <v>0.47110000000000002</v>
      </c>
      <c r="U314">
        <v>7.7878865979381438</v>
      </c>
      <c r="V314">
        <v>241999</v>
      </c>
      <c r="W314">
        <v>2589</v>
      </c>
      <c r="X314">
        <v>2601</v>
      </c>
      <c r="Y314">
        <v>5936</v>
      </c>
      <c r="Z314">
        <f t="shared" si="38"/>
        <v>0.13031004630561707</v>
      </c>
      <c r="AA314">
        <f t="shared" si="39"/>
        <v>0.13091403261526072</v>
      </c>
      <c r="AB314">
        <f t="shared" si="40"/>
        <v>0.2987718945037246</v>
      </c>
      <c r="AC314">
        <f t="shared" si="41"/>
        <v>-6.0398630964364811E-4</v>
      </c>
      <c r="AD314">
        <f t="shared" si="42"/>
        <v>-6.0398630964364811E-4</v>
      </c>
      <c r="AE314">
        <f t="shared" si="43"/>
        <v>0.25248887188671765</v>
      </c>
      <c r="AF314" s="1">
        <f t="shared" si="44"/>
        <v>0.4003316072438321</v>
      </c>
    </row>
    <row r="315" spans="2:32" x14ac:dyDescent="0.25">
      <c r="B315">
        <v>3527504</v>
      </c>
      <c r="C315" t="s">
        <v>332</v>
      </c>
      <c r="D315">
        <v>2010</v>
      </c>
      <c r="E315">
        <v>7.68</v>
      </c>
      <c r="F315">
        <v>84.05</v>
      </c>
      <c r="G315">
        <v>2853</v>
      </c>
      <c r="H315">
        <v>0.73299999999999998</v>
      </c>
      <c r="I315">
        <v>20</v>
      </c>
      <c r="J315">
        <v>10460.07</v>
      </c>
      <c r="K315">
        <v>7084.26</v>
      </c>
      <c r="L315">
        <v>3032258</v>
      </c>
      <c r="M315">
        <v>2248</v>
      </c>
      <c r="N315">
        <v>1118</v>
      </c>
      <c r="O315">
        <v>1130</v>
      </c>
      <c r="P315">
        <f t="shared" si="36"/>
        <v>3.151361209964413</v>
      </c>
      <c r="Q315">
        <f t="shared" si="37"/>
        <v>1348.8692170818506</v>
      </c>
      <c r="R315">
        <v>0.80900000000000005</v>
      </c>
      <c r="S315">
        <v>0.434</v>
      </c>
      <c r="T315">
        <v>0.51539999999999997</v>
      </c>
      <c r="U315">
        <v>6.8463659793814422</v>
      </c>
      <c r="V315">
        <v>32460</v>
      </c>
      <c r="W315">
        <v>579</v>
      </c>
      <c r="X315">
        <v>769</v>
      </c>
      <c r="Y315">
        <v>605</v>
      </c>
      <c r="Z315">
        <f t="shared" si="38"/>
        <v>0.25756227758007116</v>
      </c>
      <c r="AA315">
        <f t="shared" si="39"/>
        <v>0.34208185053380785</v>
      </c>
      <c r="AB315">
        <f t="shared" si="40"/>
        <v>0.26912811387900354</v>
      </c>
      <c r="AC315">
        <f t="shared" si="41"/>
        <v>-8.451957295373666E-2</v>
      </c>
      <c r="AD315">
        <v>6.7518844921990407E-3</v>
      </c>
      <c r="AE315">
        <f t="shared" si="43"/>
        <v>3.1328754877271558</v>
      </c>
      <c r="AF315" s="1">
        <f t="shared" si="44"/>
        <v>8.6551428783587792E-4</v>
      </c>
    </row>
    <row r="316" spans="2:32" x14ac:dyDescent="0.25">
      <c r="B316">
        <v>3527603</v>
      </c>
      <c r="C316" t="s">
        <v>331</v>
      </c>
      <c r="D316">
        <v>2010</v>
      </c>
      <c r="E316">
        <v>6.08</v>
      </c>
      <c r="F316">
        <v>77.069999999999993</v>
      </c>
      <c r="G316">
        <v>259726</v>
      </c>
      <c r="H316">
        <v>0.73099999999999998</v>
      </c>
      <c r="I316">
        <v>84</v>
      </c>
      <c r="J316">
        <v>68951.62</v>
      </c>
      <c r="K316">
        <v>56079.32</v>
      </c>
      <c r="L316">
        <v>17667741</v>
      </c>
      <c r="M316">
        <v>11243</v>
      </c>
      <c r="N316">
        <v>5809</v>
      </c>
      <c r="O316">
        <v>5434</v>
      </c>
      <c r="P316">
        <f t="shared" si="36"/>
        <v>4.9879320466067778</v>
      </c>
      <c r="Q316">
        <f t="shared" si="37"/>
        <v>1571.4436538290493</v>
      </c>
      <c r="R316">
        <v>0.82199999999999995</v>
      </c>
      <c r="S316">
        <v>0.52210000000000001</v>
      </c>
      <c r="T316">
        <v>0.42749999999999999</v>
      </c>
      <c r="U316">
        <v>7.7413917525773188</v>
      </c>
      <c r="V316">
        <v>662878</v>
      </c>
      <c r="W316">
        <v>2675</v>
      </c>
      <c r="X316">
        <v>2633</v>
      </c>
      <c r="Y316">
        <v>4575</v>
      </c>
      <c r="Z316">
        <f t="shared" si="38"/>
        <v>0.2379258205105399</v>
      </c>
      <c r="AA316">
        <f t="shared" si="39"/>
        <v>0.23419016276794449</v>
      </c>
      <c r="AB316">
        <f t="shared" si="40"/>
        <v>0.40691986124699814</v>
      </c>
      <c r="AC316">
        <f t="shared" si="41"/>
        <v>3.7356577425953926E-3</v>
      </c>
      <c r="AD316">
        <f t="shared" si="42"/>
        <v>3.7356577425953926E-3</v>
      </c>
      <c r="AE316">
        <f t="shared" si="43"/>
        <v>0.10353141183110368</v>
      </c>
      <c r="AF316" s="1">
        <f t="shared" si="44"/>
        <v>0.4587706102013015</v>
      </c>
    </row>
    <row r="317" spans="2:32" x14ac:dyDescent="0.25">
      <c r="B317">
        <v>3527702</v>
      </c>
      <c r="C317" t="s">
        <v>330</v>
      </c>
      <c r="D317">
        <v>2010</v>
      </c>
      <c r="E317">
        <v>12.23</v>
      </c>
      <c r="F317">
        <v>71.180000000000007</v>
      </c>
      <c r="G317">
        <v>4834</v>
      </c>
      <c r="H317">
        <v>0.70199999999999996</v>
      </c>
      <c r="I317">
        <v>27</v>
      </c>
      <c r="J317">
        <v>7862.2</v>
      </c>
      <c r="K317">
        <v>9870.43</v>
      </c>
      <c r="L317">
        <v>4352476</v>
      </c>
      <c r="M317">
        <v>5023</v>
      </c>
      <c r="N317">
        <v>2608</v>
      </c>
      <c r="O317">
        <v>2415</v>
      </c>
      <c r="P317">
        <f t="shared" si="36"/>
        <v>1.9650467847899662</v>
      </c>
      <c r="Q317">
        <f t="shared" si="37"/>
        <v>866.50925741588696</v>
      </c>
      <c r="R317">
        <v>0.81499999999999995</v>
      </c>
      <c r="S317">
        <v>0.46839999999999998</v>
      </c>
      <c r="T317">
        <v>0.36070000000000002</v>
      </c>
      <c r="U317">
        <v>6.6487628865979369</v>
      </c>
      <c r="V317">
        <v>61822</v>
      </c>
      <c r="W317">
        <v>181</v>
      </c>
      <c r="X317">
        <v>189</v>
      </c>
      <c r="Y317">
        <v>448</v>
      </c>
      <c r="Z317">
        <f t="shared" si="38"/>
        <v>3.6034242484570975E-2</v>
      </c>
      <c r="AA317">
        <f t="shared" si="39"/>
        <v>3.7626916185546484E-2</v>
      </c>
      <c r="AB317">
        <f t="shared" si="40"/>
        <v>8.9189727254628703E-2</v>
      </c>
      <c r="AC317">
        <f t="shared" si="41"/>
        <v>-1.5926737009755126E-3</v>
      </c>
      <c r="AD317">
        <f t="shared" si="42"/>
        <v>-1.5926737009755126E-3</v>
      </c>
      <c r="AE317">
        <f t="shared" si="43"/>
        <v>0.28642537931197987</v>
      </c>
      <c r="AF317" s="1">
        <f t="shared" si="44"/>
        <v>0.38727616935161568</v>
      </c>
    </row>
    <row r="318" spans="2:32" x14ac:dyDescent="0.25">
      <c r="B318">
        <v>3527801</v>
      </c>
      <c r="C318" t="s">
        <v>329</v>
      </c>
      <c r="D318">
        <v>2010</v>
      </c>
      <c r="E318">
        <v>10.98</v>
      </c>
      <c r="F318">
        <v>87.48</v>
      </c>
      <c r="G318">
        <v>5247</v>
      </c>
      <c r="H318">
        <v>0.72399999999999998</v>
      </c>
      <c r="I318">
        <v>33</v>
      </c>
      <c r="J318">
        <v>8611.11</v>
      </c>
      <c r="K318">
        <v>12033.95</v>
      </c>
      <c r="L318">
        <v>4668450</v>
      </c>
      <c r="M318">
        <v>4352</v>
      </c>
      <c r="N318">
        <v>2121</v>
      </c>
      <c r="O318">
        <v>2231</v>
      </c>
      <c r="P318">
        <f t="shared" si="36"/>
        <v>2.7651539522058823</v>
      </c>
      <c r="Q318">
        <f t="shared" si="37"/>
        <v>1072.7136948529412</v>
      </c>
      <c r="R318">
        <v>0.83</v>
      </c>
      <c r="S318">
        <v>0.44950000000000001</v>
      </c>
      <c r="T318">
        <v>0.40799999999999997</v>
      </c>
      <c r="U318">
        <v>6.6138917525773193</v>
      </c>
      <c r="V318">
        <v>59286</v>
      </c>
      <c r="W318">
        <v>504</v>
      </c>
      <c r="X318">
        <v>464</v>
      </c>
      <c r="Y318">
        <v>650</v>
      </c>
      <c r="Z318">
        <f t="shared" si="38"/>
        <v>0.11580882352941177</v>
      </c>
      <c r="AA318">
        <f t="shared" si="39"/>
        <v>0.10661764705882353</v>
      </c>
      <c r="AB318">
        <f t="shared" si="40"/>
        <v>0.14935661764705882</v>
      </c>
      <c r="AC318">
        <f t="shared" si="41"/>
        <v>9.1911764705882356E-3</v>
      </c>
      <c r="AD318">
        <f t="shared" si="42"/>
        <v>9.1911764705882356E-3</v>
      </c>
      <c r="AE318">
        <f t="shared" si="43"/>
        <v>8.3728235095091974E-2</v>
      </c>
      <c r="AF318" s="1">
        <f t="shared" si="44"/>
        <v>0.46663625380106577</v>
      </c>
    </row>
    <row r="319" spans="2:32" x14ac:dyDescent="0.25">
      <c r="B319">
        <v>3527900</v>
      </c>
      <c r="C319" t="s">
        <v>328</v>
      </c>
      <c r="D319">
        <v>2010</v>
      </c>
      <c r="E319">
        <v>9.16</v>
      </c>
      <c r="F319">
        <v>90.56</v>
      </c>
      <c r="G319">
        <v>3974</v>
      </c>
      <c r="H319">
        <v>0.72</v>
      </c>
      <c r="I319">
        <v>25</v>
      </c>
      <c r="J319">
        <v>16213.55</v>
      </c>
      <c r="K319">
        <v>21529.759999999998</v>
      </c>
      <c r="L319">
        <v>3911078</v>
      </c>
      <c r="M319">
        <v>2715</v>
      </c>
      <c r="N319">
        <v>1355</v>
      </c>
      <c r="O319">
        <v>1360</v>
      </c>
      <c r="P319">
        <f t="shared" si="36"/>
        <v>7.929930018416206</v>
      </c>
      <c r="Q319">
        <f t="shared" si="37"/>
        <v>1440.5443830570903</v>
      </c>
      <c r="R319">
        <v>0.84599999999999997</v>
      </c>
      <c r="S319">
        <v>0.4798</v>
      </c>
      <c r="T319">
        <v>0.43159999999999998</v>
      </c>
      <c r="U319">
        <v>7.8227577319587622</v>
      </c>
      <c r="V319">
        <v>50891</v>
      </c>
      <c r="W319">
        <v>83</v>
      </c>
      <c r="X319">
        <v>106</v>
      </c>
      <c r="Y319">
        <v>365</v>
      </c>
      <c r="Z319">
        <f t="shared" si="38"/>
        <v>3.0570902394106814E-2</v>
      </c>
      <c r="AA319">
        <f t="shared" si="39"/>
        <v>3.9042357274401474E-2</v>
      </c>
      <c r="AB319">
        <f t="shared" si="40"/>
        <v>0.13443830570902393</v>
      </c>
      <c r="AC319">
        <f t="shared" si="41"/>
        <v>-8.4714548802946599E-3</v>
      </c>
      <c r="AD319">
        <f t="shared" si="42"/>
        <v>-8.4714548802946599E-3</v>
      </c>
      <c r="AE319">
        <f t="shared" si="43"/>
        <v>0.52253824027832452</v>
      </c>
      <c r="AF319" s="1">
        <f t="shared" si="44"/>
        <v>0.3006478142637351</v>
      </c>
    </row>
    <row r="320" spans="2:32" x14ac:dyDescent="0.25">
      <c r="B320">
        <v>3528007</v>
      </c>
      <c r="C320" t="s">
        <v>327</v>
      </c>
      <c r="D320">
        <v>2010</v>
      </c>
      <c r="E320">
        <v>8.3800000000000008</v>
      </c>
      <c r="F320">
        <v>84.64</v>
      </c>
      <c r="G320">
        <v>27420</v>
      </c>
      <c r="H320">
        <v>0.77</v>
      </c>
      <c r="I320">
        <v>156</v>
      </c>
      <c r="J320">
        <v>15690.39</v>
      </c>
      <c r="K320">
        <v>28299.69</v>
      </c>
      <c r="L320">
        <v>10109798</v>
      </c>
      <c r="M320">
        <v>16255</v>
      </c>
      <c r="N320">
        <v>8150</v>
      </c>
      <c r="O320">
        <v>8105</v>
      </c>
      <c r="P320">
        <f t="shared" si="36"/>
        <v>1.7409836973239003</v>
      </c>
      <c r="Q320">
        <f t="shared" si="37"/>
        <v>621.95004613964932</v>
      </c>
      <c r="R320">
        <v>0.85899999999999999</v>
      </c>
      <c r="S320">
        <v>0.46229999999999999</v>
      </c>
      <c r="T320">
        <v>0.55059999999999998</v>
      </c>
      <c r="U320">
        <v>7.2299484536082463</v>
      </c>
      <c r="V320">
        <v>770271</v>
      </c>
      <c r="W320">
        <v>2316</v>
      </c>
      <c r="X320">
        <v>2231</v>
      </c>
      <c r="Y320">
        <v>4199</v>
      </c>
      <c r="Z320">
        <f t="shared" si="38"/>
        <v>0.14247923715779759</v>
      </c>
      <c r="AA320">
        <f t="shared" si="39"/>
        <v>0.13725007689941557</v>
      </c>
      <c r="AB320">
        <f t="shared" si="40"/>
        <v>0.25832051676407258</v>
      </c>
      <c r="AC320">
        <f t="shared" si="41"/>
        <v>5.2291602583820363E-3</v>
      </c>
      <c r="AD320">
        <f t="shared" si="42"/>
        <v>5.2291602583820363E-3</v>
      </c>
      <c r="AE320">
        <f t="shared" si="43"/>
        <v>5.2267220883584535E-2</v>
      </c>
      <c r="AF320" s="1">
        <f t="shared" si="44"/>
        <v>0.47915788577351304</v>
      </c>
    </row>
    <row r="321" spans="2:32" x14ac:dyDescent="0.25">
      <c r="B321">
        <v>3528106</v>
      </c>
      <c r="C321" t="s">
        <v>326</v>
      </c>
      <c r="D321">
        <v>2010</v>
      </c>
      <c r="E321">
        <v>7.86</v>
      </c>
      <c r="F321">
        <v>87.11</v>
      </c>
      <c r="G321">
        <v>13611</v>
      </c>
      <c r="H321">
        <v>0.74299999999999999</v>
      </c>
      <c r="I321">
        <v>110</v>
      </c>
      <c r="J321">
        <v>12943.92</v>
      </c>
      <c r="K321">
        <v>38717.449999999997</v>
      </c>
      <c r="L321">
        <v>3576992</v>
      </c>
      <c r="M321">
        <v>7661</v>
      </c>
      <c r="N321">
        <v>3879</v>
      </c>
      <c r="O321">
        <v>3782</v>
      </c>
      <c r="P321">
        <f t="shared" si="36"/>
        <v>5.0538376191097765</v>
      </c>
      <c r="Q321">
        <f t="shared" si="37"/>
        <v>466.90928077274509</v>
      </c>
      <c r="R321">
        <v>0.84399999999999997</v>
      </c>
      <c r="S321">
        <v>0.50509999999999999</v>
      </c>
      <c r="T321">
        <v>0.43080000000000002</v>
      </c>
      <c r="U321">
        <v>7.8995103092783499</v>
      </c>
      <c r="V321">
        <v>98729</v>
      </c>
      <c r="W321">
        <v>799</v>
      </c>
      <c r="X321">
        <v>717</v>
      </c>
      <c r="Y321">
        <v>1691</v>
      </c>
      <c r="Z321">
        <f t="shared" si="38"/>
        <v>0.10429447852760736</v>
      </c>
      <c r="AA321">
        <f t="shared" si="39"/>
        <v>9.3590915024148277E-2</v>
      </c>
      <c r="AB321">
        <f t="shared" si="40"/>
        <v>0.22072836444328417</v>
      </c>
      <c r="AC321">
        <f t="shared" si="41"/>
        <v>1.0703563503459079E-2</v>
      </c>
      <c r="AD321">
        <f t="shared" si="42"/>
        <v>1.0703563503459079E-2</v>
      </c>
      <c r="AE321">
        <f t="shared" si="43"/>
        <v>0.13564063351432482</v>
      </c>
      <c r="AF321" s="1">
        <f t="shared" si="44"/>
        <v>0.4460526906944533</v>
      </c>
    </row>
    <row r="322" spans="2:32" x14ac:dyDescent="0.25">
      <c r="B322">
        <v>3528205</v>
      </c>
      <c r="C322" t="s">
        <v>325</v>
      </c>
      <c r="D322">
        <v>2010</v>
      </c>
      <c r="E322">
        <v>10.050000000000001</v>
      </c>
      <c r="F322">
        <v>88.16</v>
      </c>
      <c r="G322">
        <v>5492</v>
      </c>
      <c r="H322">
        <v>0.74</v>
      </c>
      <c r="I322">
        <v>12</v>
      </c>
      <c r="J322">
        <v>14606.05</v>
      </c>
      <c r="K322">
        <v>20587.97</v>
      </c>
      <c r="L322">
        <v>3259220</v>
      </c>
      <c r="M322">
        <v>3665</v>
      </c>
      <c r="N322">
        <v>1838</v>
      </c>
      <c r="O322">
        <v>1827</v>
      </c>
      <c r="P322">
        <f t="shared" si="36"/>
        <v>5.6174542974079129</v>
      </c>
      <c r="Q322">
        <f t="shared" si="37"/>
        <v>889.28240109140518</v>
      </c>
      <c r="R322">
        <v>0.85199999999999998</v>
      </c>
      <c r="S322">
        <v>0.4526</v>
      </c>
      <c r="T322">
        <v>0.4264</v>
      </c>
      <c r="U322">
        <v>7.0672164948453604</v>
      </c>
      <c r="V322">
        <v>50652</v>
      </c>
      <c r="W322">
        <v>193</v>
      </c>
      <c r="X322">
        <v>94</v>
      </c>
      <c r="Y322">
        <v>469</v>
      </c>
      <c r="Z322">
        <f t="shared" si="38"/>
        <v>5.2660300136425649E-2</v>
      </c>
      <c r="AA322">
        <f t="shared" si="39"/>
        <v>2.5648021828103683E-2</v>
      </c>
      <c r="AB322">
        <f t="shared" si="40"/>
        <v>0.12796725784447477</v>
      </c>
      <c r="AC322">
        <f t="shared" si="41"/>
        <v>2.7012278308321966E-2</v>
      </c>
      <c r="AD322">
        <f t="shared" si="42"/>
        <v>2.7012278308321966E-2</v>
      </c>
      <c r="AE322">
        <f t="shared" si="43"/>
        <v>0.69543417991137613</v>
      </c>
      <c r="AF322" s="1">
        <f t="shared" si="44"/>
        <v>0.24339162328242292</v>
      </c>
    </row>
    <row r="323" spans="2:32" x14ac:dyDescent="0.25">
      <c r="B323">
        <v>3528304</v>
      </c>
      <c r="C323" t="s">
        <v>324</v>
      </c>
      <c r="D323">
        <v>2010</v>
      </c>
      <c r="E323">
        <v>10.07</v>
      </c>
      <c r="F323">
        <v>93.64</v>
      </c>
      <c r="G323">
        <v>4837</v>
      </c>
      <c r="H323">
        <v>0.753</v>
      </c>
      <c r="I323">
        <v>10</v>
      </c>
      <c r="J323">
        <v>15340.69</v>
      </c>
      <c r="K323">
        <v>21971.71</v>
      </c>
      <c r="L323">
        <v>3465903</v>
      </c>
      <c r="M323">
        <v>3202</v>
      </c>
      <c r="N323">
        <v>1652</v>
      </c>
      <c r="O323">
        <v>1550</v>
      </c>
      <c r="P323">
        <f t="shared" si="36"/>
        <v>6.8618707058088688</v>
      </c>
      <c r="Q323">
        <f t="shared" si="37"/>
        <v>1082.4181761399125</v>
      </c>
      <c r="R323">
        <v>0.82299999999999995</v>
      </c>
      <c r="S323">
        <v>0.54079999999999995</v>
      </c>
      <c r="T323">
        <v>0.44330000000000003</v>
      </c>
      <c r="U323">
        <v>7.6600257731958754</v>
      </c>
      <c r="V323">
        <v>49033</v>
      </c>
      <c r="W323">
        <v>423</v>
      </c>
      <c r="X323">
        <v>379</v>
      </c>
      <c r="Y323">
        <v>503</v>
      </c>
      <c r="Z323">
        <f t="shared" si="38"/>
        <v>0.13210493441599</v>
      </c>
      <c r="AA323">
        <f t="shared" si="39"/>
        <v>0.11836352279825109</v>
      </c>
      <c r="AB323">
        <f t="shared" si="40"/>
        <v>0.1570893191755153</v>
      </c>
      <c r="AC323">
        <f t="shared" si="41"/>
        <v>1.3741411617738912E-2</v>
      </c>
      <c r="AD323">
        <f t="shared" si="42"/>
        <v>1.3741411617738912E-2</v>
      </c>
      <c r="AE323">
        <f t="shared" si="43"/>
        <v>0.23991419459230948</v>
      </c>
      <c r="AF323" s="1">
        <f t="shared" si="44"/>
        <v>0.4051983882463166</v>
      </c>
    </row>
    <row r="324" spans="2:32" x14ac:dyDescent="0.25">
      <c r="B324">
        <v>3528403</v>
      </c>
      <c r="C324" t="s">
        <v>323</v>
      </c>
      <c r="D324">
        <v>2010</v>
      </c>
      <c r="E324">
        <v>5.41</v>
      </c>
      <c r="F324">
        <v>80.06</v>
      </c>
      <c r="G324">
        <v>143493</v>
      </c>
      <c r="H324">
        <v>0.74299999999999999</v>
      </c>
      <c r="I324">
        <v>426</v>
      </c>
      <c r="J324">
        <v>27132.68</v>
      </c>
      <c r="K324">
        <v>10537.24</v>
      </c>
      <c r="L324">
        <v>19886166</v>
      </c>
      <c r="M324">
        <v>43195</v>
      </c>
      <c r="N324">
        <v>21525</v>
      </c>
      <c r="O324">
        <v>21670</v>
      </c>
      <c r="P324">
        <f t="shared" ref="P324:P387" si="45">K324/M324</f>
        <v>0.24394582706331752</v>
      </c>
      <c r="Q324">
        <f t="shared" ref="Q324:Q387" si="46">L324/M324</f>
        <v>460.3812015279546</v>
      </c>
      <c r="R324">
        <v>0.83099999999999996</v>
      </c>
      <c r="S324">
        <v>0.50890000000000002</v>
      </c>
      <c r="T324">
        <v>0.48039999999999999</v>
      </c>
      <c r="U324">
        <v>7.8692525773195863</v>
      </c>
      <c r="V324">
        <v>897824</v>
      </c>
      <c r="W324">
        <v>3581</v>
      </c>
      <c r="X324">
        <v>3011</v>
      </c>
      <c r="Y324">
        <v>8167</v>
      </c>
      <c r="Z324">
        <f t="shared" ref="Z324:Z387" si="47">W324/M324</f>
        <v>8.2903113786317859E-2</v>
      </c>
      <c r="AA324">
        <f t="shared" ref="AA324:AA387" si="48">X324/M324</f>
        <v>6.9707142030327587E-2</v>
      </c>
      <c r="AB324">
        <f t="shared" ref="AB324:AB387" si="49">Y324/M324</f>
        <v>0.18907280935293436</v>
      </c>
      <c r="AC324">
        <f t="shared" ref="AC324:AC387" si="50">(W324-X324)/M324</f>
        <v>1.3195971755990276E-2</v>
      </c>
      <c r="AD324">
        <f t="shared" ref="AD324:AD387" si="51">AC324</f>
        <v>1.3195971755990276E-2</v>
      </c>
      <c r="AE324">
        <f t="shared" ref="AE324:AE387" si="52">ABS(AC324-AVERAGE($AC$3:$AC$647))/_xlfn.STDEV.S($AC$3:$AC$647)</f>
        <v>0.2211920746577857</v>
      </c>
      <c r="AF324" s="1">
        <f t="shared" ref="AF324:AF387" si="53">1-_xlfn.NORM.S.DIST(AE324,1)</f>
        <v>0.41247143997333169</v>
      </c>
    </row>
    <row r="325" spans="2:32" x14ac:dyDescent="0.25">
      <c r="B325">
        <v>3528502</v>
      </c>
      <c r="C325" t="s">
        <v>322</v>
      </c>
      <c r="D325">
        <v>2010</v>
      </c>
      <c r="E325">
        <v>5.01</v>
      </c>
      <c r="F325">
        <v>84.85</v>
      </c>
      <c r="G325">
        <v>537157</v>
      </c>
      <c r="H325">
        <v>0.78800000000000003</v>
      </c>
      <c r="I325">
        <v>804</v>
      </c>
      <c r="J325">
        <v>13821.16</v>
      </c>
      <c r="K325">
        <v>237.68</v>
      </c>
      <c r="L325">
        <v>46715080</v>
      </c>
      <c r="M325">
        <v>80755</v>
      </c>
      <c r="N325">
        <v>40871</v>
      </c>
      <c r="O325">
        <v>39884</v>
      </c>
      <c r="P325">
        <f t="shared" si="45"/>
        <v>2.9432233298247786E-3</v>
      </c>
      <c r="Q325">
        <f t="shared" si="46"/>
        <v>578.47910346108597</v>
      </c>
      <c r="R325">
        <v>0.88100000000000001</v>
      </c>
      <c r="S325">
        <v>0.63680000000000003</v>
      </c>
      <c r="T325">
        <v>0.58099999999999996</v>
      </c>
      <c r="U325">
        <v>8.148221649484535</v>
      </c>
      <c r="V325">
        <v>1186396</v>
      </c>
      <c r="W325">
        <v>6638</v>
      </c>
      <c r="X325">
        <v>5657</v>
      </c>
      <c r="Y325">
        <v>14498</v>
      </c>
      <c r="Z325">
        <f t="shared" si="47"/>
        <v>8.219924462881556E-2</v>
      </c>
      <c r="AA325">
        <f t="shared" si="48"/>
        <v>7.0051390006810724E-2</v>
      </c>
      <c r="AB325">
        <f t="shared" si="49"/>
        <v>0.17953067921490928</v>
      </c>
      <c r="AC325">
        <f t="shared" si="50"/>
        <v>1.2147854622004829E-2</v>
      </c>
      <c r="AD325">
        <f t="shared" si="51"/>
        <v>1.2147854622004829E-2</v>
      </c>
      <c r="AE325">
        <f t="shared" si="52"/>
        <v>0.18521565257342393</v>
      </c>
      <c r="AF325" s="1">
        <f t="shared" si="53"/>
        <v>0.42652994625810947</v>
      </c>
    </row>
    <row r="326" spans="2:32" x14ac:dyDescent="0.25">
      <c r="B326">
        <v>3528601</v>
      </c>
      <c r="C326" t="s">
        <v>321</v>
      </c>
      <c r="D326">
        <v>2010</v>
      </c>
      <c r="E326">
        <v>5.78</v>
      </c>
      <c r="F326">
        <v>82.17</v>
      </c>
      <c r="G326">
        <v>15252</v>
      </c>
      <c r="H326">
        <v>0.73899999999999999</v>
      </c>
      <c r="I326">
        <v>21</v>
      </c>
      <c r="J326">
        <v>7886.53</v>
      </c>
      <c r="K326">
        <v>9206.06</v>
      </c>
      <c r="L326">
        <v>3877012</v>
      </c>
      <c r="M326">
        <v>8986</v>
      </c>
      <c r="N326">
        <v>4516</v>
      </c>
      <c r="O326">
        <v>4470</v>
      </c>
      <c r="P326">
        <f t="shared" si="45"/>
        <v>1.0244892054306698</v>
      </c>
      <c r="Q326">
        <f t="shared" si="46"/>
        <v>431.45025595370578</v>
      </c>
      <c r="R326">
        <v>0.81799999999999995</v>
      </c>
      <c r="S326">
        <v>0.48420000000000002</v>
      </c>
      <c r="T326">
        <v>0.48089999999999999</v>
      </c>
      <c r="U326">
        <v>7.2299484536082463</v>
      </c>
      <c r="V326">
        <v>102749</v>
      </c>
      <c r="W326">
        <v>1271</v>
      </c>
      <c r="X326">
        <v>1072</v>
      </c>
      <c r="Y326">
        <v>1370</v>
      </c>
      <c r="Z326">
        <f t="shared" si="47"/>
        <v>0.14144224348987314</v>
      </c>
      <c r="AA326">
        <f t="shared" si="48"/>
        <v>0.11929668373024706</v>
      </c>
      <c r="AB326">
        <f t="shared" si="49"/>
        <v>0.15245938125973738</v>
      </c>
      <c r="AC326">
        <f t="shared" si="50"/>
        <v>2.2145559759626086E-2</v>
      </c>
      <c r="AD326">
        <f t="shared" si="51"/>
        <v>2.2145559759626086E-2</v>
      </c>
      <c r="AE326">
        <f t="shared" si="52"/>
        <v>0.52838498760601826</v>
      </c>
      <c r="AF326" s="1">
        <f t="shared" si="53"/>
        <v>0.29861607749961228</v>
      </c>
    </row>
    <row r="327" spans="2:32" x14ac:dyDescent="0.25">
      <c r="B327">
        <v>3528700</v>
      </c>
      <c r="C327" t="s">
        <v>320</v>
      </c>
      <c r="D327">
        <v>2010</v>
      </c>
      <c r="E327">
        <v>10.35</v>
      </c>
      <c r="F327">
        <v>52.45</v>
      </c>
      <c r="G327">
        <v>5896</v>
      </c>
      <c r="H327">
        <v>0.67700000000000005</v>
      </c>
      <c r="I327">
        <v>33</v>
      </c>
      <c r="J327">
        <v>20893.060000000001</v>
      </c>
      <c r="K327">
        <v>48287.28</v>
      </c>
      <c r="L327">
        <v>3402493</v>
      </c>
      <c r="M327">
        <v>4801</v>
      </c>
      <c r="N327">
        <v>3036</v>
      </c>
      <c r="O327">
        <v>1765</v>
      </c>
      <c r="P327">
        <f t="shared" si="45"/>
        <v>10.057754634451156</v>
      </c>
      <c r="Q327">
        <f t="shared" si="46"/>
        <v>708.70506144553224</v>
      </c>
      <c r="R327">
        <v>0.80900000000000005</v>
      </c>
      <c r="S327">
        <v>0.51490000000000002</v>
      </c>
      <c r="T327">
        <v>0.3962</v>
      </c>
      <c r="U327">
        <v>6.2768041237113401</v>
      </c>
      <c r="V327">
        <v>73932</v>
      </c>
      <c r="W327">
        <v>185</v>
      </c>
      <c r="X327">
        <v>161</v>
      </c>
      <c r="Y327">
        <v>2147</v>
      </c>
      <c r="Z327">
        <f t="shared" si="47"/>
        <v>3.8533638825244743E-2</v>
      </c>
      <c r="AA327">
        <f t="shared" si="48"/>
        <v>3.3534680274942719E-2</v>
      </c>
      <c r="AB327">
        <f t="shared" si="49"/>
        <v>0.44719850031243491</v>
      </c>
      <c r="AC327">
        <f t="shared" si="50"/>
        <v>4.9989585503020205E-3</v>
      </c>
      <c r="AD327">
        <f t="shared" si="51"/>
        <v>4.9989585503020205E-3</v>
      </c>
      <c r="AE327">
        <f t="shared" si="52"/>
        <v>6.016885090745043E-2</v>
      </c>
      <c r="AF327" s="1">
        <f t="shared" si="53"/>
        <v>0.47601057706287286</v>
      </c>
    </row>
    <row r="328" spans="2:32" x14ac:dyDescent="0.25">
      <c r="B328">
        <v>3528809</v>
      </c>
      <c r="C328" t="s">
        <v>319</v>
      </c>
      <c r="D328">
        <v>2010</v>
      </c>
      <c r="E328">
        <v>8.18</v>
      </c>
      <c r="F328">
        <v>91.21</v>
      </c>
      <c r="G328">
        <v>20196</v>
      </c>
      <c r="H328">
        <v>0.77100000000000002</v>
      </c>
      <c r="I328">
        <v>138</v>
      </c>
      <c r="J328">
        <v>23646</v>
      </c>
      <c r="K328">
        <v>58893.57</v>
      </c>
      <c r="L328">
        <v>11094804</v>
      </c>
      <c r="M328">
        <v>13329</v>
      </c>
      <c r="N328">
        <v>6663</v>
      </c>
      <c r="O328">
        <v>6666</v>
      </c>
      <c r="P328">
        <f t="shared" si="45"/>
        <v>4.4184537474679271</v>
      </c>
      <c r="Q328">
        <f t="shared" si="46"/>
        <v>832.38082376772456</v>
      </c>
      <c r="R328">
        <v>0.85</v>
      </c>
      <c r="S328">
        <v>0.45660000000000001</v>
      </c>
      <c r="T328">
        <v>0.42549999999999999</v>
      </c>
      <c r="U328">
        <v>8.0066855670102992</v>
      </c>
      <c r="V328">
        <v>429219</v>
      </c>
      <c r="W328">
        <v>1142</v>
      </c>
      <c r="X328">
        <v>1260</v>
      </c>
      <c r="Y328">
        <v>2917</v>
      </c>
      <c r="Z328">
        <f t="shared" si="47"/>
        <v>8.5677845299722416E-2</v>
      </c>
      <c r="AA328">
        <f t="shared" si="48"/>
        <v>9.4530722484807567E-2</v>
      </c>
      <c r="AB328">
        <f t="shared" si="49"/>
        <v>0.21884612499062195</v>
      </c>
      <c r="AC328">
        <f t="shared" si="50"/>
        <v>-8.8528771850851524E-3</v>
      </c>
      <c r="AD328">
        <f t="shared" si="51"/>
        <v>-8.8528771850851524E-3</v>
      </c>
      <c r="AE328">
        <f t="shared" si="52"/>
        <v>0.53563048863930141</v>
      </c>
      <c r="AF328" s="1">
        <f t="shared" si="53"/>
        <v>0.2961069765265667</v>
      </c>
    </row>
    <row r="329" spans="2:32" x14ac:dyDescent="0.25">
      <c r="B329">
        <v>3528858</v>
      </c>
      <c r="C329" t="s">
        <v>318</v>
      </c>
      <c r="D329">
        <v>2010</v>
      </c>
      <c r="E329">
        <v>6.88</v>
      </c>
      <c r="F329">
        <v>84.92</v>
      </c>
      <c r="G329">
        <v>5569</v>
      </c>
      <c r="H329">
        <v>0.752</v>
      </c>
      <c r="I329">
        <v>13</v>
      </c>
      <c r="J329">
        <v>36054.559999999998</v>
      </c>
      <c r="K329">
        <v>14508.11</v>
      </c>
      <c r="L329">
        <v>3128964</v>
      </c>
      <c r="M329">
        <v>2629</v>
      </c>
      <c r="N329">
        <v>1347</v>
      </c>
      <c r="O329">
        <v>1282</v>
      </c>
      <c r="P329">
        <f t="shared" si="45"/>
        <v>5.5184899201217199</v>
      </c>
      <c r="Q329">
        <f t="shared" si="46"/>
        <v>1190.1726892354507</v>
      </c>
      <c r="R329">
        <v>0.85199999999999998</v>
      </c>
      <c r="S329">
        <v>0.41220000000000001</v>
      </c>
      <c r="T329">
        <v>0.42309999999999998</v>
      </c>
      <c r="U329">
        <v>6.0908247422680404</v>
      </c>
      <c r="V329">
        <v>81279</v>
      </c>
      <c r="W329">
        <v>1612</v>
      </c>
      <c r="X329">
        <v>1477</v>
      </c>
      <c r="Y329">
        <v>1266</v>
      </c>
      <c r="Z329">
        <f t="shared" si="47"/>
        <v>0.61316089767972615</v>
      </c>
      <c r="AA329">
        <f t="shared" si="48"/>
        <v>0.56181057436287563</v>
      </c>
      <c r="AB329">
        <f t="shared" si="49"/>
        <v>0.48155192088246479</v>
      </c>
      <c r="AC329">
        <f t="shared" si="50"/>
        <v>5.1350323316850514E-2</v>
      </c>
      <c r="AD329">
        <f t="shared" si="51"/>
        <v>5.1350323316850514E-2</v>
      </c>
      <c r="AE329">
        <f t="shared" si="52"/>
        <v>1.5308329645926069</v>
      </c>
      <c r="AF329" s="1">
        <f t="shared" si="53"/>
        <v>6.2905340117245578E-2</v>
      </c>
    </row>
    <row r="330" spans="2:32" x14ac:dyDescent="0.25">
      <c r="B330">
        <v>3528908</v>
      </c>
      <c r="C330" t="s">
        <v>317</v>
      </c>
      <c r="D330">
        <v>2010</v>
      </c>
      <c r="E330">
        <v>8.4700000000000006</v>
      </c>
      <c r="F330">
        <v>81.67</v>
      </c>
      <c r="G330">
        <v>3699</v>
      </c>
      <c r="H330">
        <v>0.71799999999999997</v>
      </c>
      <c r="I330">
        <v>18</v>
      </c>
      <c r="J330">
        <v>10916.16</v>
      </c>
      <c r="K330">
        <v>17688.05</v>
      </c>
      <c r="L330">
        <v>2327896</v>
      </c>
      <c r="M330">
        <v>3915</v>
      </c>
      <c r="N330">
        <v>2021</v>
      </c>
      <c r="O330">
        <v>1894</v>
      </c>
      <c r="P330">
        <f t="shared" si="45"/>
        <v>4.5180204342273305</v>
      </c>
      <c r="Q330">
        <f t="shared" si="46"/>
        <v>594.60945083014053</v>
      </c>
      <c r="R330">
        <v>0.83</v>
      </c>
      <c r="S330">
        <v>0.43819999999999998</v>
      </c>
      <c r="T330">
        <v>0.3846</v>
      </c>
      <c r="U330">
        <v>7.1834536082474214</v>
      </c>
      <c r="V330">
        <v>36440</v>
      </c>
      <c r="W330">
        <v>69</v>
      </c>
      <c r="X330">
        <v>55</v>
      </c>
      <c r="Y330">
        <v>317</v>
      </c>
      <c r="Z330">
        <f t="shared" si="47"/>
        <v>1.7624521072796936E-2</v>
      </c>
      <c r="AA330">
        <f t="shared" si="48"/>
        <v>1.40485312899106E-2</v>
      </c>
      <c r="AB330">
        <f t="shared" si="49"/>
        <v>8.0970625798212001E-2</v>
      </c>
      <c r="AC330">
        <f t="shared" si="50"/>
        <v>3.5759897828863347E-3</v>
      </c>
      <c r="AD330">
        <f t="shared" si="51"/>
        <v>3.5759897828863347E-3</v>
      </c>
      <c r="AE330">
        <f t="shared" si="52"/>
        <v>0.10901198430299849</v>
      </c>
      <c r="AF330" s="1">
        <f t="shared" si="53"/>
        <v>0.45659649244345424</v>
      </c>
    </row>
    <row r="331" spans="2:32" x14ac:dyDescent="0.25">
      <c r="B331">
        <v>3529005</v>
      </c>
      <c r="C331" t="s">
        <v>316</v>
      </c>
      <c r="D331">
        <v>2010</v>
      </c>
      <c r="E331">
        <v>4.0599999999999996</v>
      </c>
      <c r="F331">
        <v>90.03</v>
      </c>
      <c r="G331">
        <v>482675</v>
      </c>
      <c r="H331">
        <v>0.79800000000000004</v>
      </c>
      <c r="I331">
        <v>3045</v>
      </c>
      <c r="J331">
        <v>21013.73</v>
      </c>
      <c r="K331">
        <v>49101.66</v>
      </c>
      <c r="L331">
        <v>263993224</v>
      </c>
      <c r="M331">
        <v>216576</v>
      </c>
      <c r="N331">
        <v>104655</v>
      </c>
      <c r="O331">
        <v>111921</v>
      </c>
      <c r="P331">
        <f t="shared" si="45"/>
        <v>0.22671791888297874</v>
      </c>
      <c r="Q331">
        <f t="shared" si="46"/>
        <v>1218.9403442671394</v>
      </c>
      <c r="R331">
        <v>0.85399999999999998</v>
      </c>
      <c r="S331">
        <v>0.56640000000000001</v>
      </c>
      <c r="T331">
        <v>0.51170000000000004</v>
      </c>
      <c r="U331">
        <v>9.2989690721649474</v>
      </c>
      <c r="V331">
        <v>3915806</v>
      </c>
      <c r="W331">
        <v>21926</v>
      </c>
      <c r="X331">
        <v>19613</v>
      </c>
      <c r="Y331">
        <v>58004</v>
      </c>
      <c r="Z331">
        <f t="shared" si="47"/>
        <v>0.1012392878250591</v>
      </c>
      <c r="AA331">
        <f t="shared" si="48"/>
        <v>9.0559434101654845E-2</v>
      </c>
      <c r="AB331">
        <f t="shared" si="49"/>
        <v>0.26782284278959811</v>
      </c>
      <c r="AC331">
        <f t="shared" si="50"/>
        <v>1.0679853723404254E-2</v>
      </c>
      <c r="AD331">
        <f t="shared" si="51"/>
        <v>1.0679853723404254E-2</v>
      </c>
      <c r="AE331">
        <f t="shared" si="52"/>
        <v>0.13482679980517032</v>
      </c>
      <c r="AF331" s="1">
        <f t="shared" si="53"/>
        <v>0.44637440806126027</v>
      </c>
    </row>
    <row r="332" spans="2:32" x14ac:dyDescent="0.25">
      <c r="B332">
        <v>3529104</v>
      </c>
      <c r="C332" t="s">
        <v>315</v>
      </c>
      <c r="D332">
        <v>2010</v>
      </c>
      <c r="E332">
        <v>10.3</v>
      </c>
      <c r="F332">
        <v>89.31</v>
      </c>
      <c r="G332">
        <v>2653</v>
      </c>
      <c r="H332">
        <v>0.73099999999999998</v>
      </c>
      <c r="I332">
        <v>8</v>
      </c>
      <c r="J332">
        <v>9674</v>
      </c>
      <c r="K332">
        <v>6217.7</v>
      </c>
      <c r="L332">
        <v>2488027</v>
      </c>
      <c r="M332">
        <v>2114</v>
      </c>
      <c r="N332">
        <v>1064</v>
      </c>
      <c r="O332">
        <v>1050</v>
      </c>
      <c r="P332">
        <f t="shared" si="45"/>
        <v>2.9412015137180698</v>
      </c>
      <c r="Q332">
        <f t="shared" si="46"/>
        <v>1176.9285714285713</v>
      </c>
      <c r="R332">
        <v>0.82499999999999996</v>
      </c>
      <c r="S332">
        <v>0.4168</v>
      </c>
      <c r="T332">
        <v>0.42909999999999998</v>
      </c>
      <c r="U332">
        <v>7.0672164948453604</v>
      </c>
      <c r="V332">
        <v>33839</v>
      </c>
      <c r="W332">
        <v>40</v>
      </c>
      <c r="X332">
        <v>67</v>
      </c>
      <c r="Y332">
        <v>342</v>
      </c>
      <c r="Z332">
        <f t="shared" si="47"/>
        <v>1.8921475875118259E-2</v>
      </c>
      <c r="AA332">
        <f t="shared" si="48"/>
        <v>3.1693472090823085E-2</v>
      </c>
      <c r="AB332">
        <f t="shared" si="49"/>
        <v>0.16177861873226113</v>
      </c>
      <c r="AC332">
        <f t="shared" si="50"/>
        <v>-1.2771996215704825E-2</v>
      </c>
      <c r="AD332">
        <f t="shared" si="51"/>
        <v>-1.2771996215704825E-2</v>
      </c>
      <c r="AE332">
        <f t="shared" si="52"/>
        <v>0.6701535069858231</v>
      </c>
      <c r="AF332" s="1">
        <f t="shared" si="53"/>
        <v>0.25137996923415273</v>
      </c>
    </row>
    <row r="333" spans="2:32" x14ac:dyDescent="0.25">
      <c r="B333">
        <v>3529203</v>
      </c>
      <c r="C333" t="s">
        <v>314</v>
      </c>
      <c r="D333">
        <v>2010</v>
      </c>
      <c r="E333">
        <v>7.53</v>
      </c>
      <c r="F333">
        <v>71.319999999999993</v>
      </c>
      <c r="G333">
        <v>33166</v>
      </c>
      <c r="H333">
        <v>0.72099999999999997</v>
      </c>
      <c r="I333">
        <v>248</v>
      </c>
      <c r="J333">
        <v>10729.91</v>
      </c>
      <c r="K333">
        <v>42664.29</v>
      </c>
      <c r="L333">
        <v>16298440</v>
      </c>
      <c r="M333">
        <v>24203</v>
      </c>
      <c r="N333">
        <v>12591</v>
      </c>
      <c r="O333">
        <v>11612</v>
      </c>
      <c r="P333">
        <f t="shared" si="45"/>
        <v>1.7627686650415237</v>
      </c>
      <c r="Q333">
        <f t="shared" si="46"/>
        <v>673.40577614345329</v>
      </c>
      <c r="R333">
        <v>0.83199999999999996</v>
      </c>
      <c r="S333">
        <v>0.54430000000000001</v>
      </c>
      <c r="T333">
        <v>0.4551</v>
      </c>
      <c r="U333">
        <v>7.5205412371134006</v>
      </c>
      <c r="V333">
        <v>313333</v>
      </c>
      <c r="W333">
        <v>1146</v>
      </c>
      <c r="X333">
        <v>1113</v>
      </c>
      <c r="Y333">
        <v>3084</v>
      </c>
      <c r="Z333">
        <f t="shared" si="47"/>
        <v>4.734950212783539E-2</v>
      </c>
      <c r="AA333">
        <f t="shared" si="48"/>
        <v>4.5986034789075737E-2</v>
      </c>
      <c r="AB333">
        <f t="shared" si="49"/>
        <v>0.12742222038590256</v>
      </c>
      <c r="AC333">
        <f t="shared" si="50"/>
        <v>1.3634673387596578E-3</v>
      </c>
      <c r="AD333">
        <f t="shared" si="51"/>
        <v>1.3634673387596578E-3</v>
      </c>
      <c r="AE333">
        <f t="shared" si="52"/>
        <v>0.18495639809037034</v>
      </c>
      <c r="AF333" s="1">
        <f t="shared" si="53"/>
        <v>0.42663161736741384</v>
      </c>
    </row>
    <row r="334" spans="2:32" x14ac:dyDescent="0.25">
      <c r="B334">
        <v>3529302</v>
      </c>
      <c r="C334" t="s">
        <v>313</v>
      </c>
      <c r="D334">
        <v>2010</v>
      </c>
      <c r="E334">
        <v>5.74</v>
      </c>
      <c r="F334">
        <v>84.85</v>
      </c>
      <c r="G334">
        <v>339984</v>
      </c>
      <c r="H334">
        <v>0.77300000000000002</v>
      </c>
      <c r="I334">
        <v>917</v>
      </c>
      <c r="J334">
        <v>27503.83</v>
      </c>
      <c r="K334">
        <v>67126.649999999994</v>
      </c>
      <c r="L334">
        <v>37377276</v>
      </c>
      <c r="M334">
        <v>76743</v>
      </c>
      <c r="N334">
        <v>38015</v>
      </c>
      <c r="O334">
        <v>38728</v>
      </c>
      <c r="P334">
        <f t="shared" si="45"/>
        <v>0.87469410890895583</v>
      </c>
      <c r="Q334">
        <f t="shared" si="46"/>
        <v>487.04475978265117</v>
      </c>
      <c r="R334">
        <v>0.84699999999999998</v>
      </c>
      <c r="S334">
        <v>0.53080000000000005</v>
      </c>
      <c r="T334">
        <v>0.53100000000000003</v>
      </c>
      <c r="U334">
        <v>8.1017268041237109</v>
      </c>
      <c r="V334">
        <v>5858438</v>
      </c>
      <c r="W334">
        <v>20508</v>
      </c>
      <c r="X334">
        <v>20537</v>
      </c>
      <c r="Y334">
        <v>26559</v>
      </c>
      <c r="Z334">
        <f t="shared" si="47"/>
        <v>0.26722958445721434</v>
      </c>
      <c r="AA334">
        <f t="shared" si="48"/>
        <v>0.26760746908512828</v>
      </c>
      <c r="AB334">
        <f t="shared" si="49"/>
        <v>0.3460771666471209</v>
      </c>
      <c r="AC334">
        <f t="shared" si="50"/>
        <v>-3.7788462791394658E-4</v>
      </c>
      <c r="AD334">
        <f t="shared" si="51"/>
        <v>-3.7788462791394658E-4</v>
      </c>
      <c r="AE334">
        <f t="shared" si="52"/>
        <v>0.2447279744906784</v>
      </c>
      <c r="AF334" s="1">
        <f t="shared" si="53"/>
        <v>0.40333353302431951</v>
      </c>
    </row>
    <row r="335" spans="2:32" x14ac:dyDescent="0.25">
      <c r="B335">
        <v>3529401</v>
      </c>
      <c r="C335" t="s">
        <v>312</v>
      </c>
      <c r="D335">
        <v>2010</v>
      </c>
      <c r="E335">
        <v>3.94</v>
      </c>
      <c r="F335">
        <v>85.36</v>
      </c>
      <c r="G335">
        <v>1335897</v>
      </c>
      <c r="H335">
        <v>0.76600000000000001</v>
      </c>
      <c r="I335">
        <v>3913</v>
      </c>
      <c r="J335">
        <v>22380.6</v>
      </c>
      <c r="K335">
        <v>931.61</v>
      </c>
      <c r="L335">
        <v>296393799</v>
      </c>
      <c r="M335">
        <v>416585</v>
      </c>
      <c r="N335">
        <v>203868</v>
      </c>
      <c r="O335">
        <v>212717</v>
      </c>
      <c r="P335">
        <f t="shared" si="45"/>
        <v>2.2363023152537896E-3</v>
      </c>
      <c r="Q335">
        <f t="shared" si="46"/>
        <v>711.48456857544079</v>
      </c>
      <c r="R335">
        <v>0.85199999999999998</v>
      </c>
      <c r="S335">
        <v>0.49070000000000003</v>
      </c>
      <c r="T335">
        <v>0.45800000000000002</v>
      </c>
      <c r="U335">
        <v>8.194716494845359</v>
      </c>
      <c r="V335">
        <v>7350831</v>
      </c>
      <c r="W335">
        <v>32598</v>
      </c>
      <c r="X335">
        <v>28111</v>
      </c>
      <c r="Y335">
        <v>68419</v>
      </c>
      <c r="Z335">
        <f t="shared" si="47"/>
        <v>7.8250537105272633E-2</v>
      </c>
      <c r="AA335">
        <f t="shared" si="48"/>
        <v>6.747962600669731E-2</v>
      </c>
      <c r="AB335">
        <f t="shared" si="49"/>
        <v>0.16423779060695898</v>
      </c>
      <c r="AC335">
        <f t="shared" si="50"/>
        <v>1.0770911098575321E-2</v>
      </c>
      <c r="AD335">
        <f t="shared" si="51"/>
        <v>1.0770911098575321E-2</v>
      </c>
      <c r="AE335">
        <f t="shared" si="52"/>
        <v>0.13795232695936516</v>
      </c>
      <c r="AF335" s="1">
        <f t="shared" si="53"/>
        <v>0.44513904738977406</v>
      </c>
    </row>
    <row r="336" spans="2:32" x14ac:dyDescent="0.25">
      <c r="B336">
        <v>3529500</v>
      </c>
      <c r="C336" t="s">
        <v>311</v>
      </c>
      <c r="D336">
        <v>2010</v>
      </c>
      <c r="E336">
        <v>7</v>
      </c>
      <c r="F336">
        <v>83.71</v>
      </c>
      <c r="G336">
        <v>7915</v>
      </c>
      <c r="H336">
        <v>0.74399999999999999</v>
      </c>
      <c r="I336">
        <v>63</v>
      </c>
      <c r="J336">
        <v>25267.27</v>
      </c>
      <c r="K336">
        <v>15416.51</v>
      </c>
      <c r="L336">
        <v>4636445</v>
      </c>
      <c r="M336">
        <v>4632</v>
      </c>
      <c r="N336">
        <v>2353</v>
      </c>
      <c r="O336">
        <v>2279</v>
      </c>
      <c r="P336">
        <f t="shared" si="45"/>
        <v>3.3282620898100173</v>
      </c>
      <c r="Q336">
        <f t="shared" si="46"/>
        <v>1000.9596286701209</v>
      </c>
      <c r="R336">
        <v>0.86299999999999999</v>
      </c>
      <c r="S336">
        <v>0.58069999999999999</v>
      </c>
      <c r="T336">
        <v>0.36909999999999998</v>
      </c>
      <c r="U336">
        <v>7.2880670103092768</v>
      </c>
      <c r="V336">
        <v>57999</v>
      </c>
      <c r="W336">
        <v>2333</v>
      </c>
      <c r="X336">
        <v>976</v>
      </c>
      <c r="Y336">
        <v>1781</v>
      </c>
      <c r="Z336">
        <f t="shared" si="47"/>
        <v>0.50367012089810015</v>
      </c>
      <c r="AA336">
        <f t="shared" si="48"/>
        <v>0.21070811744386875</v>
      </c>
      <c r="AB336">
        <f t="shared" si="49"/>
        <v>0.38449913644214162</v>
      </c>
      <c r="AC336">
        <f t="shared" si="50"/>
        <v>0.29296200345423146</v>
      </c>
      <c r="AD336">
        <v>6.7518844921990407E-3</v>
      </c>
      <c r="AE336">
        <f t="shared" si="52"/>
        <v>9.8241081179925072</v>
      </c>
      <c r="AF336" s="1">
        <f t="shared" si="53"/>
        <v>0</v>
      </c>
    </row>
    <row r="337" spans="1:32" x14ac:dyDescent="0.25">
      <c r="B337">
        <v>3529609</v>
      </c>
      <c r="C337" t="s">
        <v>310</v>
      </c>
      <c r="D337">
        <v>2010</v>
      </c>
      <c r="E337">
        <v>9.0299999999999994</v>
      </c>
      <c r="F337">
        <v>83.51</v>
      </c>
      <c r="G337">
        <v>7411</v>
      </c>
      <c r="H337">
        <v>0.73099999999999998</v>
      </c>
      <c r="I337">
        <v>29</v>
      </c>
      <c r="J337">
        <v>31922.16</v>
      </c>
      <c r="K337">
        <v>19172.68</v>
      </c>
      <c r="L337">
        <v>4073826</v>
      </c>
      <c r="M337">
        <v>3856</v>
      </c>
      <c r="N337">
        <v>1893</v>
      </c>
      <c r="O337">
        <v>1963</v>
      </c>
      <c r="P337">
        <f t="shared" si="45"/>
        <v>4.9721680497925309</v>
      </c>
      <c r="Q337">
        <f t="shared" si="46"/>
        <v>1056.4901452282159</v>
      </c>
      <c r="R337">
        <v>0.81699999999999995</v>
      </c>
      <c r="S337">
        <v>0.432</v>
      </c>
      <c r="T337">
        <v>0.40529999999999999</v>
      </c>
      <c r="U337">
        <v>6.9858505154639161</v>
      </c>
      <c r="V337">
        <v>59076</v>
      </c>
      <c r="W337">
        <v>1011</v>
      </c>
      <c r="X337">
        <v>561</v>
      </c>
      <c r="Y337">
        <v>709</v>
      </c>
      <c r="Z337">
        <f t="shared" si="47"/>
        <v>0.26218879668049794</v>
      </c>
      <c r="AA337">
        <f t="shared" si="48"/>
        <v>0.14548755186721993</v>
      </c>
      <c r="AB337">
        <f t="shared" si="49"/>
        <v>0.18386929460580914</v>
      </c>
      <c r="AC337">
        <f t="shared" si="50"/>
        <v>0.11670124481327801</v>
      </c>
      <c r="AD337">
        <v>6.7518844921990407E-3</v>
      </c>
      <c r="AE337">
        <f t="shared" si="52"/>
        <v>3.7739909658529034</v>
      </c>
      <c r="AF337" s="1">
        <f t="shared" si="53"/>
        <v>8.0328290399056534E-5</v>
      </c>
    </row>
    <row r="338" spans="1:32" x14ac:dyDescent="0.25">
      <c r="B338">
        <v>3529658</v>
      </c>
      <c r="C338" t="s">
        <v>309</v>
      </c>
      <c r="D338">
        <v>2010</v>
      </c>
      <c r="E338">
        <v>13.62</v>
      </c>
      <c r="F338">
        <v>82.41</v>
      </c>
      <c r="G338">
        <v>2600</v>
      </c>
      <c r="H338">
        <v>0.72399999999999998</v>
      </c>
      <c r="I338">
        <v>3</v>
      </c>
      <c r="J338">
        <v>26142.12</v>
      </c>
      <c r="K338">
        <v>30194.16</v>
      </c>
      <c r="L338">
        <v>2902848</v>
      </c>
      <c r="M338">
        <v>1886</v>
      </c>
      <c r="N338">
        <v>957</v>
      </c>
      <c r="O338">
        <v>929</v>
      </c>
      <c r="P338">
        <f t="shared" si="45"/>
        <v>16.009628844114527</v>
      </c>
      <c r="Q338">
        <f t="shared" si="46"/>
        <v>1539.1558854718983</v>
      </c>
      <c r="R338">
        <v>0.84699999999999998</v>
      </c>
      <c r="S338">
        <v>0.47239999999999999</v>
      </c>
      <c r="T338">
        <v>0.37569999999999998</v>
      </c>
      <c r="U338">
        <v>6.3000515463917521</v>
      </c>
      <c r="V338">
        <v>48572</v>
      </c>
      <c r="W338">
        <v>5</v>
      </c>
      <c r="X338">
        <v>5</v>
      </c>
      <c r="Y338">
        <v>258</v>
      </c>
      <c r="Z338">
        <f t="shared" si="47"/>
        <v>2.6511134676564158E-3</v>
      </c>
      <c r="AA338">
        <f t="shared" si="48"/>
        <v>2.6511134676564158E-3</v>
      </c>
      <c r="AB338">
        <f t="shared" si="49"/>
        <v>0.13679745493107104</v>
      </c>
      <c r="AC338">
        <f t="shared" si="50"/>
        <v>0</v>
      </c>
      <c r="AD338">
        <f t="shared" si="51"/>
        <v>0</v>
      </c>
      <c r="AE338">
        <f t="shared" si="52"/>
        <v>0.23175715621836407</v>
      </c>
      <c r="AF338" s="1">
        <f t="shared" si="53"/>
        <v>0.408363317727233</v>
      </c>
    </row>
    <row r="339" spans="1:32" x14ac:dyDescent="0.25">
      <c r="B339">
        <v>3529708</v>
      </c>
      <c r="C339" t="s">
        <v>308</v>
      </c>
      <c r="D339">
        <v>2010</v>
      </c>
      <c r="E339">
        <v>9.81</v>
      </c>
      <c r="F339">
        <v>80.099999999999994</v>
      </c>
      <c r="G339">
        <v>37215</v>
      </c>
      <c r="H339">
        <v>0.74099999999999999</v>
      </c>
      <c r="I339">
        <v>284</v>
      </c>
      <c r="J339">
        <v>24072.35</v>
      </c>
      <c r="K339">
        <v>96904.91</v>
      </c>
      <c r="L339">
        <v>18056004</v>
      </c>
      <c r="M339">
        <v>20439</v>
      </c>
      <c r="N339">
        <v>10198</v>
      </c>
      <c r="O339">
        <v>10241</v>
      </c>
      <c r="P339">
        <f t="shared" si="45"/>
        <v>4.7411766720485344</v>
      </c>
      <c r="Q339">
        <f t="shared" si="46"/>
        <v>883.40936445031559</v>
      </c>
      <c r="R339">
        <v>0.86299999999999999</v>
      </c>
      <c r="S339">
        <v>0.58899999999999997</v>
      </c>
      <c r="T339">
        <v>0.45800000000000002</v>
      </c>
      <c r="U339">
        <v>7.3462422680412303</v>
      </c>
      <c r="V339">
        <v>281938</v>
      </c>
      <c r="W339">
        <v>2334</v>
      </c>
      <c r="X339">
        <v>2111</v>
      </c>
      <c r="Y339">
        <v>4304</v>
      </c>
      <c r="Z339">
        <f t="shared" si="47"/>
        <v>0.11419345369147219</v>
      </c>
      <c r="AA339">
        <f t="shared" si="48"/>
        <v>0.10328293947844806</v>
      </c>
      <c r="AB339">
        <f t="shared" si="49"/>
        <v>0.21057781691863595</v>
      </c>
      <c r="AC339">
        <f t="shared" si="50"/>
        <v>1.0910514213024121E-2</v>
      </c>
      <c r="AD339">
        <f t="shared" si="51"/>
        <v>1.0910514213024121E-2</v>
      </c>
      <c r="AE339">
        <f t="shared" si="52"/>
        <v>0.14274417741848686</v>
      </c>
      <c r="AF339" s="1">
        <f t="shared" si="53"/>
        <v>0.44324611270719738</v>
      </c>
    </row>
    <row r="340" spans="1:32" x14ac:dyDescent="0.25">
      <c r="B340">
        <v>3529807</v>
      </c>
      <c r="C340" t="s">
        <v>307</v>
      </c>
      <c r="D340">
        <v>2010</v>
      </c>
      <c r="E340">
        <v>7.41</v>
      </c>
      <c r="F340">
        <v>80.25</v>
      </c>
      <c r="G340">
        <v>16793</v>
      </c>
      <c r="H340">
        <v>0.73</v>
      </c>
      <c r="I340">
        <v>59</v>
      </c>
      <c r="J340">
        <v>8321.25</v>
      </c>
      <c r="K340">
        <v>19529.169999999998</v>
      </c>
      <c r="L340">
        <v>6274887</v>
      </c>
      <c r="M340">
        <v>12033</v>
      </c>
      <c r="N340">
        <v>5990</v>
      </c>
      <c r="O340">
        <v>6043</v>
      </c>
      <c r="P340">
        <f t="shared" si="45"/>
        <v>1.6229676722346877</v>
      </c>
      <c r="Q340">
        <f t="shared" si="46"/>
        <v>521.47319870356523</v>
      </c>
      <c r="R340">
        <v>0.82299999999999995</v>
      </c>
      <c r="S340">
        <v>0.48470000000000002</v>
      </c>
      <c r="T340">
        <v>0.40260000000000001</v>
      </c>
      <c r="U340">
        <v>6.6836340206185563</v>
      </c>
      <c r="V340">
        <v>112215</v>
      </c>
      <c r="W340">
        <v>1136</v>
      </c>
      <c r="X340">
        <v>984</v>
      </c>
      <c r="Y340">
        <v>1717</v>
      </c>
      <c r="Z340">
        <f t="shared" si="47"/>
        <v>9.4407047286628437E-2</v>
      </c>
      <c r="AA340">
        <f t="shared" si="48"/>
        <v>8.177511842433309E-2</v>
      </c>
      <c r="AB340">
        <f t="shared" si="49"/>
        <v>0.14269093326684951</v>
      </c>
      <c r="AC340">
        <f t="shared" si="50"/>
        <v>1.2631928862295354E-2</v>
      </c>
      <c r="AD340">
        <f t="shared" si="51"/>
        <v>1.2631928862295354E-2</v>
      </c>
      <c r="AE340">
        <f t="shared" si="52"/>
        <v>0.20183140917558676</v>
      </c>
      <c r="AF340" s="1">
        <f t="shared" si="53"/>
        <v>0.42002426292537087</v>
      </c>
    </row>
    <row r="341" spans="1:32" x14ac:dyDescent="0.25">
      <c r="B341">
        <v>3530003</v>
      </c>
      <c r="C341" t="s">
        <v>306</v>
      </c>
      <c r="D341">
        <v>2010</v>
      </c>
      <c r="E341">
        <v>10.39</v>
      </c>
      <c r="F341">
        <v>95.54</v>
      </c>
      <c r="G341">
        <v>4694</v>
      </c>
      <c r="H341">
        <v>0.74299999999999999</v>
      </c>
      <c r="I341">
        <v>25</v>
      </c>
      <c r="J341">
        <v>10064.530000000001</v>
      </c>
      <c r="K341">
        <v>6476.65</v>
      </c>
      <c r="L341">
        <v>3538187</v>
      </c>
      <c r="M341">
        <v>2818</v>
      </c>
      <c r="N341">
        <v>1401</v>
      </c>
      <c r="O341">
        <v>1417</v>
      </c>
      <c r="P341">
        <f t="shared" si="45"/>
        <v>2.2983144073811212</v>
      </c>
      <c r="Q341">
        <f t="shared" si="46"/>
        <v>1255.5667139815473</v>
      </c>
      <c r="R341">
        <v>0.80600000000000005</v>
      </c>
      <c r="S341">
        <v>0.46300000000000002</v>
      </c>
      <c r="T341">
        <v>0.4294</v>
      </c>
      <c r="U341">
        <v>6.962603092783505</v>
      </c>
      <c r="V341">
        <v>35184</v>
      </c>
      <c r="W341">
        <v>117</v>
      </c>
      <c r="X341">
        <v>119</v>
      </c>
      <c r="Y341">
        <v>369</v>
      </c>
      <c r="Z341">
        <f t="shared" si="47"/>
        <v>4.1518807665010649E-2</v>
      </c>
      <c r="AA341">
        <f t="shared" si="48"/>
        <v>4.2228530872959545E-2</v>
      </c>
      <c r="AB341">
        <f t="shared" si="49"/>
        <v>0.13094393186657205</v>
      </c>
      <c r="AC341">
        <f t="shared" si="50"/>
        <v>-7.0972320794889996E-4</v>
      </c>
      <c r="AD341">
        <f t="shared" si="51"/>
        <v>-7.0972320794889996E-4</v>
      </c>
      <c r="AE341">
        <f t="shared" si="52"/>
        <v>0.25611827089182326</v>
      </c>
      <c r="AF341" s="1">
        <f t="shared" si="53"/>
        <v>0.39892975713366452</v>
      </c>
    </row>
    <row r="342" spans="1:32" x14ac:dyDescent="0.25">
      <c r="B342">
        <v>3529906</v>
      </c>
      <c r="C342" t="s">
        <v>305</v>
      </c>
      <c r="D342">
        <v>2010</v>
      </c>
      <c r="E342">
        <v>10.31</v>
      </c>
      <c r="F342">
        <v>77.61</v>
      </c>
      <c r="G342">
        <v>23143</v>
      </c>
      <c r="H342">
        <v>0.69699999999999995</v>
      </c>
      <c r="I342">
        <v>308</v>
      </c>
      <c r="J342">
        <v>16760.11</v>
      </c>
      <c r="K342">
        <v>149020.94</v>
      </c>
      <c r="L342">
        <v>13832388</v>
      </c>
      <c r="M342">
        <v>20606</v>
      </c>
      <c r="N342">
        <v>10421</v>
      </c>
      <c r="O342">
        <v>10185</v>
      </c>
      <c r="P342">
        <f t="shared" si="45"/>
        <v>7.2319198291759683</v>
      </c>
      <c r="Q342">
        <f t="shared" si="46"/>
        <v>671.27962729302146</v>
      </c>
      <c r="R342">
        <v>0.80300000000000005</v>
      </c>
      <c r="S342">
        <v>0.59919999999999995</v>
      </c>
      <c r="T342">
        <v>0.50900000000000001</v>
      </c>
      <c r="U342">
        <v>6.5557731958762879</v>
      </c>
      <c r="V342">
        <v>271332</v>
      </c>
      <c r="W342">
        <v>917</v>
      </c>
      <c r="X342">
        <v>998</v>
      </c>
      <c r="Y342">
        <v>2527</v>
      </c>
      <c r="Z342">
        <f t="shared" si="47"/>
        <v>4.4501601475298455E-2</v>
      </c>
      <c r="AA342">
        <f t="shared" si="48"/>
        <v>4.8432495389692326E-2</v>
      </c>
      <c r="AB342">
        <f t="shared" si="49"/>
        <v>0.12263418421818888</v>
      </c>
      <c r="AC342">
        <f t="shared" si="50"/>
        <v>-3.9308939143938657E-3</v>
      </c>
      <c r="AD342">
        <f t="shared" si="51"/>
        <v>-3.9308939143938657E-3</v>
      </c>
      <c r="AE342">
        <f t="shared" si="52"/>
        <v>0.36668434521997645</v>
      </c>
      <c r="AF342" s="1">
        <f t="shared" si="53"/>
        <v>0.35692724255229491</v>
      </c>
    </row>
    <row r="343" spans="1:32" x14ac:dyDescent="0.25">
      <c r="B343">
        <v>3530102</v>
      </c>
      <c r="C343" t="s">
        <v>304</v>
      </c>
      <c r="D343">
        <v>2010</v>
      </c>
      <c r="E343">
        <v>7.19</v>
      </c>
      <c r="F343">
        <v>76.87</v>
      </c>
      <c r="G343">
        <v>39218</v>
      </c>
      <c r="H343">
        <v>0.751</v>
      </c>
      <c r="I343">
        <v>290</v>
      </c>
      <c r="J343">
        <v>11970</v>
      </c>
      <c r="K343">
        <v>47847.14</v>
      </c>
      <c r="L343">
        <v>11980656</v>
      </c>
      <c r="M343">
        <v>27470</v>
      </c>
      <c r="N343">
        <v>15044</v>
      </c>
      <c r="O343">
        <v>12426</v>
      </c>
      <c r="P343">
        <f t="shared" si="45"/>
        <v>1.7417961412449945</v>
      </c>
      <c r="Q343">
        <f t="shared" si="46"/>
        <v>436.13600291226794</v>
      </c>
      <c r="R343">
        <v>0.86899999999999999</v>
      </c>
      <c r="S343">
        <v>0.52229999999999999</v>
      </c>
      <c r="T343">
        <v>0.46679999999999999</v>
      </c>
      <c r="U343">
        <v>8.0436082474226787</v>
      </c>
      <c r="V343">
        <v>289569</v>
      </c>
      <c r="W343">
        <v>2518</v>
      </c>
      <c r="X343">
        <v>2338</v>
      </c>
      <c r="Y343">
        <v>3790</v>
      </c>
      <c r="Z343">
        <f t="shared" si="47"/>
        <v>9.1663633054240995E-2</v>
      </c>
      <c r="AA343">
        <f t="shared" si="48"/>
        <v>8.5111030214779754E-2</v>
      </c>
      <c r="AB343">
        <f t="shared" si="49"/>
        <v>0.13796869311976701</v>
      </c>
      <c r="AC343">
        <f t="shared" si="50"/>
        <v>6.5526028394612308E-3</v>
      </c>
      <c r="AD343">
        <f t="shared" si="51"/>
        <v>6.5526028394612308E-3</v>
      </c>
      <c r="AE343">
        <f t="shared" si="52"/>
        <v>6.8403049812791284E-3</v>
      </c>
      <c r="AF343" s="1">
        <f t="shared" si="53"/>
        <v>0.4972711344126437</v>
      </c>
    </row>
    <row r="344" spans="1:32" x14ac:dyDescent="0.25">
      <c r="B344">
        <v>3530201</v>
      </c>
      <c r="C344" t="s">
        <v>303</v>
      </c>
      <c r="D344">
        <v>2010</v>
      </c>
      <c r="E344">
        <v>12.5</v>
      </c>
      <c r="F344">
        <v>81.94</v>
      </c>
      <c r="G344">
        <v>18576</v>
      </c>
      <c r="H344">
        <v>0.72399999999999998</v>
      </c>
      <c r="I344">
        <v>217</v>
      </c>
      <c r="J344">
        <v>10606.48</v>
      </c>
      <c r="K344">
        <v>33208.660000000003</v>
      </c>
      <c r="L344">
        <v>11553029</v>
      </c>
      <c r="M344">
        <v>17052</v>
      </c>
      <c r="N344">
        <v>8660</v>
      </c>
      <c r="O344">
        <v>8392</v>
      </c>
      <c r="P344">
        <f t="shared" si="45"/>
        <v>1.9474935491437957</v>
      </c>
      <c r="Q344">
        <f t="shared" si="46"/>
        <v>677.51753460004693</v>
      </c>
      <c r="R344">
        <v>0.84099999999999997</v>
      </c>
      <c r="S344">
        <v>0.6179</v>
      </c>
      <c r="T344">
        <v>0.50539999999999996</v>
      </c>
      <c r="U344">
        <v>7.3345618556701018</v>
      </c>
      <c r="V344">
        <v>139527</v>
      </c>
      <c r="W344">
        <v>1368</v>
      </c>
      <c r="X344">
        <v>709</v>
      </c>
      <c r="Y344">
        <v>2917</v>
      </c>
      <c r="Z344">
        <f t="shared" si="47"/>
        <v>8.0225193525686134E-2</v>
      </c>
      <c r="AA344">
        <f t="shared" si="48"/>
        <v>4.1578700445695518E-2</v>
      </c>
      <c r="AB344">
        <f t="shared" si="49"/>
        <v>0.17106497771522403</v>
      </c>
      <c r="AC344">
        <f t="shared" si="50"/>
        <v>3.8646493079990615E-2</v>
      </c>
      <c r="AD344">
        <f t="shared" si="51"/>
        <v>3.8646493079990615E-2</v>
      </c>
      <c r="AE344">
        <f t="shared" si="52"/>
        <v>1.0947763981366527</v>
      </c>
      <c r="AF344" s="1">
        <f t="shared" si="53"/>
        <v>0.13680730443265843</v>
      </c>
    </row>
    <row r="345" spans="1:32" x14ac:dyDescent="0.25">
      <c r="B345">
        <v>3530300</v>
      </c>
      <c r="C345" t="s">
        <v>302</v>
      </c>
      <c r="D345">
        <v>2010</v>
      </c>
      <c r="E345">
        <v>4.53</v>
      </c>
      <c r="F345">
        <v>86.39</v>
      </c>
      <c r="G345">
        <v>121918</v>
      </c>
      <c r="H345">
        <v>0.76200000000000001</v>
      </c>
      <c r="I345">
        <v>899</v>
      </c>
      <c r="J345">
        <v>18182.14</v>
      </c>
      <c r="K345">
        <v>20110.29</v>
      </c>
      <c r="L345">
        <v>27307320</v>
      </c>
      <c r="M345">
        <v>53744</v>
      </c>
      <c r="N345">
        <v>26380</v>
      </c>
      <c r="O345">
        <v>27364</v>
      </c>
      <c r="P345">
        <f t="shared" si="45"/>
        <v>0.3741866999106877</v>
      </c>
      <c r="Q345">
        <f t="shared" si="46"/>
        <v>508.09988091693958</v>
      </c>
      <c r="R345">
        <v>0.84599999999999997</v>
      </c>
      <c r="S345">
        <v>0.48309999999999997</v>
      </c>
      <c r="T345">
        <v>0.46589999999999998</v>
      </c>
      <c r="U345">
        <v>8.6015463917525761</v>
      </c>
      <c r="V345">
        <v>942244</v>
      </c>
      <c r="W345">
        <v>6920</v>
      </c>
      <c r="X345">
        <v>6215</v>
      </c>
      <c r="Y345">
        <v>12518</v>
      </c>
      <c r="Z345">
        <f t="shared" si="47"/>
        <v>0.12875855909496875</v>
      </c>
      <c r="AA345">
        <f t="shared" si="48"/>
        <v>0.11564081571896398</v>
      </c>
      <c r="AB345">
        <f t="shared" si="49"/>
        <v>0.23291902351890442</v>
      </c>
      <c r="AC345">
        <f t="shared" si="50"/>
        <v>1.3117743376004763E-2</v>
      </c>
      <c r="AD345">
        <f t="shared" si="51"/>
        <v>1.3117743376004763E-2</v>
      </c>
      <c r="AE345">
        <f t="shared" si="52"/>
        <v>0.21850690033320136</v>
      </c>
      <c r="AF345" s="1">
        <f t="shared" si="53"/>
        <v>0.41351709126147784</v>
      </c>
    </row>
    <row r="346" spans="1:32" x14ac:dyDescent="0.25">
      <c r="B346">
        <v>3530409</v>
      </c>
      <c r="C346" t="s">
        <v>301</v>
      </c>
      <c r="D346">
        <v>2010</v>
      </c>
      <c r="E346">
        <v>8.8800000000000008</v>
      </c>
      <c r="F346">
        <v>89.12</v>
      </c>
      <c r="G346">
        <v>5954</v>
      </c>
      <c r="H346">
        <v>0.73799999999999999</v>
      </c>
      <c r="I346">
        <v>39</v>
      </c>
      <c r="J346">
        <v>11833.93</v>
      </c>
      <c r="K346">
        <v>25261.29</v>
      </c>
      <c r="L346">
        <v>3276238</v>
      </c>
      <c r="M346">
        <v>4290</v>
      </c>
      <c r="N346">
        <v>2191</v>
      </c>
      <c r="O346">
        <v>2099</v>
      </c>
      <c r="P346">
        <f t="shared" si="45"/>
        <v>5.8884125874125877</v>
      </c>
      <c r="Q346">
        <f t="shared" si="46"/>
        <v>763.6918414918415</v>
      </c>
      <c r="R346">
        <v>0.82899999999999996</v>
      </c>
      <c r="S346">
        <v>0.42699999999999999</v>
      </c>
      <c r="T346">
        <v>0.40079999999999999</v>
      </c>
      <c r="U346">
        <v>7.009097938144329</v>
      </c>
      <c r="V346">
        <v>44715</v>
      </c>
      <c r="W346">
        <v>169</v>
      </c>
      <c r="X346">
        <v>153</v>
      </c>
      <c r="Y346">
        <v>458</v>
      </c>
      <c r="Z346">
        <f t="shared" si="47"/>
        <v>3.9393939393939391E-2</v>
      </c>
      <c r="AA346">
        <f t="shared" si="48"/>
        <v>3.5664335664335661E-2</v>
      </c>
      <c r="AB346">
        <f t="shared" si="49"/>
        <v>0.10675990675990676</v>
      </c>
      <c r="AC346">
        <f t="shared" si="50"/>
        <v>3.7296037296037296E-3</v>
      </c>
      <c r="AD346">
        <f t="shared" si="51"/>
        <v>3.7296037296037296E-3</v>
      </c>
      <c r="AE346">
        <f t="shared" si="52"/>
        <v>0.10373921468026051</v>
      </c>
      <c r="AF346" s="1">
        <f t="shared" si="53"/>
        <v>0.4586881528574368</v>
      </c>
    </row>
    <row r="347" spans="1:32" x14ac:dyDescent="0.25">
      <c r="B347">
        <v>3530508</v>
      </c>
      <c r="C347" t="s">
        <v>300</v>
      </c>
      <c r="D347">
        <v>2010</v>
      </c>
      <c r="E347">
        <v>5.83</v>
      </c>
      <c r="F347">
        <v>85.41</v>
      </c>
      <c r="G347">
        <v>148409</v>
      </c>
      <c r="H347">
        <v>0.76200000000000001</v>
      </c>
      <c r="I347">
        <v>636</v>
      </c>
      <c r="J347">
        <v>16440.57</v>
      </c>
      <c r="K347">
        <v>77913.31</v>
      </c>
      <c r="L347">
        <v>42617775</v>
      </c>
      <c r="M347">
        <v>66284</v>
      </c>
      <c r="N347">
        <v>33059</v>
      </c>
      <c r="O347">
        <v>33225</v>
      </c>
      <c r="P347">
        <f t="shared" si="45"/>
        <v>1.1754467141391587</v>
      </c>
      <c r="Q347">
        <f t="shared" si="46"/>
        <v>642.95719932412044</v>
      </c>
      <c r="R347">
        <v>0.82699999999999996</v>
      </c>
      <c r="S347">
        <v>0.54090000000000005</v>
      </c>
      <c r="T347">
        <v>0.53920000000000001</v>
      </c>
      <c r="U347">
        <v>8.1365979381443285</v>
      </c>
      <c r="V347">
        <v>1271768</v>
      </c>
      <c r="W347">
        <v>7529</v>
      </c>
      <c r="X347">
        <v>6241</v>
      </c>
      <c r="Y347">
        <v>15834</v>
      </c>
      <c r="Z347">
        <f t="shared" si="47"/>
        <v>0.11358698931868928</v>
      </c>
      <c r="AA347">
        <f t="shared" si="48"/>
        <v>9.4155452296180067E-2</v>
      </c>
      <c r="AB347">
        <f t="shared" si="49"/>
        <v>0.23888117796149899</v>
      </c>
      <c r="AC347">
        <f t="shared" si="50"/>
        <v>1.9431537022509202E-2</v>
      </c>
      <c r="AD347">
        <f t="shared" si="51"/>
        <v>1.9431537022509202E-2</v>
      </c>
      <c r="AE347">
        <f t="shared" si="52"/>
        <v>0.43522667125849868</v>
      </c>
      <c r="AF347" s="1">
        <f t="shared" si="53"/>
        <v>0.33169895244708736</v>
      </c>
    </row>
    <row r="348" spans="1:32" x14ac:dyDescent="0.25">
      <c r="B348">
        <v>3530607</v>
      </c>
      <c r="C348" t="s">
        <v>299</v>
      </c>
      <c r="D348">
        <v>2010</v>
      </c>
      <c r="E348">
        <v>3.96</v>
      </c>
      <c r="F348">
        <v>84.94</v>
      </c>
      <c r="G348">
        <v>1402561</v>
      </c>
      <c r="H348">
        <v>0.78300000000000003</v>
      </c>
      <c r="I348">
        <v>4105</v>
      </c>
      <c r="J348">
        <v>24247.040000000001</v>
      </c>
      <c r="K348">
        <v>143174.24</v>
      </c>
      <c r="L348">
        <v>220834158</v>
      </c>
      <c r="M348">
        <v>387260</v>
      </c>
      <c r="N348">
        <v>188622</v>
      </c>
      <c r="O348">
        <v>198638</v>
      </c>
      <c r="P348">
        <f t="shared" si="45"/>
        <v>0.36971089190724576</v>
      </c>
      <c r="Q348">
        <f t="shared" si="46"/>
        <v>570.24778701647472</v>
      </c>
      <c r="R348">
        <v>0.85099999999999998</v>
      </c>
      <c r="S348">
        <v>0.58169999999999999</v>
      </c>
      <c r="T348">
        <v>0.54869999999999997</v>
      </c>
      <c r="U348">
        <v>9.1362371134020606</v>
      </c>
      <c r="V348">
        <v>8807400</v>
      </c>
      <c r="W348">
        <v>44432</v>
      </c>
      <c r="X348">
        <v>39396</v>
      </c>
      <c r="Y348">
        <v>90487</v>
      </c>
      <c r="Z348">
        <f t="shared" si="47"/>
        <v>0.11473428704229717</v>
      </c>
      <c r="AA348">
        <f t="shared" si="48"/>
        <v>0.10173010380622838</v>
      </c>
      <c r="AB348">
        <f t="shared" si="49"/>
        <v>0.23365955688684606</v>
      </c>
      <c r="AC348">
        <f t="shared" si="50"/>
        <v>1.300418323606879E-2</v>
      </c>
      <c r="AD348">
        <f t="shared" si="51"/>
        <v>1.300418323606879E-2</v>
      </c>
      <c r="AE348">
        <f t="shared" si="52"/>
        <v>0.21460897004103949</v>
      </c>
      <c r="AF348" s="1">
        <f t="shared" si="53"/>
        <v>0.41503609990172297</v>
      </c>
    </row>
    <row r="349" spans="1:32" x14ac:dyDescent="0.25">
      <c r="B349">
        <v>3530706</v>
      </c>
      <c r="C349" t="s">
        <v>298</v>
      </c>
      <c r="D349">
        <v>2010</v>
      </c>
      <c r="E349">
        <v>4.3</v>
      </c>
      <c r="F349">
        <v>87.6</v>
      </c>
      <c r="G349">
        <v>757505</v>
      </c>
      <c r="H349">
        <v>0.77400000000000002</v>
      </c>
      <c r="I349">
        <v>2015</v>
      </c>
      <c r="J349">
        <v>26201.25</v>
      </c>
      <c r="K349">
        <v>178547.48</v>
      </c>
      <c r="L349">
        <v>105750238</v>
      </c>
      <c r="M349">
        <v>137131</v>
      </c>
      <c r="N349">
        <v>68045</v>
      </c>
      <c r="O349">
        <v>69086</v>
      </c>
      <c r="P349">
        <f t="shared" si="45"/>
        <v>1.3020212789230736</v>
      </c>
      <c r="Q349">
        <f t="shared" si="46"/>
        <v>771.16215881164726</v>
      </c>
      <c r="R349">
        <v>0.85199999999999998</v>
      </c>
      <c r="S349">
        <v>0.51639999999999997</v>
      </c>
      <c r="T349">
        <v>0.44569999999999999</v>
      </c>
      <c r="U349">
        <v>8.3690721649484523</v>
      </c>
      <c r="V349">
        <v>2922152</v>
      </c>
      <c r="W349">
        <v>26957</v>
      </c>
      <c r="X349">
        <v>25223</v>
      </c>
      <c r="Y349">
        <v>39425</v>
      </c>
      <c r="Z349">
        <f t="shared" si="47"/>
        <v>0.19657845417885089</v>
      </c>
      <c r="AA349">
        <f t="shared" si="48"/>
        <v>0.18393361092677804</v>
      </c>
      <c r="AB349">
        <f t="shared" si="49"/>
        <v>0.2874988150017137</v>
      </c>
      <c r="AC349">
        <f t="shared" si="50"/>
        <v>1.2644843252072836E-2</v>
      </c>
      <c r="AD349">
        <f t="shared" si="51"/>
        <v>1.2644843252072836E-2</v>
      </c>
      <c r="AE349">
        <f t="shared" si="52"/>
        <v>0.20227469315838931</v>
      </c>
      <c r="AF349" s="1">
        <f t="shared" si="53"/>
        <v>0.41985099149085547</v>
      </c>
    </row>
    <row r="350" spans="1:32" x14ac:dyDescent="0.25">
      <c r="A350" t="s">
        <v>651</v>
      </c>
      <c r="B350">
        <v>3530805</v>
      </c>
      <c r="C350" t="s">
        <v>297</v>
      </c>
      <c r="D350">
        <v>2010</v>
      </c>
      <c r="E350">
        <v>4.41</v>
      </c>
      <c r="F350">
        <v>84.24</v>
      </c>
      <c r="G350">
        <v>350600</v>
      </c>
      <c r="H350">
        <v>0.78400000000000003</v>
      </c>
      <c r="I350">
        <v>1411</v>
      </c>
      <c r="J350">
        <v>31943.03</v>
      </c>
      <c r="K350">
        <v>74813.81</v>
      </c>
      <c r="L350">
        <v>83118494</v>
      </c>
      <c r="M350">
        <v>86462</v>
      </c>
      <c r="N350">
        <v>42581</v>
      </c>
      <c r="O350">
        <v>43881</v>
      </c>
      <c r="P350">
        <f t="shared" si="45"/>
        <v>0.86527966042885884</v>
      </c>
      <c r="Q350">
        <f t="shared" si="46"/>
        <v>961.32976336425247</v>
      </c>
      <c r="R350">
        <v>0.879</v>
      </c>
      <c r="S350">
        <v>0.53129999999999999</v>
      </c>
      <c r="T350">
        <v>0.50129999999999997</v>
      </c>
      <c r="U350">
        <v>8.9502577319587626</v>
      </c>
      <c r="V350">
        <v>2731075</v>
      </c>
      <c r="W350">
        <v>14674</v>
      </c>
      <c r="X350">
        <v>13242</v>
      </c>
      <c r="Y350">
        <v>29744</v>
      </c>
      <c r="Z350">
        <f t="shared" si="47"/>
        <v>0.16971617589229951</v>
      </c>
      <c r="AA350">
        <f t="shared" si="48"/>
        <v>0.15315398672249081</v>
      </c>
      <c r="AB350">
        <f t="shared" si="49"/>
        <v>0.34401239851032822</v>
      </c>
      <c r="AC350">
        <f t="shared" si="50"/>
        <v>1.6562189169808703E-2</v>
      </c>
      <c r="AD350">
        <f t="shared" si="51"/>
        <v>1.6562189169808703E-2</v>
      </c>
      <c r="AE350">
        <f t="shared" si="52"/>
        <v>0.33673684974104645</v>
      </c>
      <c r="AF350" s="1">
        <f t="shared" si="53"/>
        <v>0.36815764097297143</v>
      </c>
    </row>
    <row r="351" spans="1:32" x14ac:dyDescent="0.25">
      <c r="B351">
        <v>3530904</v>
      </c>
      <c r="C351" t="s">
        <v>296</v>
      </c>
      <c r="D351">
        <v>2010</v>
      </c>
      <c r="E351">
        <v>9.27</v>
      </c>
      <c r="F351">
        <v>76.94</v>
      </c>
      <c r="G351">
        <v>8010</v>
      </c>
      <c r="H351">
        <v>0.71899999999999997</v>
      </c>
      <c r="I351">
        <v>43</v>
      </c>
      <c r="J351">
        <v>13706.57</v>
      </c>
      <c r="K351">
        <v>18627.72</v>
      </c>
      <c r="L351">
        <v>3098113</v>
      </c>
      <c r="M351">
        <v>3265</v>
      </c>
      <c r="N351">
        <v>1662</v>
      </c>
      <c r="O351">
        <v>1603</v>
      </c>
      <c r="P351">
        <f t="shared" si="45"/>
        <v>5.7052741194486991</v>
      </c>
      <c r="Q351">
        <f t="shared" si="46"/>
        <v>948.88606431852986</v>
      </c>
      <c r="R351">
        <v>0.82</v>
      </c>
      <c r="S351">
        <v>0.63390000000000002</v>
      </c>
      <c r="T351">
        <v>0.65129999999999999</v>
      </c>
      <c r="U351">
        <v>5.9978350515463914</v>
      </c>
      <c r="V351">
        <v>41965</v>
      </c>
      <c r="W351">
        <v>285</v>
      </c>
      <c r="X351">
        <v>265</v>
      </c>
      <c r="Y351">
        <v>531</v>
      </c>
      <c r="Z351">
        <f t="shared" si="47"/>
        <v>8.7289433384379791E-2</v>
      </c>
      <c r="AA351">
        <f t="shared" si="48"/>
        <v>8.1163859111791734E-2</v>
      </c>
      <c r="AB351">
        <f t="shared" si="49"/>
        <v>0.16263399693721287</v>
      </c>
      <c r="AC351">
        <f t="shared" si="50"/>
        <v>6.1255742725880554E-3</v>
      </c>
      <c r="AD351">
        <f t="shared" si="51"/>
        <v>6.1255742725880554E-3</v>
      </c>
      <c r="AE351">
        <f t="shared" si="52"/>
        <v>2.1497979649273607E-2</v>
      </c>
      <c r="AF351" s="1">
        <f t="shared" si="53"/>
        <v>0.49142420754896154</v>
      </c>
    </row>
    <row r="352" spans="1:32" x14ac:dyDescent="0.25">
      <c r="B352">
        <v>3531100</v>
      </c>
      <c r="C352" t="s">
        <v>295</v>
      </c>
      <c r="D352">
        <v>2010</v>
      </c>
      <c r="E352">
        <v>4.8499999999999996</v>
      </c>
      <c r="F352">
        <v>76.12</v>
      </c>
      <c r="G352">
        <v>81867</v>
      </c>
      <c r="H352">
        <v>0.754</v>
      </c>
      <c r="I352">
        <v>1430</v>
      </c>
      <c r="J352">
        <v>9437.3700000000008</v>
      </c>
      <c r="K352">
        <v>5052.34</v>
      </c>
      <c r="L352">
        <v>36806005</v>
      </c>
      <c r="M352">
        <v>46186</v>
      </c>
      <c r="N352">
        <v>23050</v>
      </c>
      <c r="O352">
        <v>23136</v>
      </c>
      <c r="P352">
        <f t="shared" si="45"/>
        <v>0.10939115749361279</v>
      </c>
      <c r="Q352">
        <f t="shared" si="46"/>
        <v>796.90826224397006</v>
      </c>
      <c r="R352">
        <v>0.85399999999999998</v>
      </c>
      <c r="S352">
        <v>0.58289999999999997</v>
      </c>
      <c r="T352">
        <v>0.43219999999999997</v>
      </c>
      <c r="U352">
        <v>7.9506185567010297</v>
      </c>
      <c r="V352">
        <v>226878</v>
      </c>
      <c r="W352">
        <v>1454</v>
      </c>
      <c r="X352">
        <v>1216</v>
      </c>
      <c r="Y352">
        <v>4819</v>
      </c>
      <c r="Z352">
        <f t="shared" si="47"/>
        <v>3.1481401290434328E-2</v>
      </c>
      <c r="AA352">
        <f t="shared" si="48"/>
        <v>2.6328324600528297E-2</v>
      </c>
      <c r="AB352">
        <f t="shared" si="49"/>
        <v>0.1043389771792318</v>
      </c>
      <c r="AC352">
        <f t="shared" si="50"/>
        <v>5.153076689906032E-3</v>
      </c>
      <c r="AD352">
        <f t="shared" si="51"/>
        <v>5.153076689906032E-3</v>
      </c>
      <c r="AE352">
        <f t="shared" si="52"/>
        <v>5.4878774959386117E-2</v>
      </c>
      <c r="AF352" s="1">
        <f t="shared" si="53"/>
        <v>0.47811752076025837</v>
      </c>
    </row>
    <row r="353" spans="2:32" x14ac:dyDescent="0.25">
      <c r="B353">
        <v>3531209</v>
      </c>
      <c r="C353" t="s">
        <v>294</v>
      </c>
      <c r="D353">
        <v>2010</v>
      </c>
      <c r="E353">
        <v>5.84</v>
      </c>
      <c r="F353">
        <v>86.35</v>
      </c>
      <c r="G353">
        <v>21646</v>
      </c>
      <c r="H353">
        <v>0.75900000000000001</v>
      </c>
      <c r="I353">
        <v>50</v>
      </c>
      <c r="J353">
        <v>17547.169999999998</v>
      </c>
      <c r="K353">
        <v>19125.560000000001</v>
      </c>
      <c r="L353">
        <v>4325330</v>
      </c>
      <c r="M353">
        <v>7145</v>
      </c>
      <c r="N353">
        <v>3578</v>
      </c>
      <c r="O353">
        <v>3567</v>
      </c>
      <c r="P353">
        <f t="shared" si="45"/>
        <v>2.6767753673897832</v>
      </c>
      <c r="Q353">
        <f t="shared" si="46"/>
        <v>605.36459062281313</v>
      </c>
      <c r="R353">
        <v>0.85799999999999998</v>
      </c>
      <c r="S353">
        <v>0.50029999999999997</v>
      </c>
      <c r="T353">
        <v>0.5232</v>
      </c>
      <c r="U353">
        <v>7.78460051546391</v>
      </c>
      <c r="V353">
        <v>501320</v>
      </c>
      <c r="W353">
        <v>1364</v>
      </c>
      <c r="X353">
        <v>1092</v>
      </c>
      <c r="Y353">
        <v>1534</v>
      </c>
      <c r="Z353">
        <f t="shared" si="47"/>
        <v>0.19090272918124562</v>
      </c>
      <c r="AA353">
        <f t="shared" si="48"/>
        <v>0.15283414975507348</v>
      </c>
      <c r="AB353">
        <f t="shared" si="49"/>
        <v>0.21469559132260321</v>
      </c>
      <c r="AC353">
        <f t="shared" si="50"/>
        <v>3.8068579426172151E-2</v>
      </c>
      <c r="AD353">
        <f t="shared" si="51"/>
        <v>3.8068579426172151E-2</v>
      </c>
      <c r="AE353">
        <f t="shared" si="52"/>
        <v>1.0749396214406834</v>
      </c>
      <c r="AF353" s="1">
        <f t="shared" si="53"/>
        <v>0.14120088072355008</v>
      </c>
    </row>
    <row r="354" spans="2:32" x14ac:dyDescent="0.25">
      <c r="B354">
        <v>3531308</v>
      </c>
      <c r="C354" t="s">
        <v>293</v>
      </c>
      <c r="D354">
        <v>2010</v>
      </c>
      <c r="E354">
        <v>5.18</v>
      </c>
      <c r="F354">
        <v>87.07</v>
      </c>
      <c r="G354">
        <v>198082</v>
      </c>
      <c r="H354">
        <v>0.76800000000000002</v>
      </c>
      <c r="I354">
        <v>695</v>
      </c>
      <c r="J354">
        <v>21551.26</v>
      </c>
      <c r="K354">
        <v>81915.92</v>
      </c>
      <c r="L354">
        <v>28865454</v>
      </c>
      <c r="M354">
        <v>46616</v>
      </c>
      <c r="N354">
        <v>22968</v>
      </c>
      <c r="O354">
        <v>23648</v>
      </c>
      <c r="P354">
        <f t="shared" si="45"/>
        <v>1.757249013214347</v>
      </c>
      <c r="Q354">
        <f t="shared" si="46"/>
        <v>619.21773639951948</v>
      </c>
      <c r="R354">
        <v>0.85899999999999999</v>
      </c>
      <c r="S354">
        <v>0.51070000000000004</v>
      </c>
      <c r="T354">
        <v>0.47739999999999999</v>
      </c>
      <c r="U354">
        <v>8.1714690721649479</v>
      </c>
      <c r="V354">
        <v>129325</v>
      </c>
      <c r="W354">
        <v>6545</v>
      </c>
      <c r="X354">
        <v>5514</v>
      </c>
      <c r="Y354">
        <v>14068</v>
      </c>
      <c r="Z354">
        <f t="shared" si="47"/>
        <v>0.14040243693152565</v>
      </c>
      <c r="AA354">
        <f t="shared" si="48"/>
        <v>0.11828556718723185</v>
      </c>
      <c r="AB354">
        <f t="shared" si="49"/>
        <v>0.30178479492019905</v>
      </c>
      <c r="AC354">
        <f t="shared" si="50"/>
        <v>2.2116869744293804E-2</v>
      </c>
      <c r="AD354">
        <f t="shared" si="51"/>
        <v>2.2116869744293804E-2</v>
      </c>
      <c r="AE354">
        <f t="shared" si="52"/>
        <v>0.52740020826434664</v>
      </c>
      <c r="AF354" s="1">
        <f t="shared" si="53"/>
        <v>0.29895784946186854</v>
      </c>
    </row>
    <row r="355" spans="2:32" x14ac:dyDescent="0.25">
      <c r="B355">
        <v>3531407</v>
      </c>
      <c r="C355" t="s">
        <v>292</v>
      </c>
      <c r="D355">
        <v>2010</v>
      </c>
      <c r="E355">
        <v>5.74</v>
      </c>
      <c r="F355">
        <v>84.3</v>
      </c>
      <c r="G355">
        <v>34860</v>
      </c>
      <c r="H355">
        <v>0.78500000000000003</v>
      </c>
      <c r="I355">
        <v>254</v>
      </c>
      <c r="J355">
        <v>18839.41</v>
      </c>
      <c r="K355">
        <v>59630.080000000002</v>
      </c>
      <c r="L355">
        <v>11898984</v>
      </c>
      <c r="M355">
        <v>21716</v>
      </c>
      <c r="N355">
        <v>10799</v>
      </c>
      <c r="O355">
        <v>10917</v>
      </c>
      <c r="P355">
        <f t="shared" si="45"/>
        <v>2.745905323263953</v>
      </c>
      <c r="Q355">
        <f t="shared" si="46"/>
        <v>547.93626818935343</v>
      </c>
      <c r="R355">
        <v>0.86099999999999999</v>
      </c>
      <c r="S355">
        <v>0.51790000000000003</v>
      </c>
      <c r="T355">
        <v>0.4204</v>
      </c>
      <c r="U355">
        <v>8.6015463917525761</v>
      </c>
      <c r="V355">
        <v>1014224</v>
      </c>
      <c r="W355">
        <v>4140</v>
      </c>
      <c r="X355">
        <v>4225</v>
      </c>
      <c r="Y355">
        <v>5181</v>
      </c>
      <c r="Z355">
        <f t="shared" si="47"/>
        <v>0.19064284398600109</v>
      </c>
      <c r="AA355">
        <f t="shared" si="48"/>
        <v>0.19455700865721126</v>
      </c>
      <c r="AB355">
        <f t="shared" si="49"/>
        <v>0.23857984895929268</v>
      </c>
      <c r="AC355">
        <f t="shared" si="50"/>
        <v>-3.9141646712101677E-3</v>
      </c>
      <c r="AD355">
        <f t="shared" si="51"/>
        <v>-3.9141646712101677E-3</v>
      </c>
      <c r="AE355">
        <f t="shared" si="52"/>
        <v>0.36611011711663455</v>
      </c>
      <c r="AF355" s="1">
        <f t="shared" si="53"/>
        <v>0.35714145423536969</v>
      </c>
    </row>
    <row r="356" spans="2:32" x14ac:dyDescent="0.25">
      <c r="B356">
        <v>3531506</v>
      </c>
      <c r="C356" t="s">
        <v>291</v>
      </c>
      <c r="D356">
        <v>2010</v>
      </c>
      <c r="E356">
        <v>8.06</v>
      </c>
      <c r="F356">
        <v>86.68</v>
      </c>
      <c r="G356">
        <v>33787</v>
      </c>
      <c r="H356">
        <v>0.753</v>
      </c>
      <c r="I356">
        <v>198</v>
      </c>
      <c r="J356">
        <v>14075.17</v>
      </c>
      <c r="K356">
        <v>39347.199999999997</v>
      </c>
      <c r="L356">
        <v>11995432</v>
      </c>
      <c r="M356">
        <v>18936</v>
      </c>
      <c r="N356">
        <v>9494</v>
      </c>
      <c r="O356">
        <v>9442</v>
      </c>
      <c r="P356">
        <f t="shared" si="45"/>
        <v>2.0779045204900717</v>
      </c>
      <c r="Q356">
        <f t="shared" si="46"/>
        <v>633.47232784114908</v>
      </c>
      <c r="R356">
        <v>0.84299999999999997</v>
      </c>
      <c r="S356">
        <v>0.59989999999999999</v>
      </c>
      <c r="T356">
        <v>0.50670000000000004</v>
      </c>
      <c r="U356">
        <v>7.3229381443298962</v>
      </c>
      <c r="V356">
        <v>553609</v>
      </c>
      <c r="W356">
        <v>4731</v>
      </c>
      <c r="X356">
        <v>7443</v>
      </c>
      <c r="Y356">
        <v>3623</v>
      </c>
      <c r="Z356">
        <f t="shared" si="47"/>
        <v>0.24984157160963244</v>
      </c>
      <c r="AA356">
        <f t="shared" si="48"/>
        <v>0.39306083650190116</v>
      </c>
      <c r="AB356">
        <f t="shared" si="49"/>
        <v>0.19132868610054921</v>
      </c>
      <c r="AC356">
        <f t="shared" si="50"/>
        <v>-0.14321926489226869</v>
      </c>
      <c r="AD356">
        <v>6.7518844921990407E-3</v>
      </c>
      <c r="AE356">
        <f t="shared" si="52"/>
        <v>5.1477312943224884</v>
      </c>
      <c r="AF356" s="1">
        <f t="shared" si="53"/>
        <v>1.3182790281618395E-7</v>
      </c>
    </row>
    <row r="357" spans="2:32" x14ac:dyDescent="0.25">
      <c r="B357">
        <v>3531605</v>
      </c>
      <c r="C357" t="s">
        <v>290</v>
      </c>
      <c r="D357">
        <v>2010</v>
      </c>
      <c r="E357">
        <v>11.92</v>
      </c>
      <c r="F357">
        <v>91.42</v>
      </c>
      <c r="G357">
        <v>5012</v>
      </c>
      <c r="H357">
        <v>0.74099999999999999</v>
      </c>
      <c r="I357">
        <v>4</v>
      </c>
      <c r="J357">
        <v>14684.94</v>
      </c>
      <c r="K357">
        <v>25167.71</v>
      </c>
      <c r="L357">
        <v>3179563</v>
      </c>
      <c r="M357">
        <v>4063</v>
      </c>
      <c r="N357">
        <v>2011</v>
      </c>
      <c r="O357">
        <v>2052</v>
      </c>
      <c r="P357">
        <f t="shared" si="45"/>
        <v>6.1943662318483881</v>
      </c>
      <c r="Q357">
        <f t="shared" si="46"/>
        <v>782.56534580359346</v>
      </c>
      <c r="R357">
        <v>0.81399999999999995</v>
      </c>
      <c r="S357">
        <v>0.5444</v>
      </c>
      <c r="T357">
        <v>0.46500000000000002</v>
      </c>
      <c r="U357">
        <v>7.485670103092783</v>
      </c>
      <c r="V357">
        <v>380095</v>
      </c>
      <c r="W357">
        <v>134</v>
      </c>
      <c r="X357">
        <v>83</v>
      </c>
      <c r="Y357">
        <v>531</v>
      </c>
      <c r="Z357">
        <f t="shared" si="47"/>
        <v>3.2980556239232094E-2</v>
      </c>
      <c r="AA357">
        <f t="shared" si="48"/>
        <v>2.042825498400197E-2</v>
      </c>
      <c r="AB357">
        <f t="shared" si="49"/>
        <v>0.13069160718680778</v>
      </c>
      <c r="AC357">
        <f t="shared" si="50"/>
        <v>1.2552301255230125E-2</v>
      </c>
      <c r="AD357">
        <f t="shared" si="51"/>
        <v>1.2552301255230125E-2</v>
      </c>
      <c r="AE357">
        <f t="shared" si="52"/>
        <v>0.1990982066465399</v>
      </c>
      <c r="AF357" s="1">
        <f t="shared" si="53"/>
        <v>0.42109296201816626</v>
      </c>
    </row>
    <row r="358" spans="2:32" x14ac:dyDescent="0.25">
      <c r="B358">
        <v>3531803</v>
      </c>
      <c r="C358" t="s">
        <v>289</v>
      </c>
      <c r="D358">
        <v>2010</v>
      </c>
      <c r="E358">
        <v>7.06</v>
      </c>
      <c r="F358">
        <v>79.3</v>
      </c>
      <c r="G358">
        <v>149266</v>
      </c>
      <c r="H358">
        <v>0.73299999999999998</v>
      </c>
      <c r="I358">
        <v>438</v>
      </c>
      <c r="J358">
        <v>39408.78</v>
      </c>
      <c r="K358">
        <v>8083.07</v>
      </c>
      <c r="L358">
        <v>40056677</v>
      </c>
      <c r="M358">
        <v>48839</v>
      </c>
      <c r="N358">
        <v>24418</v>
      </c>
      <c r="O358">
        <v>24421</v>
      </c>
      <c r="P358">
        <f t="shared" si="45"/>
        <v>0.16550441245725753</v>
      </c>
      <c r="Q358">
        <f t="shared" si="46"/>
        <v>820.17807489915845</v>
      </c>
      <c r="R358">
        <v>0.86299999999999999</v>
      </c>
      <c r="S358">
        <v>0.51739999999999997</v>
      </c>
      <c r="T358">
        <v>0.39250000000000002</v>
      </c>
      <c r="U358">
        <v>7.1020876288659789</v>
      </c>
      <c r="V358">
        <v>69230</v>
      </c>
      <c r="W358">
        <v>6848</v>
      </c>
      <c r="X358">
        <v>6570</v>
      </c>
      <c r="Y358">
        <v>10411</v>
      </c>
      <c r="Z358">
        <f t="shared" si="47"/>
        <v>0.14021581113454412</v>
      </c>
      <c r="AA358">
        <f t="shared" si="48"/>
        <v>0.13452363889514526</v>
      </c>
      <c r="AB358">
        <f t="shared" si="49"/>
        <v>0.2131698028215156</v>
      </c>
      <c r="AC358">
        <f t="shared" si="50"/>
        <v>5.6921722393988407E-3</v>
      </c>
      <c r="AD358">
        <f t="shared" si="51"/>
        <v>5.6921722393988407E-3</v>
      </c>
      <c r="AE358">
        <f t="shared" si="52"/>
        <v>3.6374422341271667E-2</v>
      </c>
      <c r="AF358" s="1">
        <f t="shared" si="53"/>
        <v>0.48549190434692258</v>
      </c>
    </row>
    <row r="359" spans="2:32" x14ac:dyDescent="0.25">
      <c r="B359">
        <v>3531704</v>
      </c>
      <c r="C359" t="s">
        <v>288</v>
      </c>
      <c r="D359">
        <v>2010</v>
      </c>
      <c r="E359">
        <v>10.49</v>
      </c>
      <c r="F359">
        <v>73.37</v>
      </c>
      <c r="G359">
        <v>4603</v>
      </c>
      <c r="H359">
        <v>0.71</v>
      </c>
      <c r="I359">
        <v>55</v>
      </c>
      <c r="J359">
        <v>9748.5499999999993</v>
      </c>
      <c r="K359">
        <v>5134.05</v>
      </c>
      <c r="L359">
        <v>4068072</v>
      </c>
      <c r="M359">
        <v>4116</v>
      </c>
      <c r="N359">
        <v>2147</v>
      </c>
      <c r="O359">
        <v>1969</v>
      </c>
      <c r="P359">
        <f t="shared" si="45"/>
        <v>1.2473396501457727</v>
      </c>
      <c r="Q359">
        <f t="shared" si="46"/>
        <v>988.35568513119529</v>
      </c>
      <c r="R359">
        <v>0.82599999999999996</v>
      </c>
      <c r="S359">
        <v>0.61719999999999997</v>
      </c>
      <c r="T359">
        <v>0.45569999999999999</v>
      </c>
      <c r="U359">
        <v>7.1253350515463909</v>
      </c>
      <c r="V359">
        <v>1193068</v>
      </c>
      <c r="W359">
        <v>274</v>
      </c>
      <c r="X359">
        <v>248</v>
      </c>
      <c r="Y359">
        <v>942</v>
      </c>
      <c r="Z359">
        <f t="shared" si="47"/>
        <v>6.6569484936831874E-2</v>
      </c>
      <c r="AA359">
        <f t="shared" si="48"/>
        <v>6.0252672497570457E-2</v>
      </c>
      <c r="AB359">
        <f t="shared" si="49"/>
        <v>0.22886297376093295</v>
      </c>
      <c r="AC359">
        <f t="shared" si="50"/>
        <v>6.3168124392614187E-3</v>
      </c>
      <c r="AD359">
        <f t="shared" si="51"/>
        <v>6.3168124392614187E-3</v>
      </c>
      <c r="AE359">
        <f t="shared" si="52"/>
        <v>1.4933765803518489E-2</v>
      </c>
      <c r="AF359" s="1">
        <f t="shared" si="53"/>
        <v>0.49404251085343776</v>
      </c>
    </row>
    <row r="360" spans="2:32" x14ac:dyDescent="0.25">
      <c r="B360">
        <v>3531001</v>
      </c>
      <c r="C360" t="s">
        <v>287</v>
      </c>
      <c r="D360">
        <v>2010</v>
      </c>
      <c r="E360">
        <v>8.6999999999999993</v>
      </c>
      <c r="F360">
        <v>93.27</v>
      </c>
      <c r="G360">
        <v>5345</v>
      </c>
      <c r="H360">
        <v>0.77200000000000002</v>
      </c>
      <c r="I360">
        <v>10</v>
      </c>
      <c r="J360">
        <v>29589.66</v>
      </c>
      <c r="K360">
        <v>21593.46</v>
      </c>
      <c r="L360">
        <v>3568441</v>
      </c>
      <c r="M360">
        <v>2131</v>
      </c>
      <c r="N360">
        <v>1100</v>
      </c>
      <c r="O360">
        <v>1031</v>
      </c>
      <c r="P360">
        <f t="shared" si="45"/>
        <v>10.133017362740498</v>
      </c>
      <c r="Q360">
        <f t="shared" si="46"/>
        <v>1674.5382449554199</v>
      </c>
      <c r="R360">
        <v>0.81399999999999995</v>
      </c>
      <c r="S360">
        <v>0.46260000000000001</v>
      </c>
      <c r="T360" t="e">
        <v>#N/A</v>
      </c>
      <c r="U360" t="e">
        <v>#N/A</v>
      </c>
      <c r="V360" t="e">
        <v>#N/A</v>
      </c>
      <c r="W360">
        <v>1483</v>
      </c>
      <c r="X360">
        <v>1487</v>
      </c>
      <c r="Y360">
        <v>1268</v>
      </c>
      <c r="Z360">
        <f t="shared" si="47"/>
        <v>0.69591740966682314</v>
      </c>
      <c r="AA360">
        <f t="shared" si="48"/>
        <v>0.69779446269357104</v>
      </c>
      <c r="AB360">
        <f t="shared" si="49"/>
        <v>0.59502580947911776</v>
      </c>
      <c r="AC360">
        <f t="shared" si="50"/>
        <v>-1.8770530267480056E-3</v>
      </c>
      <c r="AD360">
        <f t="shared" si="51"/>
        <v>-1.8770530267480056E-3</v>
      </c>
      <c r="AE360">
        <f t="shared" si="52"/>
        <v>0.29618664580053961</v>
      </c>
      <c r="AF360" s="1">
        <f t="shared" si="53"/>
        <v>0.3835437733306204</v>
      </c>
    </row>
    <row r="361" spans="2:32" x14ac:dyDescent="0.25">
      <c r="B361">
        <v>3531902</v>
      </c>
      <c r="C361" t="s">
        <v>286</v>
      </c>
      <c r="D361">
        <v>2010</v>
      </c>
      <c r="E361">
        <v>8.43</v>
      </c>
      <c r="F361">
        <v>68.94</v>
      </c>
      <c r="G361">
        <v>43028</v>
      </c>
      <c r="H361">
        <v>0.71199999999999997</v>
      </c>
      <c r="I361">
        <v>390</v>
      </c>
      <c r="J361">
        <v>25495.53</v>
      </c>
      <c r="K361">
        <v>179044.85</v>
      </c>
      <c r="L361">
        <v>21841822</v>
      </c>
      <c r="M361">
        <v>29083</v>
      </c>
      <c r="N361">
        <v>14862</v>
      </c>
      <c r="O361">
        <v>14221</v>
      </c>
      <c r="P361">
        <f t="shared" si="45"/>
        <v>6.1563404738163188</v>
      </c>
      <c r="Q361">
        <f t="shared" si="46"/>
        <v>751.01681394629168</v>
      </c>
      <c r="R361">
        <v>0.83599999999999997</v>
      </c>
      <c r="S361">
        <v>0.55300000000000005</v>
      </c>
      <c r="T361">
        <v>0.46200000000000002</v>
      </c>
      <c r="U361">
        <v>6.9858505154639161</v>
      </c>
      <c r="V361">
        <v>716170</v>
      </c>
      <c r="W361">
        <v>3930</v>
      </c>
      <c r="X361">
        <v>4154</v>
      </c>
      <c r="Y361">
        <v>4295</v>
      </c>
      <c r="Z361">
        <f t="shared" si="47"/>
        <v>0.13513048860158855</v>
      </c>
      <c r="AA361">
        <f t="shared" si="48"/>
        <v>0.14283258260839665</v>
      </c>
      <c r="AB361">
        <f t="shared" si="49"/>
        <v>0.14768077571089641</v>
      </c>
      <c r="AC361">
        <f t="shared" si="50"/>
        <v>-7.7020940068081006E-3</v>
      </c>
      <c r="AD361">
        <f t="shared" si="51"/>
        <v>-7.7020940068081006E-3</v>
      </c>
      <c r="AE361">
        <f t="shared" si="52"/>
        <v>0.49613007403215559</v>
      </c>
      <c r="AF361" s="1">
        <f t="shared" si="53"/>
        <v>0.30990132108266066</v>
      </c>
    </row>
    <row r="362" spans="2:32" x14ac:dyDescent="0.25">
      <c r="B362">
        <v>3532009</v>
      </c>
      <c r="C362" t="s">
        <v>285</v>
      </c>
      <c r="D362">
        <v>2010</v>
      </c>
      <c r="E362">
        <v>5.64</v>
      </c>
      <c r="F362">
        <v>79.72</v>
      </c>
      <c r="G362">
        <v>71465</v>
      </c>
      <c r="H362">
        <v>0.71499999999999997</v>
      </c>
      <c r="I362">
        <v>105</v>
      </c>
      <c r="J362">
        <v>27990.18</v>
      </c>
      <c r="K362">
        <v>14668.81</v>
      </c>
      <c r="L362">
        <v>7447905</v>
      </c>
      <c r="M362">
        <v>11752</v>
      </c>
      <c r="N362">
        <v>5887</v>
      </c>
      <c r="O362">
        <v>5865</v>
      </c>
      <c r="P362">
        <f t="shared" si="45"/>
        <v>1.2481969026548672</v>
      </c>
      <c r="Q362">
        <f t="shared" si="46"/>
        <v>633.75638189244387</v>
      </c>
      <c r="R362">
        <v>0.80200000000000005</v>
      </c>
      <c r="S362">
        <v>0.50539999999999996</v>
      </c>
      <c r="T362">
        <v>0.45029999999999998</v>
      </c>
      <c r="U362">
        <v>7.2531958762886592</v>
      </c>
      <c r="V362">
        <v>329059</v>
      </c>
      <c r="W362">
        <v>5974</v>
      </c>
      <c r="X362">
        <v>6534</v>
      </c>
      <c r="Y362">
        <v>14006</v>
      </c>
      <c r="Z362">
        <f t="shared" si="47"/>
        <v>0.50833900612661675</v>
      </c>
      <c r="AA362">
        <f t="shared" si="48"/>
        <v>0.55599046970728383</v>
      </c>
      <c r="AB362">
        <f t="shared" si="49"/>
        <v>1.1917971409121852</v>
      </c>
      <c r="AC362">
        <f t="shared" si="50"/>
        <v>-4.7651463580667124E-2</v>
      </c>
      <c r="AD362">
        <f t="shared" si="51"/>
        <v>-4.7651463580667124E-2</v>
      </c>
      <c r="AE362">
        <f t="shared" si="52"/>
        <v>1.8673846172417006</v>
      </c>
      <c r="AF362" s="1">
        <f t="shared" si="53"/>
        <v>3.0923948200910267E-2</v>
      </c>
    </row>
    <row r="363" spans="2:32" x14ac:dyDescent="0.25">
      <c r="B363">
        <v>3532058</v>
      </c>
      <c r="C363" t="s">
        <v>284</v>
      </c>
      <c r="D363">
        <v>2010</v>
      </c>
      <c r="E363">
        <v>7.5</v>
      </c>
      <c r="F363">
        <v>84.65</v>
      </c>
      <c r="G363">
        <v>5305</v>
      </c>
      <c r="H363">
        <v>0.74099999999999999</v>
      </c>
      <c r="I363">
        <v>26</v>
      </c>
      <c r="J363">
        <v>16528.07</v>
      </c>
      <c r="K363">
        <v>32831.160000000003</v>
      </c>
      <c r="L363">
        <v>5445186.5</v>
      </c>
      <c r="M363">
        <v>4286</v>
      </c>
      <c r="N363">
        <v>2161</v>
      </c>
      <c r="O363">
        <v>2125</v>
      </c>
      <c r="P363">
        <f t="shared" si="45"/>
        <v>7.660093327111527</v>
      </c>
      <c r="Q363">
        <f t="shared" si="46"/>
        <v>1270.4588194120392</v>
      </c>
      <c r="R363">
        <v>0.85899999999999999</v>
      </c>
      <c r="S363">
        <v>0.47039999999999998</v>
      </c>
      <c r="T363">
        <v>0.48430000000000001</v>
      </c>
      <c r="U363">
        <v>7.532164948453608</v>
      </c>
      <c r="V363">
        <v>62998</v>
      </c>
      <c r="W363">
        <v>422</v>
      </c>
      <c r="X363">
        <v>341</v>
      </c>
      <c r="Y363">
        <v>741</v>
      </c>
      <c r="Z363">
        <f t="shared" si="47"/>
        <v>9.8460102659822676E-2</v>
      </c>
      <c r="AA363">
        <f t="shared" si="48"/>
        <v>7.9561362575828284E-2</v>
      </c>
      <c r="AB363">
        <f t="shared" si="49"/>
        <v>0.17288847410172656</v>
      </c>
      <c r="AC363">
        <f t="shared" si="50"/>
        <v>1.8898740083994399E-2</v>
      </c>
      <c r="AD363">
        <f t="shared" si="51"/>
        <v>1.8898740083994399E-2</v>
      </c>
      <c r="AE363">
        <f t="shared" si="52"/>
        <v>0.41693851726908926</v>
      </c>
      <c r="AF363" s="1">
        <f t="shared" si="53"/>
        <v>0.33836168970512237</v>
      </c>
    </row>
    <row r="364" spans="2:32" x14ac:dyDescent="0.25">
      <c r="B364">
        <v>3532108</v>
      </c>
      <c r="C364" t="s">
        <v>283</v>
      </c>
      <c r="D364">
        <v>2010</v>
      </c>
      <c r="E364">
        <v>8.48</v>
      </c>
      <c r="F364">
        <v>87.91</v>
      </c>
      <c r="G364">
        <v>5126</v>
      </c>
      <c r="H364">
        <v>0.72599999999999998</v>
      </c>
      <c r="I364">
        <v>24</v>
      </c>
      <c r="J364">
        <v>10482.77</v>
      </c>
      <c r="K364">
        <v>14789.94</v>
      </c>
      <c r="L364">
        <v>3833116</v>
      </c>
      <c r="M364">
        <v>4184</v>
      </c>
      <c r="N364">
        <v>2096</v>
      </c>
      <c r="O364">
        <v>2088</v>
      </c>
      <c r="P364">
        <f t="shared" si="45"/>
        <v>3.5348804971319314</v>
      </c>
      <c r="Q364">
        <f t="shared" si="46"/>
        <v>916.1367112810708</v>
      </c>
      <c r="R364">
        <v>0.84699999999999998</v>
      </c>
      <c r="S364">
        <v>0.47749999999999998</v>
      </c>
      <c r="T364">
        <v>0.43569999999999998</v>
      </c>
      <c r="U364">
        <v>7.648402061855669</v>
      </c>
      <c r="V364">
        <v>48293</v>
      </c>
      <c r="W364">
        <v>49</v>
      </c>
      <c r="X364">
        <v>47</v>
      </c>
      <c r="Y364">
        <v>499</v>
      </c>
      <c r="Z364">
        <f t="shared" si="47"/>
        <v>1.1711281070745698E-2</v>
      </c>
      <c r="AA364">
        <f t="shared" si="48"/>
        <v>1.1233269598470364E-2</v>
      </c>
      <c r="AB364">
        <f t="shared" si="49"/>
        <v>0.11926386233269598</v>
      </c>
      <c r="AC364">
        <f t="shared" si="50"/>
        <v>4.7801147227533459E-4</v>
      </c>
      <c r="AD364">
        <f t="shared" si="51"/>
        <v>4.7801147227533459E-4</v>
      </c>
      <c r="AE364">
        <f t="shared" si="52"/>
        <v>0.21534950297988223</v>
      </c>
      <c r="AF364" s="1">
        <f t="shared" si="53"/>
        <v>0.41474741854049391</v>
      </c>
    </row>
    <row r="365" spans="2:32" x14ac:dyDescent="0.25">
      <c r="B365">
        <v>3532157</v>
      </c>
      <c r="C365" t="s">
        <v>282</v>
      </c>
      <c r="D365">
        <v>2010</v>
      </c>
      <c r="E365">
        <v>13.42</v>
      </c>
      <c r="F365">
        <v>89.82</v>
      </c>
      <c r="G365">
        <v>3666</v>
      </c>
      <c r="H365">
        <v>0.71399999999999997</v>
      </c>
      <c r="I365">
        <v>8</v>
      </c>
      <c r="J365">
        <v>20697.97</v>
      </c>
      <c r="K365">
        <v>28213.39</v>
      </c>
      <c r="L365">
        <v>4642408</v>
      </c>
      <c r="M365">
        <v>2703</v>
      </c>
      <c r="N365">
        <v>1355</v>
      </c>
      <c r="O365">
        <v>1348</v>
      </c>
      <c r="P365">
        <f t="shared" si="45"/>
        <v>10.437806141324455</v>
      </c>
      <c r="Q365">
        <f t="shared" si="46"/>
        <v>1717.5020347761747</v>
      </c>
      <c r="R365">
        <v>0.79</v>
      </c>
      <c r="S365">
        <v>0.49480000000000002</v>
      </c>
      <c r="T365">
        <v>0.35299999999999998</v>
      </c>
      <c r="U365">
        <v>7.1485824742268038</v>
      </c>
      <c r="V365">
        <v>93346</v>
      </c>
      <c r="W365">
        <v>64</v>
      </c>
      <c r="X365">
        <v>83</v>
      </c>
      <c r="Y365">
        <v>335</v>
      </c>
      <c r="Z365">
        <f t="shared" si="47"/>
        <v>2.3677395486496486E-2</v>
      </c>
      <c r="AA365">
        <f t="shared" si="48"/>
        <v>3.0706622271550129E-2</v>
      </c>
      <c r="AB365">
        <f t="shared" si="49"/>
        <v>0.12393636699963004</v>
      </c>
      <c r="AC365">
        <f t="shared" si="50"/>
        <v>-7.029226785053644E-3</v>
      </c>
      <c r="AD365">
        <f t="shared" si="51"/>
        <v>-7.029226785053644E-3</v>
      </c>
      <c r="AE365">
        <f t="shared" si="52"/>
        <v>0.47303403410337197</v>
      </c>
      <c r="AF365" s="1">
        <f t="shared" si="53"/>
        <v>0.31809444902846906</v>
      </c>
    </row>
    <row r="366" spans="2:32" x14ac:dyDescent="0.25">
      <c r="B366">
        <v>3532207</v>
      </c>
      <c r="C366" t="s">
        <v>281</v>
      </c>
      <c r="D366">
        <v>2010</v>
      </c>
      <c r="E366">
        <v>11.11</v>
      </c>
      <c r="F366">
        <v>86.76</v>
      </c>
      <c r="G366">
        <v>9148</v>
      </c>
      <c r="H366">
        <v>0.71799999999999997</v>
      </c>
      <c r="I366">
        <v>21</v>
      </c>
      <c r="J366">
        <v>29848.9</v>
      </c>
      <c r="K366">
        <v>47865.47</v>
      </c>
      <c r="L366">
        <v>4941353</v>
      </c>
      <c r="M366">
        <v>4283</v>
      </c>
      <c r="N366">
        <v>2167</v>
      </c>
      <c r="O366">
        <v>2116</v>
      </c>
      <c r="P366">
        <f t="shared" si="45"/>
        <v>11.175687602148027</v>
      </c>
      <c r="Q366">
        <f t="shared" si="46"/>
        <v>1153.7130515993463</v>
      </c>
      <c r="R366">
        <v>0.83899999999999997</v>
      </c>
      <c r="S366">
        <v>0.55740000000000001</v>
      </c>
      <c r="T366">
        <v>0.37319999999999998</v>
      </c>
      <c r="U366">
        <v>6.5325257731958759</v>
      </c>
      <c r="V366">
        <v>370331</v>
      </c>
      <c r="W366">
        <v>564</v>
      </c>
      <c r="X366">
        <v>727</v>
      </c>
      <c r="Y366">
        <v>2057</v>
      </c>
      <c r="Z366">
        <f t="shared" si="47"/>
        <v>0.13168339948634136</v>
      </c>
      <c r="AA366">
        <f t="shared" si="48"/>
        <v>0.16974083586271305</v>
      </c>
      <c r="AB366">
        <f t="shared" si="49"/>
        <v>0.48027083819752509</v>
      </c>
      <c r="AC366">
        <f t="shared" si="50"/>
        <v>-3.8057436376371705E-2</v>
      </c>
      <c r="AD366">
        <f t="shared" si="51"/>
        <v>-3.8057436376371705E-2</v>
      </c>
      <c r="AE366">
        <f t="shared" si="52"/>
        <v>1.5380714508037843</v>
      </c>
      <c r="AF366" s="1">
        <f t="shared" si="53"/>
        <v>6.2015572778181816E-2</v>
      </c>
    </row>
    <row r="367" spans="2:32" x14ac:dyDescent="0.25">
      <c r="B367">
        <v>3532306</v>
      </c>
      <c r="C367" t="s">
        <v>280</v>
      </c>
      <c r="D367">
        <v>2010</v>
      </c>
      <c r="E367">
        <v>16.559999999999999</v>
      </c>
      <c r="F367">
        <v>66.62</v>
      </c>
      <c r="G367">
        <v>6801</v>
      </c>
      <c r="H367">
        <v>0.65500000000000003</v>
      </c>
      <c r="I367">
        <v>78</v>
      </c>
      <c r="J367">
        <v>6956.76</v>
      </c>
      <c r="K367">
        <v>6283.92</v>
      </c>
      <c r="L367">
        <v>5349082</v>
      </c>
      <c r="M367">
        <v>6680</v>
      </c>
      <c r="N367">
        <v>3488</v>
      </c>
      <c r="O367">
        <v>3192</v>
      </c>
      <c r="P367">
        <f t="shared" si="45"/>
        <v>0.94070658682634734</v>
      </c>
      <c r="Q367">
        <f t="shared" si="46"/>
        <v>800.76077844311374</v>
      </c>
      <c r="R367">
        <v>0.81399999999999995</v>
      </c>
      <c r="S367">
        <v>0.52800000000000002</v>
      </c>
      <c r="T367">
        <v>0.52159999999999995</v>
      </c>
      <c r="U367">
        <v>5.2074226804123711</v>
      </c>
      <c r="V367">
        <v>52199</v>
      </c>
      <c r="W367">
        <v>145</v>
      </c>
      <c r="X367">
        <v>124</v>
      </c>
      <c r="Y367">
        <v>682</v>
      </c>
      <c r="Z367">
        <f t="shared" si="47"/>
        <v>2.1706586826347306E-2</v>
      </c>
      <c r="AA367">
        <f t="shared" si="48"/>
        <v>1.8562874251497007E-2</v>
      </c>
      <c r="AB367">
        <f t="shared" si="49"/>
        <v>0.10209580838323354</v>
      </c>
      <c r="AC367">
        <f t="shared" si="50"/>
        <v>3.1437125748502992E-3</v>
      </c>
      <c r="AD367">
        <f t="shared" si="51"/>
        <v>3.1437125748502992E-3</v>
      </c>
      <c r="AE367">
        <f t="shared" si="52"/>
        <v>0.12384981758468379</v>
      </c>
      <c r="AF367" s="1">
        <f t="shared" si="53"/>
        <v>0.45071709334674315</v>
      </c>
    </row>
    <row r="368" spans="2:32" x14ac:dyDescent="0.25">
      <c r="B368">
        <v>3532405</v>
      </c>
      <c r="C368" t="s">
        <v>279</v>
      </c>
      <c r="D368">
        <v>2010</v>
      </c>
      <c r="E368">
        <v>11.22</v>
      </c>
      <c r="F368">
        <v>70.900000000000006</v>
      </c>
      <c r="G368">
        <v>27552</v>
      </c>
      <c r="H368">
        <v>0.67800000000000005</v>
      </c>
      <c r="I368">
        <v>247</v>
      </c>
      <c r="J368">
        <v>12909.8</v>
      </c>
      <c r="K368">
        <v>18800.650000000001</v>
      </c>
      <c r="L368">
        <v>8941514</v>
      </c>
      <c r="M368">
        <v>16396</v>
      </c>
      <c r="N368">
        <v>8445</v>
      </c>
      <c r="O368">
        <v>7951</v>
      </c>
      <c r="P368">
        <f t="shared" si="45"/>
        <v>1.1466607709197365</v>
      </c>
      <c r="Q368">
        <f t="shared" si="46"/>
        <v>545.34727982434742</v>
      </c>
      <c r="R368">
        <v>0.81799999999999995</v>
      </c>
      <c r="S368">
        <v>0.56079999999999997</v>
      </c>
      <c r="T368">
        <v>0.47460000000000002</v>
      </c>
      <c r="U368">
        <v>5.9048453608247415</v>
      </c>
      <c r="V368">
        <v>206874</v>
      </c>
      <c r="W368">
        <v>644</v>
      </c>
      <c r="X368">
        <v>512</v>
      </c>
      <c r="Y368">
        <v>2088</v>
      </c>
      <c r="Z368">
        <f t="shared" si="47"/>
        <v>3.9277872651866309E-2</v>
      </c>
      <c r="AA368">
        <f t="shared" si="48"/>
        <v>3.12271285679434E-2</v>
      </c>
      <c r="AB368">
        <f t="shared" si="49"/>
        <v>0.12734813369114417</v>
      </c>
      <c r="AC368">
        <f t="shared" si="50"/>
        <v>8.0507440839229089E-3</v>
      </c>
      <c r="AD368">
        <f t="shared" si="51"/>
        <v>8.0507440839229089E-3</v>
      </c>
      <c r="AE368">
        <f t="shared" si="52"/>
        <v>4.4583109449318946E-2</v>
      </c>
      <c r="AF368" s="1">
        <f t="shared" si="53"/>
        <v>0.48221980298950218</v>
      </c>
    </row>
    <row r="369" spans="2:32" x14ac:dyDescent="0.25">
      <c r="B369">
        <v>3532504</v>
      </c>
      <c r="C369" t="s">
        <v>278</v>
      </c>
      <c r="D369">
        <v>2010</v>
      </c>
      <c r="E369">
        <v>7.11</v>
      </c>
      <c r="F369">
        <v>90.32</v>
      </c>
      <c r="G369">
        <v>15322</v>
      </c>
      <c r="H369">
        <v>0.754</v>
      </c>
      <c r="I369">
        <v>93</v>
      </c>
      <c r="J369">
        <v>15984.21</v>
      </c>
      <c r="K369">
        <v>38643.49</v>
      </c>
      <c r="L369">
        <v>5603423</v>
      </c>
      <c r="M369">
        <v>8773</v>
      </c>
      <c r="N369">
        <v>4364</v>
      </c>
      <c r="O369">
        <v>4409</v>
      </c>
      <c r="P369">
        <f t="shared" si="45"/>
        <v>4.4048204719024273</v>
      </c>
      <c r="Q369">
        <f t="shared" si="46"/>
        <v>638.71229909950989</v>
      </c>
      <c r="R369">
        <v>0.82299999999999995</v>
      </c>
      <c r="S369">
        <v>0.48949999999999999</v>
      </c>
      <c r="T369">
        <v>0.40560000000000002</v>
      </c>
      <c r="U369">
        <v>8.0171469072164907</v>
      </c>
      <c r="V369">
        <v>124970</v>
      </c>
      <c r="W369">
        <v>680</v>
      </c>
      <c r="X369">
        <v>737</v>
      </c>
      <c r="Y369">
        <v>1447</v>
      </c>
      <c r="Z369">
        <f t="shared" si="47"/>
        <v>7.7510543713666932E-2</v>
      </c>
      <c r="AA369">
        <f t="shared" si="48"/>
        <v>8.400775105437136E-2</v>
      </c>
      <c r="AB369">
        <f t="shared" si="49"/>
        <v>0.16493787757893538</v>
      </c>
      <c r="AC369">
        <f t="shared" si="50"/>
        <v>-6.4972073407044339E-3</v>
      </c>
      <c r="AD369">
        <f t="shared" si="51"/>
        <v>-6.4972073407044339E-3</v>
      </c>
      <c r="AE369">
        <f t="shared" si="52"/>
        <v>0.45477256745391964</v>
      </c>
      <c r="AF369" s="1">
        <f t="shared" si="53"/>
        <v>0.32463643391006514</v>
      </c>
    </row>
    <row r="370" spans="2:32" x14ac:dyDescent="0.25">
      <c r="B370">
        <v>3532603</v>
      </c>
      <c r="C370" t="s">
        <v>277</v>
      </c>
      <c r="D370">
        <v>2010</v>
      </c>
      <c r="E370">
        <v>7.26</v>
      </c>
      <c r="F370">
        <v>80.989999999999995</v>
      </c>
      <c r="G370">
        <v>17076</v>
      </c>
      <c r="H370">
        <v>0.751</v>
      </c>
      <c r="I370">
        <v>82</v>
      </c>
      <c r="J370">
        <v>17286.259999999998</v>
      </c>
      <c r="K370">
        <v>47967.01</v>
      </c>
      <c r="L370">
        <v>6835267</v>
      </c>
      <c r="M370">
        <v>10720</v>
      </c>
      <c r="N370">
        <v>5279</v>
      </c>
      <c r="O370">
        <v>5441</v>
      </c>
      <c r="P370">
        <f t="shared" si="45"/>
        <v>4.4745345149253737</v>
      </c>
      <c r="Q370">
        <f t="shared" si="46"/>
        <v>637.61819029850744</v>
      </c>
      <c r="R370">
        <v>0.83499999999999996</v>
      </c>
      <c r="S370">
        <v>0.51670000000000005</v>
      </c>
      <c r="T370">
        <v>0.4995</v>
      </c>
      <c r="U370">
        <v>8.4620618556701022</v>
      </c>
      <c r="V370">
        <v>189719</v>
      </c>
      <c r="W370">
        <v>526</v>
      </c>
      <c r="X370">
        <v>566</v>
      </c>
      <c r="Y370">
        <v>1581</v>
      </c>
      <c r="Z370">
        <f t="shared" si="47"/>
        <v>4.9067164179104478E-2</v>
      </c>
      <c r="AA370">
        <f t="shared" si="48"/>
        <v>5.2798507462686564E-2</v>
      </c>
      <c r="AB370">
        <f t="shared" si="49"/>
        <v>0.14748134328358209</v>
      </c>
      <c r="AC370">
        <f t="shared" si="50"/>
        <v>-3.7313432835820895E-3</v>
      </c>
      <c r="AD370">
        <f t="shared" si="51"/>
        <v>-3.7313432835820895E-3</v>
      </c>
      <c r="AE370">
        <f t="shared" si="52"/>
        <v>0.35983480761725967</v>
      </c>
      <c r="AF370" s="1">
        <f t="shared" si="53"/>
        <v>0.35948533580222197</v>
      </c>
    </row>
    <row r="371" spans="2:32" x14ac:dyDescent="0.25">
      <c r="B371">
        <v>3532702</v>
      </c>
      <c r="C371" t="s">
        <v>276</v>
      </c>
      <c r="D371">
        <v>2010</v>
      </c>
      <c r="E371">
        <v>8.43</v>
      </c>
      <c r="F371">
        <v>80.37</v>
      </c>
      <c r="G371">
        <v>7309</v>
      </c>
      <c r="H371">
        <v>0.71299999999999997</v>
      </c>
      <c r="I371">
        <v>62</v>
      </c>
      <c r="J371">
        <v>15433.37</v>
      </c>
      <c r="K371">
        <v>20241.849999999999</v>
      </c>
      <c r="L371">
        <v>3100543</v>
      </c>
      <c r="M371">
        <v>4264</v>
      </c>
      <c r="N371">
        <v>2256</v>
      </c>
      <c r="O371">
        <v>2008</v>
      </c>
      <c r="P371">
        <f t="shared" si="45"/>
        <v>4.7471505628517816</v>
      </c>
      <c r="Q371">
        <f t="shared" si="46"/>
        <v>727.14423076923072</v>
      </c>
      <c r="R371">
        <v>0.81399999999999995</v>
      </c>
      <c r="S371">
        <v>0.47089999999999999</v>
      </c>
      <c r="T371">
        <v>0.3705</v>
      </c>
      <c r="U371">
        <v>6.486030927835051</v>
      </c>
      <c r="V371">
        <v>59428</v>
      </c>
      <c r="W371">
        <v>1149</v>
      </c>
      <c r="X371">
        <v>1214</v>
      </c>
      <c r="Y371">
        <v>1045</v>
      </c>
      <c r="Z371">
        <f t="shared" si="47"/>
        <v>0.26946529080675424</v>
      </c>
      <c r="AA371">
        <f t="shared" si="48"/>
        <v>0.28470919324577859</v>
      </c>
      <c r="AB371">
        <f t="shared" si="49"/>
        <v>0.2450750469043152</v>
      </c>
      <c r="AC371">
        <f t="shared" si="50"/>
        <v>-1.524390243902439E-2</v>
      </c>
      <c r="AD371">
        <f t="shared" si="51"/>
        <v>-1.524390243902439E-2</v>
      </c>
      <c r="AE371">
        <f t="shared" si="52"/>
        <v>0.75500121986019364</v>
      </c>
      <c r="AF371" s="1">
        <f t="shared" si="53"/>
        <v>0.2251241251440701</v>
      </c>
    </row>
    <row r="372" spans="2:32" x14ac:dyDescent="0.25">
      <c r="B372">
        <v>3532801</v>
      </c>
      <c r="C372" t="s">
        <v>275</v>
      </c>
      <c r="D372">
        <v>2010</v>
      </c>
      <c r="E372">
        <v>5.73</v>
      </c>
      <c r="F372">
        <v>83.91</v>
      </c>
      <c r="G372">
        <v>21738</v>
      </c>
      <c r="H372">
        <v>0.73799999999999999</v>
      </c>
      <c r="I372">
        <v>62</v>
      </c>
      <c r="J372">
        <v>11516.94</v>
      </c>
      <c r="K372">
        <v>22190.7</v>
      </c>
      <c r="L372">
        <v>4955531</v>
      </c>
      <c r="M372">
        <v>5881</v>
      </c>
      <c r="N372">
        <v>2917</v>
      </c>
      <c r="O372">
        <v>2964</v>
      </c>
      <c r="P372">
        <f t="shared" si="45"/>
        <v>3.7732868559768749</v>
      </c>
      <c r="Q372">
        <f t="shared" si="46"/>
        <v>842.63407583744265</v>
      </c>
      <c r="R372">
        <v>0.82599999999999996</v>
      </c>
      <c r="S372">
        <v>0.45119999999999999</v>
      </c>
      <c r="T372">
        <v>0.39169999999999999</v>
      </c>
      <c r="U372">
        <v>7.5437886597938135</v>
      </c>
      <c r="V372">
        <v>100037</v>
      </c>
      <c r="W372">
        <v>287</v>
      </c>
      <c r="X372">
        <v>259</v>
      </c>
      <c r="Y372">
        <v>928</v>
      </c>
      <c r="Z372">
        <f t="shared" si="47"/>
        <v>4.8801224281584767E-2</v>
      </c>
      <c r="AA372">
        <f t="shared" si="48"/>
        <v>4.4040129229722835E-2</v>
      </c>
      <c r="AB372">
        <f t="shared" si="49"/>
        <v>0.15779629314742391</v>
      </c>
      <c r="AC372">
        <f t="shared" si="50"/>
        <v>4.7610950518619279E-3</v>
      </c>
      <c r="AD372">
        <f t="shared" si="51"/>
        <v>4.7610950518619279E-3</v>
      </c>
      <c r="AE372">
        <f t="shared" si="52"/>
        <v>6.833347043409059E-2</v>
      </c>
      <c r="AF372" s="1">
        <f t="shared" si="53"/>
        <v>0.47276009041756195</v>
      </c>
    </row>
    <row r="373" spans="2:32" x14ac:dyDescent="0.25">
      <c r="B373">
        <v>3532827</v>
      </c>
      <c r="C373" t="s">
        <v>274</v>
      </c>
      <c r="D373">
        <v>2010</v>
      </c>
      <c r="E373">
        <v>9.6</v>
      </c>
      <c r="F373">
        <v>71.069999999999993</v>
      </c>
      <c r="G373">
        <v>14204</v>
      </c>
      <c r="H373">
        <v>0.65100000000000002</v>
      </c>
      <c r="I373">
        <v>60</v>
      </c>
      <c r="J373">
        <v>22798.95</v>
      </c>
      <c r="K373">
        <v>11408.99</v>
      </c>
      <c r="L373">
        <v>6237552</v>
      </c>
      <c r="M373">
        <v>8504</v>
      </c>
      <c r="N373">
        <v>4340</v>
      </c>
      <c r="O373">
        <v>4164</v>
      </c>
      <c r="P373">
        <f t="shared" si="45"/>
        <v>1.3416027751646284</v>
      </c>
      <c r="Q373">
        <f t="shared" si="46"/>
        <v>733.48447789275633</v>
      </c>
      <c r="R373">
        <v>0.79900000000000004</v>
      </c>
      <c r="S373">
        <v>0.6341</v>
      </c>
      <c r="T373">
        <v>0.46800000000000003</v>
      </c>
      <c r="U373">
        <v>5.7421134020618556</v>
      </c>
      <c r="V373">
        <v>139765</v>
      </c>
      <c r="W373">
        <v>607</v>
      </c>
      <c r="X373">
        <v>607</v>
      </c>
      <c r="Y373">
        <v>1702</v>
      </c>
      <c r="Z373">
        <f t="shared" si="47"/>
        <v>7.1378174976481662E-2</v>
      </c>
      <c r="AA373">
        <f t="shared" si="48"/>
        <v>7.1378174976481662E-2</v>
      </c>
      <c r="AB373">
        <f t="shared" si="49"/>
        <v>0.20014111006585136</v>
      </c>
      <c r="AC373">
        <f t="shared" si="50"/>
        <v>0</v>
      </c>
      <c r="AD373">
        <f t="shared" si="51"/>
        <v>0</v>
      </c>
      <c r="AE373">
        <f t="shared" si="52"/>
        <v>0.23175715621836407</v>
      </c>
      <c r="AF373" s="1">
        <f t="shared" si="53"/>
        <v>0.408363317727233</v>
      </c>
    </row>
    <row r="374" spans="2:32" x14ac:dyDescent="0.25">
      <c r="B374">
        <v>3532843</v>
      </c>
      <c r="C374" t="s">
        <v>273</v>
      </c>
      <c r="D374">
        <v>2010</v>
      </c>
      <c r="E374">
        <v>11.39</v>
      </c>
      <c r="F374">
        <v>93.83</v>
      </c>
      <c r="G374">
        <v>2679</v>
      </c>
      <c r="H374">
        <v>0.71499999999999997</v>
      </c>
      <c r="I374">
        <v>8</v>
      </c>
      <c r="J374">
        <v>10732.77</v>
      </c>
      <c r="K374">
        <v>10102.66</v>
      </c>
      <c r="L374">
        <v>2664823</v>
      </c>
      <c r="M374">
        <v>2117</v>
      </c>
      <c r="N374">
        <v>1078</v>
      </c>
      <c r="O374">
        <v>1039</v>
      </c>
      <c r="P374">
        <f t="shared" si="45"/>
        <v>4.7721587151629663</v>
      </c>
      <c r="Q374">
        <f t="shared" si="46"/>
        <v>1258.773264052905</v>
      </c>
      <c r="R374">
        <v>0.80600000000000005</v>
      </c>
      <c r="S374">
        <v>0.45879999999999999</v>
      </c>
      <c r="T374">
        <v>0.3427</v>
      </c>
      <c r="U374">
        <v>6.3930412371134011</v>
      </c>
      <c r="V374">
        <v>37393</v>
      </c>
      <c r="W374">
        <v>6</v>
      </c>
      <c r="X374">
        <v>4</v>
      </c>
      <c r="Y374">
        <v>176</v>
      </c>
      <c r="Z374">
        <f t="shared" si="47"/>
        <v>2.8341993386868211E-3</v>
      </c>
      <c r="AA374">
        <f t="shared" si="48"/>
        <v>1.8894662257912141E-3</v>
      </c>
      <c r="AB374">
        <f t="shared" si="49"/>
        <v>8.3136513934813416E-2</v>
      </c>
      <c r="AC374">
        <f t="shared" si="50"/>
        <v>9.4473311289560704E-4</v>
      </c>
      <c r="AD374">
        <f t="shared" si="51"/>
        <v>9.4473311289560704E-4</v>
      </c>
      <c r="AE374">
        <f t="shared" si="52"/>
        <v>0.19932937107438298</v>
      </c>
      <c r="AF374" s="1">
        <f t="shared" si="53"/>
        <v>0.42100255267063291</v>
      </c>
    </row>
    <row r="375" spans="2:32" x14ac:dyDescent="0.25">
      <c r="B375">
        <v>3532868</v>
      </c>
      <c r="C375" t="s">
        <v>272</v>
      </c>
      <c r="D375">
        <v>2010</v>
      </c>
      <c r="E375">
        <v>8.7100000000000009</v>
      </c>
      <c r="F375">
        <v>90.88</v>
      </c>
      <c r="G375">
        <v>2352</v>
      </c>
      <c r="H375">
        <v>0.75600000000000001</v>
      </c>
      <c r="I375">
        <v>3</v>
      </c>
      <c r="J375">
        <v>24769.360000000001</v>
      </c>
      <c r="K375">
        <v>15351.96</v>
      </c>
      <c r="L375">
        <v>2269970</v>
      </c>
      <c r="M375">
        <v>1124</v>
      </c>
      <c r="N375">
        <v>556</v>
      </c>
      <c r="O375">
        <v>568</v>
      </c>
      <c r="P375">
        <f t="shared" si="45"/>
        <v>13.65832740213523</v>
      </c>
      <c r="Q375">
        <f t="shared" si="46"/>
        <v>2019.5462633451957</v>
      </c>
      <c r="R375">
        <v>0.82299999999999995</v>
      </c>
      <c r="S375">
        <v>0.46560000000000001</v>
      </c>
      <c r="T375">
        <v>0.37269999999999998</v>
      </c>
      <c r="U375">
        <v>6.8696134020618551</v>
      </c>
      <c r="V375">
        <v>43829</v>
      </c>
      <c r="W375">
        <v>16</v>
      </c>
      <c r="X375">
        <v>15</v>
      </c>
      <c r="Y375">
        <v>230</v>
      </c>
      <c r="Z375">
        <f t="shared" si="47"/>
        <v>1.4234875444839857E-2</v>
      </c>
      <c r="AA375">
        <f t="shared" si="48"/>
        <v>1.3345195729537367E-2</v>
      </c>
      <c r="AB375">
        <f t="shared" si="49"/>
        <v>0.20462633451957296</v>
      </c>
      <c r="AC375">
        <f t="shared" si="50"/>
        <v>8.8967971530249106E-4</v>
      </c>
      <c r="AD375">
        <f t="shared" si="51"/>
        <v>8.8967971530249106E-4</v>
      </c>
      <c r="AE375">
        <f t="shared" si="52"/>
        <v>0.20121906851827154</v>
      </c>
      <c r="AF375" s="1">
        <f t="shared" si="53"/>
        <v>0.42026364095065361</v>
      </c>
    </row>
    <row r="376" spans="2:32" x14ac:dyDescent="0.25">
      <c r="B376">
        <v>3532900</v>
      </c>
      <c r="C376" t="s">
        <v>271</v>
      </c>
      <c r="D376">
        <v>2010</v>
      </c>
      <c r="E376">
        <v>7.15</v>
      </c>
      <c r="F376">
        <v>88.1</v>
      </c>
      <c r="G376">
        <v>10499</v>
      </c>
      <c r="H376">
        <v>0.76500000000000001</v>
      </c>
      <c r="I376">
        <v>34</v>
      </c>
      <c r="J376">
        <v>20014.89</v>
      </c>
      <c r="K376">
        <v>19571.419999999998</v>
      </c>
      <c r="L376">
        <v>6087588</v>
      </c>
      <c r="M376">
        <v>9281</v>
      </c>
      <c r="N376">
        <v>4640</v>
      </c>
      <c r="O376">
        <v>4641</v>
      </c>
      <c r="P376">
        <f t="shared" si="45"/>
        <v>2.1087619868548644</v>
      </c>
      <c r="Q376">
        <f t="shared" si="46"/>
        <v>655.91940523650464</v>
      </c>
      <c r="R376">
        <v>0.86899999999999999</v>
      </c>
      <c r="S376">
        <v>0.46650000000000003</v>
      </c>
      <c r="T376">
        <v>0.39269999999999999</v>
      </c>
      <c r="U376">
        <v>7.4391752577319581</v>
      </c>
      <c r="V376">
        <v>153465</v>
      </c>
      <c r="W376">
        <v>1558</v>
      </c>
      <c r="X376">
        <v>1217</v>
      </c>
      <c r="Y376">
        <v>3537</v>
      </c>
      <c r="Z376">
        <f t="shared" si="47"/>
        <v>0.16786984161189528</v>
      </c>
      <c r="AA376">
        <f t="shared" si="48"/>
        <v>0.13112811119491435</v>
      </c>
      <c r="AB376">
        <f t="shared" si="49"/>
        <v>0.38110117444240921</v>
      </c>
      <c r="AC376">
        <f t="shared" si="50"/>
        <v>3.6741730416980929E-2</v>
      </c>
      <c r="AD376">
        <f t="shared" si="51"/>
        <v>3.6741730416980929E-2</v>
      </c>
      <c r="AE376">
        <f t="shared" si="52"/>
        <v>1.0293957805386955</v>
      </c>
      <c r="AF376" s="1">
        <f t="shared" si="53"/>
        <v>0.15164686554297913</v>
      </c>
    </row>
    <row r="377" spans="2:32" x14ac:dyDescent="0.25">
      <c r="B377">
        <v>3533007</v>
      </c>
      <c r="C377" t="s">
        <v>270</v>
      </c>
      <c r="D377">
        <v>2010</v>
      </c>
      <c r="E377">
        <v>6.9</v>
      </c>
      <c r="F377">
        <v>79.34</v>
      </c>
      <c r="G377">
        <v>31704</v>
      </c>
      <c r="H377">
        <v>0.73899999999999999</v>
      </c>
      <c r="I377">
        <v>220</v>
      </c>
      <c r="J377">
        <v>10946.5</v>
      </c>
      <c r="K377">
        <v>47365.14</v>
      </c>
      <c r="L377">
        <v>8597543</v>
      </c>
      <c r="M377">
        <v>19161</v>
      </c>
      <c r="N377">
        <v>9649</v>
      </c>
      <c r="O377">
        <v>9512</v>
      </c>
      <c r="P377">
        <f t="shared" si="45"/>
        <v>2.4719555346798185</v>
      </c>
      <c r="Q377">
        <f t="shared" si="46"/>
        <v>448.70012003548874</v>
      </c>
      <c r="R377">
        <v>0.81799999999999995</v>
      </c>
      <c r="S377">
        <v>0.50190000000000001</v>
      </c>
      <c r="T377">
        <v>0.44869999999999999</v>
      </c>
      <c r="U377">
        <v>7.4740463917525766</v>
      </c>
      <c r="V377">
        <v>230704</v>
      </c>
      <c r="W377">
        <v>907</v>
      </c>
      <c r="X377">
        <v>1229</v>
      </c>
      <c r="Y377">
        <v>2207</v>
      </c>
      <c r="Z377">
        <f t="shared" si="47"/>
        <v>4.7335734043108396E-2</v>
      </c>
      <c r="AA377">
        <f t="shared" si="48"/>
        <v>6.4140702468555924E-2</v>
      </c>
      <c r="AB377">
        <f t="shared" si="49"/>
        <v>0.11518187986013256</v>
      </c>
      <c r="AC377">
        <f t="shared" si="50"/>
        <v>-1.6804968425447524E-2</v>
      </c>
      <c r="AD377">
        <f t="shared" si="51"/>
        <v>-1.6804968425447524E-2</v>
      </c>
      <c r="AE377">
        <f t="shared" si="52"/>
        <v>0.80858451413909338</v>
      </c>
      <c r="AF377" s="1">
        <f t="shared" si="53"/>
        <v>0.20937708762317309</v>
      </c>
    </row>
    <row r="378" spans="2:32" x14ac:dyDescent="0.25">
      <c r="B378">
        <v>3533106</v>
      </c>
      <c r="C378" t="s">
        <v>269</v>
      </c>
      <c r="D378">
        <v>2010</v>
      </c>
      <c r="E378">
        <v>12.72</v>
      </c>
      <c r="F378">
        <v>84.31</v>
      </c>
      <c r="G378">
        <v>2233</v>
      </c>
      <c r="H378">
        <v>0.72599999999999998</v>
      </c>
      <c r="I378">
        <v>8</v>
      </c>
      <c r="J378">
        <v>7644.28</v>
      </c>
      <c r="K378">
        <v>2266.1999999999998</v>
      </c>
      <c r="L378">
        <v>2536505</v>
      </c>
      <c r="M378">
        <v>2176</v>
      </c>
      <c r="N378">
        <v>1102</v>
      </c>
      <c r="O378">
        <v>1074</v>
      </c>
      <c r="P378">
        <f t="shared" si="45"/>
        <v>1.0414522058823528</v>
      </c>
      <c r="Q378">
        <f t="shared" si="46"/>
        <v>1165.6732536764705</v>
      </c>
      <c r="R378">
        <v>0.84199999999999997</v>
      </c>
      <c r="S378">
        <v>0.4032</v>
      </c>
      <c r="T378">
        <v>0.41389999999999999</v>
      </c>
      <c r="U378">
        <v>7.6948969072164939</v>
      </c>
      <c r="V378">
        <v>17900</v>
      </c>
      <c r="W378">
        <v>8</v>
      </c>
      <c r="X378">
        <v>8</v>
      </c>
      <c r="Y378">
        <v>219</v>
      </c>
      <c r="Z378">
        <f t="shared" si="47"/>
        <v>3.6764705882352941E-3</v>
      </c>
      <c r="AA378">
        <f t="shared" si="48"/>
        <v>3.6764705882352941E-3</v>
      </c>
      <c r="AB378">
        <f t="shared" si="49"/>
        <v>0.10064338235294118</v>
      </c>
      <c r="AC378">
        <f t="shared" si="50"/>
        <v>0</v>
      </c>
      <c r="AD378">
        <f t="shared" si="51"/>
        <v>0</v>
      </c>
      <c r="AE378">
        <f t="shared" si="52"/>
        <v>0.23175715621836407</v>
      </c>
      <c r="AF378" s="1">
        <f t="shared" si="53"/>
        <v>0.408363317727233</v>
      </c>
    </row>
    <row r="379" spans="2:32" x14ac:dyDescent="0.25">
      <c r="B379">
        <v>3533205</v>
      </c>
      <c r="C379" t="s">
        <v>268</v>
      </c>
      <c r="D379">
        <v>2010</v>
      </c>
      <c r="E379">
        <v>7.67</v>
      </c>
      <c r="F379">
        <v>83.86</v>
      </c>
      <c r="G379">
        <v>3783</v>
      </c>
      <c r="H379">
        <v>0.73499999999999999</v>
      </c>
      <c r="I379">
        <v>35</v>
      </c>
      <c r="J379">
        <v>19089.2</v>
      </c>
      <c r="K379">
        <v>26147.99</v>
      </c>
      <c r="L379">
        <v>3065962</v>
      </c>
      <c r="M379">
        <v>3058</v>
      </c>
      <c r="N379">
        <v>1520</v>
      </c>
      <c r="O379">
        <v>1538</v>
      </c>
      <c r="P379">
        <f t="shared" si="45"/>
        <v>8.5506834532374114</v>
      </c>
      <c r="Q379">
        <f t="shared" si="46"/>
        <v>1002.6036625245258</v>
      </c>
      <c r="R379">
        <v>0.82699999999999996</v>
      </c>
      <c r="S379">
        <v>0.48249999999999998</v>
      </c>
      <c r="T379">
        <v>0.36099999999999999</v>
      </c>
      <c r="U379">
        <v>7.4159278350515452</v>
      </c>
      <c r="V379">
        <v>267221</v>
      </c>
      <c r="W379">
        <v>483</v>
      </c>
      <c r="X379">
        <v>353</v>
      </c>
      <c r="Y379">
        <v>1231</v>
      </c>
      <c r="Z379">
        <f t="shared" si="47"/>
        <v>0.157946370176586</v>
      </c>
      <c r="AA379">
        <f t="shared" si="48"/>
        <v>0.11543492478744277</v>
      </c>
      <c r="AB379">
        <f t="shared" si="49"/>
        <v>0.40255068672334859</v>
      </c>
      <c r="AC379">
        <f t="shared" si="50"/>
        <v>4.2511445389143233E-2</v>
      </c>
      <c r="AD379">
        <f t="shared" si="51"/>
        <v>4.2511445389143233E-2</v>
      </c>
      <c r="AE379">
        <f t="shared" si="52"/>
        <v>1.2274401540293542</v>
      </c>
      <c r="AF379" s="1">
        <f t="shared" si="53"/>
        <v>0.10982860107912906</v>
      </c>
    </row>
    <row r="380" spans="2:32" x14ac:dyDescent="0.25">
      <c r="B380">
        <v>3533304</v>
      </c>
      <c r="C380" t="s">
        <v>267</v>
      </c>
      <c r="D380">
        <v>2010</v>
      </c>
      <c r="E380">
        <v>11.77</v>
      </c>
      <c r="F380">
        <v>86.58</v>
      </c>
      <c r="G380">
        <v>3695</v>
      </c>
      <c r="H380">
        <v>0.74299999999999999</v>
      </c>
      <c r="I380">
        <v>24</v>
      </c>
      <c r="J380">
        <v>8122.34</v>
      </c>
      <c r="K380">
        <v>5811.73</v>
      </c>
      <c r="L380">
        <v>2689703</v>
      </c>
      <c r="M380">
        <v>3435</v>
      </c>
      <c r="N380">
        <v>1816</v>
      </c>
      <c r="O380">
        <v>1619</v>
      </c>
      <c r="P380">
        <f t="shared" si="45"/>
        <v>1.6919155749636097</v>
      </c>
      <c r="Q380">
        <f t="shared" si="46"/>
        <v>783.0285298398835</v>
      </c>
      <c r="R380">
        <v>0.80800000000000005</v>
      </c>
      <c r="S380">
        <v>0.45910000000000001</v>
      </c>
      <c r="T380">
        <v>0.36520000000000002</v>
      </c>
      <c r="U380">
        <v>7.4507989690721645</v>
      </c>
      <c r="V380">
        <v>33710</v>
      </c>
      <c r="W380">
        <v>66</v>
      </c>
      <c r="X380">
        <v>74</v>
      </c>
      <c r="Y380">
        <v>265</v>
      </c>
      <c r="Z380">
        <f t="shared" si="47"/>
        <v>1.9213973799126639E-2</v>
      </c>
      <c r="AA380">
        <f t="shared" si="48"/>
        <v>2.1542940320232896E-2</v>
      </c>
      <c r="AB380">
        <f t="shared" si="49"/>
        <v>7.7147016011644837E-2</v>
      </c>
      <c r="AC380">
        <f t="shared" si="50"/>
        <v>-2.3289665211062593E-3</v>
      </c>
      <c r="AD380">
        <f t="shared" si="51"/>
        <v>-2.3289665211062593E-3</v>
      </c>
      <c r="AE380">
        <f t="shared" si="52"/>
        <v>0.31169849089062962</v>
      </c>
      <c r="AF380" s="1">
        <f t="shared" si="53"/>
        <v>0.37763483747874826</v>
      </c>
    </row>
    <row r="381" spans="2:32" x14ac:dyDescent="0.25">
      <c r="B381">
        <v>3533403</v>
      </c>
      <c r="C381" t="s">
        <v>266</v>
      </c>
      <c r="D381">
        <v>2010</v>
      </c>
      <c r="E381">
        <v>3.61</v>
      </c>
      <c r="F381">
        <v>86.75</v>
      </c>
      <c r="G381">
        <v>325269</v>
      </c>
      <c r="H381">
        <v>0.79100000000000004</v>
      </c>
      <c r="I381">
        <v>649</v>
      </c>
      <c r="J381">
        <v>31245.62</v>
      </c>
      <c r="K381">
        <v>3012.57</v>
      </c>
      <c r="L381">
        <v>40063643</v>
      </c>
      <c r="M381">
        <v>51158</v>
      </c>
      <c r="N381">
        <v>25304</v>
      </c>
      <c r="O381">
        <v>25854</v>
      </c>
      <c r="P381">
        <f t="shared" si="45"/>
        <v>5.8887564017357993E-2</v>
      </c>
      <c r="Q381">
        <f t="shared" si="46"/>
        <v>783.13544313694831</v>
      </c>
      <c r="R381">
        <v>0.86099999999999999</v>
      </c>
      <c r="S381">
        <v>0.45700000000000002</v>
      </c>
      <c r="T381">
        <v>0.42359999999999998</v>
      </c>
      <c r="U381">
        <v>8.6015463917525761</v>
      </c>
      <c r="V381">
        <v>1959631</v>
      </c>
      <c r="W381">
        <v>9106</v>
      </c>
      <c r="X381">
        <v>7679</v>
      </c>
      <c r="Y381">
        <v>17819</v>
      </c>
      <c r="Z381">
        <f t="shared" si="47"/>
        <v>0.17799757613667461</v>
      </c>
      <c r="AA381">
        <f t="shared" si="48"/>
        <v>0.15010360060987529</v>
      </c>
      <c r="AB381">
        <f t="shared" si="49"/>
        <v>0.34831306931467221</v>
      </c>
      <c r="AC381">
        <f t="shared" si="50"/>
        <v>2.7893975526799328E-2</v>
      </c>
      <c r="AD381">
        <f t="shared" si="51"/>
        <v>2.7893975526799328E-2</v>
      </c>
      <c r="AE381">
        <f t="shared" si="52"/>
        <v>0.72569826992003128</v>
      </c>
      <c r="AF381" s="1">
        <f t="shared" si="53"/>
        <v>0.23401188131568962</v>
      </c>
    </row>
    <row r="382" spans="2:32" x14ac:dyDescent="0.25">
      <c r="B382">
        <v>3533254</v>
      </c>
      <c r="C382" t="s">
        <v>265</v>
      </c>
      <c r="D382">
        <v>2010</v>
      </c>
      <c r="E382">
        <v>11.04</v>
      </c>
      <c r="F382">
        <v>65.33</v>
      </c>
      <c r="G382">
        <v>4572</v>
      </c>
      <c r="H382">
        <v>0.71899999999999997</v>
      </c>
      <c r="I382">
        <v>16</v>
      </c>
      <c r="J382">
        <v>8971.68</v>
      </c>
      <c r="K382">
        <v>17151.32</v>
      </c>
      <c r="L382">
        <v>2556158</v>
      </c>
      <c r="M382">
        <v>4578</v>
      </c>
      <c r="N382">
        <v>2471</v>
      </c>
      <c r="O382">
        <v>2107</v>
      </c>
      <c r="P382">
        <f t="shared" si="45"/>
        <v>3.7464657055482742</v>
      </c>
      <c r="Q382">
        <f t="shared" si="46"/>
        <v>558.35692442114464</v>
      </c>
      <c r="R382">
        <v>0.82199999999999995</v>
      </c>
      <c r="S382">
        <v>0.46239999999999998</v>
      </c>
      <c r="T382">
        <v>0.45229999999999998</v>
      </c>
      <c r="U382">
        <v>6.2768041237113401</v>
      </c>
      <c r="V382">
        <v>41294</v>
      </c>
      <c r="W382">
        <v>188</v>
      </c>
      <c r="X382">
        <v>211</v>
      </c>
      <c r="Y382">
        <v>339</v>
      </c>
      <c r="Z382">
        <f t="shared" si="47"/>
        <v>4.1065967671472262E-2</v>
      </c>
      <c r="AA382">
        <f t="shared" si="48"/>
        <v>4.6089995631280037E-2</v>
      </c>
      <c r="AB382">
        <f t="shared" si="49"/>
        <v>7.4049803407601575E-2</v>
      </c>
      <c r="AC382">
        <f t="shared" si="50"/>
        <v>-5.0240279598077761E-3</v>
      </c>
      <c r="AD382">
        <f t="shared" si="51"/>
        <v>-5.0240279598077761E-3</v>
      </c>
      <c r="AE382">
        <f t="shared" si="52"/>
        <v>0.40420596426178751</v>
      </c>
      <c r="AF382" s="1">
        <f t="shared" si="53"/>
        <v>0.34303063412125223</v>
      </c>
    </row>
    <row r="383" spans="2:32" x14ac:dyDescent="0.25">
      <c r="B383">
        <v>3533502</v>
      </c>
      <c r="C383" t="s">
        <v>264</v>
      </c>
      <c r="D383">
        <v>2010</v>
      </c>
      <c r="E383">
        <v>7.6</v>
      </c>
      <c r="F383">
        <v>81.58</v>
      </c>
      <c r="G383">
        <v>61297</v>
      </c>
      <c r="H383">
        <v>0.753</v>
      </c>
      <c r="I383">
        <v>566</v>
      </c>
      <c r="J383">
        <v>15797.96</v>
      </c>
      <c r="K383">
        <v>96012.86</v>
      </c>
      <c r="L383">
        <v>21129115</v>
      </c>
      <c r="M383">
        <v>36556</v>
      </c>
      <c r="N383">
        <v>18252</v>
      </c>
      <c r="O383">
        <v>18304</v>
      </c>
      <c r="P383">
        <f t="shared" si="45"/>
        <v>2.6264596783017837</v>
      </c>
      <c r="Q383">
        <f t="shared" si="46"/>
        <v>577.99307911150015</v>
      </c>
      <c r="R383">
        <v>0.86499999999999999</v>
      </c>
      <c r="S383">
        <v>0.50009999999999999</v>
      </c>
      <c r="T383">
        <v>0.45340000000000003</v>
      </c>
      <c r="U383">
        <v>7.7297680412371133</v>
      </c>
      <c r="V383">
        <v>939537</v>
      </c>
      <c r="W383">
        <v>5484</v>
      </c>
      <c r="X383">
        <v>4675</v>
      </c>
      <c r="Y383">
        <v>8052</v>
      </c>
      <c r="Z383">
        <f t="shared" si="47"/>
        <v>0.15001641317430792</v>
      </c>
      <c r="AA383">
        <f t="shared" si="48"/>
        <v>0.12788598314914104</v>
      </c>
      <c r="AB383">
        <f t="shared" si="49"/>
        <v>0.22026479921216763</v>
      </c>
      <c r="AC383">
        <f t="shared" si="50"/>
        <v>2.2130430025166868E-2</v>
      </c>
      <c r="AD383">
        <f t="shared" si="51"/>
        <v>2.2130430025166868E-2</v>
      </c>
      <c r="AE383">
        <f t="shared" si="52"/>
        <v>0.52786566233665699</v>
      </c>
      <c r="AF383" s="1">
        <f t="shared" si="53"/>
        <v>0.2987962894552294</v>
      </c>
    </row>
    <row r="384" spans="2:32" x14ac:dyDescent="0.25">
      <c r="B384">
        <v>3533601</v>
      </c>
      <c r="C384" t="s">
        <v>263</v>
      </c>
      <c r="D384">
        <v>2010</v>
      </c>
      <c r="E384">
        <v>5.66</v>
      </c>
      <c r="F384">
        <v>83.67</v>
      </c>
      <c r="G384">
        <v>52608</v>
      </c>
      <c r="H384">
        <v>0.746</v>
      </c>
      <c r="I384">
        <v>75</v>
      </c>
      <c r="J384">
        <v>42821.98</v>
      </c>
      <c r="K384">
        <v>58417.9</v>
      </c>
      <c r="L384">
        <v>6075463</v>
      </c>
      <c r="M384">
        <v>6813</v>
      </c>
      <c r="N384">
        <v>3408</v>
      </c>
      <c r="O384">
        <v>3405</v>
      </c>
      <c r="P384">
        <f t="shared" si="45"/>
        <v>8.5744752678702483</v>
      </c>
      <c r="Q384">
        <f t="shared" si="46"/>
        <v>891.74563334801121</v>
      </c>
      <c r="R384">
        <v>0.86599999999999999</v>
      </c>
      <c r="S384">
        <v>0.50619999999999998</v>
      </c>
      <c r="T384">
        <v>0.44879999999999998</v>
      </c>
      <c r="U384">
        <v>7.2299484536082463</v>
      </c>
      <c r="V384">
        <v>164558</v>
      </c>
      <c r="W384">
        <v>2654</v>
      </c>
      <c r="X384">
        <v>2611</v>
      </c>
      <c r="Y384">
        <v>3883</v>
      </c>
      <c r="Z384">
        <f t="shared" si="47"/>
        <v>0.38954939087039481</v>
      </c>
      <c r="AA384">
        <f t="shared" si="48"/>
        <v>0.38323792749156027</v>
      </c>
      <c r="AB384">
        <f t="shared" si="49"/>
        <v>0.56993982093057394</v>
      </c>
      <c r="AC384">
        <f t="shared" si="50"/>
        <v>6.3114633788345807E-3</v>
      </c>
      <c r="AD384">
        <f t="shared" si="51"/>
        <v>6.3114633788345807E-3</v>
      </c>
      <c r="AE384">
        <f t="shared" si="52"/>
        <v>1.511737128942342E-2</v>
      </c>
      <c r="AF384" s="1">
        <f t="shared" si="53"/>
        <v>0.4939692711303485</v>
      </c>
    </row>
    <row r="385" spans="2:32" x14ac:dyDescent="0.25">
      <c r="B385">
        <v>3533700</v>
      </c>
      <c r="C385" t="s">
        <v>262</v>
      </c>
      <c r="D385">
        <v>2010</v>
      </c>
      <c r="E385">
        <v>9</v>
      </c>
      <c r="F385">
        <v>79.819999999999993</v>
      </c>
      <c r="G385">
        <v>5600</v>
      </c>
      <c r="H385">
        <v>0.71699999999999997</v>
      </c>
      <c r="I385">
        <v>14</v>
      </c>
      <c r="J385">
        <v>12477.68</v>
      </c>
      <c r="K385">
        <v>19877.68</v>
      </c>
      <c r="L385">
        <v>3036880</v>
      </c>
      <c r="M385">
        <v>4163</v>
      </c>
      <c r="N385">
        <v>2137</v>
      </c>
      <c r="O385">
        <v>2026</v>
      </c>
      <c r="P385">
        <f t="shared" si="45"/>
        <v>4.7748450636560174</v>
      </c>
      <c r="Q385">
        <f t="shared" si="46"/>
        <v>729.49315397549844</v>
      </c>
      <c r="R385">
        <v>0.83</v>
      </c>
      <c r="S385">
        <v>0.54490000000000005</v>
      </c>
      <c r="T385">
        <v>0.39560000000000001</v>
      </c>
      <c r="U385">
        <v>6.7998711340206173</v>
      </c>
      <c r="V385">
        <v>67408</v>
      </c>
      <c r="W385">
        <v>198</v>
      </c>
      <c r="X385">
        <v>294</v>
      </c>
      <c r="Y385">
        <v>606</v>
      </c>
      <c r="Z385">
        <f t="shared" si="47"/>
        <v>4.7561854431900072E-2</v>
      </c>
      <c r="AA385">
        <f t="shared" si="48"/>
        <v>7.062214748979101E-2</v>
      </c>
      <c r="AB385">
        <f t="shared" si="49"/>
        <v>0.1455680999279366</v>
      </c>
      <c r="AC385">
        <f t="shared" si="50"/>
        <v>-2.3060293057890945E-2</v>
      </c>
      <c r="AD385">
        <f t="shared" si="51"/>
        <v>-2.3060293057890945E-2</v>
      </c>
      <c r="AE385">
        <f t="shared" si="52"/>
        <v>1.0232973472322449</v>
      </c>
      <c r="AF385" s="1">
        <f t="shared" si="53"/>
        <v>0.15308363881808895</v>
      </c>
    </row>
    <row r="386" spans="2:32" x14ac:dyDescent="0.25">
      <c r="B386">
        <v>3533809</v>
      </c>
      <c r="C386" t="s">
        <v>261</v>
      </c>
      <c r="D386">
        <v>2010</v>
      </c>
      <c r="E386">
        <v>5.98</v>
      </c>
      <c r="F386">
        <v>81.48</v>
      </c>
      <c r="G386">
        <v>2967</v>
      </c>
      <c r="H386">
        <v>0.73</v>
      </c>
      <c r="I386">
        <v>14</v>
      </c>
      <c r="J386">
        <v>11547.19</v>
      </c>
      <c r="K386">
        <v>15604.22</v>
      </c>
      <c r="L386">
        <v>2453077</v>
      </c>
      <c r="M386">
        <v>2676</v>
      </c>
      <c r="N386">
        <v>1345</v>
      </c>
      <c r="O386">
        <v>1331</v>
      </c>
      <c r="P386">
        <f t="shared" si="45"/>
        <v>5.8311733931240655</v>
      </c>
      <c r="Q386">
        <f t="shared" si="46"/>
        <v>916.69544095665174</v>
      </c>
      <c r="R386">
        <v>0.85799999999999998</v>
      </c>
      <c r="S386">
        <v>0.47420000000000001</v>
      </c>
      <c r="T386">
        <v>0.42449999999999999</v>
      </c>
      <c r="U386">
        <v>6.9509793814432985</v>
      </c>
      <c r="V386">
        <v>42136</v>
      </c>
      <c r="W386">
        <v>57</v>
      </c>
      <c r="X386">
        <v>52</v>
      </c>
      <c r="Y386">
        <v>296</v>
      </c>
      <c r="Z386">
        <f t="shared" si="47"/>
        <v>2.1300448430493273E-2</v>
      </c>
      <c r="AA386">
        <f t="shared" si="48"/>
        <v>1.9431988041853511E-2</v>
      </c>
      <c r="AB386">
        <f t="shared" si="49"/>
        <v>0.11061285500747384</v>
      </c>
      <c r="AC386">
        <f t="shared" si="50"/>
        <v>1.8684603886397607E-3</v>
      </c>
      <c r="AD386">
        <f t="shared" si="51"/>
        <v>1.8684603886397607E-3</v>
      </c>
      <c r="AE386">
        <f t="shared" si="52"/>
        <v>0.16762260731159276</v>
      </c>
      <c r="AF386" s="1">
        <f t="shared" si="53"/>
        <v>0.43344009239000314</v>
      </c>
    </row>
    <row r="387" spans="2:32" x14ac:dyDescent="0.25">
      <c r="B387">
        <v>3533908</v>
      </c>
      <c r="C387" t="s">
        <v>260</v>
      </c>
      <c r="D387">
        <v>2010</v>
      </c>
      <c r="E387">
        <v>5.58</v>
      </c>
      <c r="F387">
        <v>84.03</v>
      </c>
      <c r="G387">
        <v>110633</v>
      </c>
      <c r="H387">
        <v>0.77300000000000002</v>
      </c>
      <c r="I387">
        <v>859</v>
      </c>
      <c r="J387">
        <v>23722.54</v>
      </c>
      <c r="K387">
        <v>100370.73</v>
      </c>
      <c r="L387">
        <v>33117595</v>
      </c>
      <c r="M387">
        <v>49989</v>
      </c>
      <c r="N387">
        <v>24669</v>
      </c>
      <c r="O387">
        <v>25320</v>
      </c>
      <c r="P387">
        <f t="shared" si="45"/>
        <v>2.0078563283922461</v>
      </c>
      <c r="Q387">
        <f t="shared" si="46"/>
        <v>662.49764948288623</v>
      </c>
      <c r="R387">
        <v>0.86699999999999999</v>
      </c>
      <c r="S387">
        <v>0.59689999999999999</v>
      </c>
      <c r="T387">
        <v>0.44290000000000002</v>
      </c>
      <c r="U387">
        <v>8.1714690721649479</v>
      </c>
      <c r="V387">
        <v>1025918</v>
      </c>
      <c r="W387">
        <v>7142</v>
      </c>
      <c r="X387">
        <v>6792</v>
      </c>
      <c r="Y387">
        <v>13023</v>
      </c>
      <c r="Z387">
        <f t="shared" si="47"/>
        <v>0.14287143171497729</v>
      </c>
      <c r="AA387">
        <f t="shared" si="48"/>
        <v>0.13586989137610275</v>
      </c>
      <c r="AB387">
        <f t="shared" si="49"/>
        <v>0.26051731380903798</v>
      </c>
      <c r="AC387">
        <f t="shared" si="50"/>
        <v>7.0015403388745522E-3</v>
      </c>
      <c r="AD387">
        <f t="shared" si="51"/>
        <v>7.0015403388745522E-3</v>
      </c>
      <c r="AE387">
        <f t="shared" si="52"/>
        <v>8.569389646054212E-3</v>
      </c>
      <c r="AF387" s="1">
        <f t="shared" si="53"/>
        <v>0.49658134999411341</v>
      </c>
    </row>
    <row r="388" spans="2:32" x14ac:dyDescent="0.25">
      <c r="B388">
        <v>3534005</v>
      </c>
      <c r="C388" t="s">
        <v>259</v>
      </c>
      <c r="D388">
        <v>2010</v>
      </c>
      <c r="E388">
        <v>8.31</v>
      </c>
      <c r="F388">
        <v>79.23</v>
      </c>
      <c r="G388">
        <v>7310</v>
      </c>
      <c r="H388">
        <v>0.73799999999999999</v>
      </c>
      <c r="I388">
        <v>49</v>
      </c>
      <c r="J388">
        <v>33251.32</v>
      </c>
      <c r="K388">
        <v>32791.42</v>
      </c>
      <c r="L388">
        <v>3542527</v>
      </c>
      <c r="M388">
        <v>3880</v>
      </c>
      <c r="N388">
        <v>1991</v>
      </c>
      <c r="O388">
        <v>1889</v>
      </c>
      <c r="P388">
        <f t="shared" ref="P388:P451" si="54">K388/M388</f>
        <v>8.4513969072164947</v>
      </c>
      <c r="Q388">
        <f t="shared" ref="Q388:Q451" si="55">L388/M388</f>
        <v>913.02242268041232</v>
      </c>
      <c r="R388">
        <v>0.86299999999999999</v>
      </c>
      <c r="S388">
        <v>0.44590000000000002</v>
      </c>
      <c r="T388">
        <v>0.35110000000000002</v>
      </c>
      <c r="U388">
        <v>6.8347422680412366</v>
      </c>
      <c r="V388">
        <v>129255</v>
      </c>
      <c r="W388">
        <v>1753</v>
      </c>
      <c r="X388">
        <v>1829</v>
      </c>
      <c r="Y388">
        <v>1884</v>
      </c>
      <c r="Z388">
        <f t="shared" ref="Z388:Z451" si="56">W388/M388</f>
        <v>0.45180412371134021</v>
      </c>
      <c r="AA388">
        <f t="shared" ref="AA388:AA451" si="57">X388/M388</f>
        <v>0.47139175257731958</v>
      </c>
      <c r="AB388">
        <f t="shared" ref="AB388:AB451" si="58">Y388/M388</f>
        <v>0.48556701030927835</v>
      </c>
      <c r="AC388">
        <f t="shared" ref="AC388:AC451" si="59">(W388-X388)/M388</f>
        <v>-1.9587628865979381E-2</v>
      </c>
      <c r="AD388">
        <f t="shared" ref="AD388:AD451" si="60">AC388</f>
        <v>-1.9587628865979381E-2</v>
      </c>
      <c r="AE388">
        <f t="shared" ref="AE388:AE451" si="61">ABS(AC388-AVERAGE($AC$3:$AC$647))/_xlfn.STDEV.S($AC$3:$AC$647)</f>
        <v>0.90409880665462838</v>
      </c>
      <c r="AF388" s="1">
        <f t="shared" ref="AF388:AF451" si="62">1-_xlfn.NORM.S.DIST(AE388,1)</f>
        <v>0.18297150555818686</v>
      </c>
    </row>
    <row r="389" spans="2:32" x14ac:dyDescent="0.25">
      <c r="B389">
        <v>3534104</v>
      </c>
      <c r="C389" t="s">
        <v>258</v>
      </c>
      <c r="D389">
        <v>2010</v>
      </c>
      <c r="E389">
        <v>6.44</v>
      </c>
      <c r="F389">
        <v>91.34</v>
      </c>
      <c r="G389">
        <v>7338</v>
      </c>
      <c r="H389">
        <v>0.77</v>
      </c>
      <c r="I389">
        <v>17</v>
      </c>
      <c r="J389">
        <v>9450.1</v>
      </c>
      <c r="K389">
        <v>11384.2</v>
      </c>
      <c r="L389">
        <v>3684917</v>
      </c>
      <c r="M389">
        <v>6095</v>
      </c>
      <c r="N389">
        <v>2985</v>
      </c>
      <c r="O389">
        <v>3110</v>
      </c>
      <c r="P389">
        <f t="shared" si="54"/>
        <v>1.8677932731747335</v>
      </c>
      <c r="Q389">
        <f t="shared" si="55"/>
        <v>604.58031173092695</v>
      </c>
      <c r="R389">
        <v>0.83699999999999997</v>
      </c>
      <c r="S389">
        <v>0.49299999999999999</v>
      </c>
      <c r="T389">
        <v>0.45190000000000002</v>
      </c>
      <c r="U389">
        <v>8.1365979381443285</v>
      </c>
      <c r="V389">
        <v>59835</v>
      </c>
      <c r="W389">
        <v>286</v>
      </c>
      <c r="X389">
        <v>233</v>
      </c>
      <c r="Y389">
        <v>835</v>
      </c>
      <c r="Z389">
        <f t="shared" si="56"/>
        <v>4.6923707957342083E-2</v>
      </c>
      <c r="AA389">
        <f t="shared" si="57"/>
        <v>3.8228055783429041E-2</v>
      </c>
      <c r="AB389">
        <f t="shared" si="58"/>
        <v>0.13699753896636588</v>
      </c>
      <c r="AC389">
        <f t="shared" si="59"/>
        <v>8.6956521739130436E-3</v>
      </c>
      <c r="AD389">
        <f t="shared" si="60"/>
        <v>8.6956521739130436E-3</v>
      </c>
      <c r="AE389">
        <f t="shared" si="61"/>
        <v>6.671945747645347E-2</v>
      </c>
      <c r="AF389" s="1">
        <f t="shared" si="62"/>
        <v>0.47340252199969912</v>
      </c>
    </row>
    <row r="390" spans="2:32" x14ac:dyDescent="0.25">
      <c r="B390">
        <v>3534203</v>
      </c>
      <c r="C390" t="s">
        <v>257</v>
      </c>
      <c r="D390">
        <v>2010</v>
      </c>
      <c r="E390">
        <v>6.77</v>
      </c>
      <c r="F390">
        <v>91.3</v>
      </c>
      <c r="G390">
        <v>8279</v>
      </c>
      <c r="H390">
        <v>0.76700000000000002</v>
      </c>
      <c r="I390">
        <v>37</v>
      </c>
      <c r="J390">
        <v>44033.33</v>
      </c>
      <c r="K390">
        <v>38855.39</v>
      </c>
      <c r="L390">
        <v>6402619</v>
      </c>
      <c r="M390">
        <v>5660</v>
      </c>
      <c r="N390">
        <v>2892</v>
      </c>
      <c r="O390">
        <v>2768</v>
      </c>
      <c r="P390">
        <f t="shared" si="54"/>
        <v>6.8649098939929329</v>
      </c>
      <c r="Q390">
        <f t="shared" si="55"/>
        <v>1131.2047703180212</v>
      </c>
      <c r="R390">
        <v>0.82399999999999995</v>
      </c>
      <c r="S390">
        <v>0.50580000000000003</v>
      </c>
      <c r="T390">
        <v>0.38150000000000001</v>
      </c>
      <c r="U390">
        <v>7.4043041237113396</v>
      </c>
      <c r="V390">
        <v>128456</v>
      </c>
      <c r="W390">
        <v>221</v>
      </c>
      <c r="X390">
        <v>183</v>
      </c>
      <c r="Y390">
        <v>3943</v>
      </c>
      <c r="Z390">
        <f t="shared" si="56"/>
        <v>3.904593639575972E-2</v>
      </c>
      <c r="AA390">
        <f t="shared" si="57"/>
        <v>3.2332155477031804E-2</v>
      </c>
      <c r="AB390">
        <f t="shared" si="58"/>
        <v>0.69664310954063602</v>
      </c>
      <c r="AC390">
        <f t="shared" si="59"/>
        <v>6.7137809187279148E-3</v>
      </c>
      <c r="AD390">
        <f t="shared" si="60"/>
        <v>6.7137809187279148E-3</v>
      </c>
      <c r="AE390">
        <f t="shared" si="61"/>
        <v>1.3078979416233341E-3</v>
      </c>
      <c r="AF390" s="1">
        <f t="shared" si="62"/>
        <v>0.49947822436139444</v>
      </c>
    </row>
    <row r="391" spans="2:32" x14ac:dyDescent="0.25">
      <c r="B391">
        <v>3534302</v>
      </c>
      <c r="C391" t="s">
        <v>256</v>
      </c>
      <c r="D391">
        <v>2010</v>
      </c>
      <c r="E391">
        <v>5.16</v>
      </c>
      <c r="F391">
        <v>83.12</v>
      </c>
      <c r="G391">
        <v>159950</v>
      </c>
      <c r="H391">
        <v>0.78</v>
      </c>
      <c r="I391">
        <v>470</v>
      </c>
      <c r="J391">
        <v>26321.24</v>
      </c>
      <c r="K391">
        <v>39946.67</v>
      </c>
      <c r="L391">
        <v>23665604</v>
      </c>
      <c r="M391">
        <v>39748</v>
      </c>
      <c r="N391">
        <v>19481</v>
      </c>
      <c r="O391">
        <v>20267</v>
      </c>
      <c r="P391">
        <f t="shared" si="54"/>
        <v>1.0049982389051022</v>
      </c>
      <c r="Q391">
        <f t="shared" si="55"/>
        <v>595.39106370131833</v>
      </c>
      <c r="R391">
        <v>0.88200000000000001</v>
      </c>
      <c r="S391">
        <v>0.50339999999999996</v>
      </c>
      <c r="T391">
        <v>0.50339999999999996</v>
      </c>
      <c r="U391">
        <v>8.2412113402061848</v>
      </c>
      <c r="V391">
        <v>924458</v>
      </c>
      <c r="W391">
        <v>5044</v>
      </c>
      <c r="X391">
        <v>4815</v>
      </c>
      <c r="Y391">
        <v>11067</v>
      </c>
      <c r="Z391">
        <f t="shared" si="56"/>
        <v>0.12689946663983093</v>
      </c>
      <c r="AA391">
        <f t="shared" si="57"/>
        <v>0.12113817047398612</v>
      </c>
      <c r="AB391">
        <f t="shared" si="58"/>
        <v>0.27842910335111198</v>
      </c>
      <c r="AC391">
        <f t="shared" si="59"/>
        <v>5.7612961658448222E-3</v>
      </c>
      <c r="AD391">
        <f t="shared" si="60"/>
        <v>5.7612961658448222E-3</v>
      </c>
      <c r="AE391">
        <f t="shared" si="61"/>
        <v>3.4001756659819755E-2</v>
      </c>
      <c r="AF391" s="1">
        <f t="shared" si="62"/>
        <v>0.48643787495025426</v>
      </c>
    </row>
    <row r="392" spans="2:32" x14ac:dyDescent="0.25">
      <c r="B392">
        <v>3534401</v>
      </c>
      <c r="C392" t="s">
        <v>255</v>
      </c>
      <c r="D392">
        <v>2010</v>
      </c>
      <c r="E392">
        <v>3.49</v>
      </c>
      <c r="F392">
        <v>83.65</v>
      </c>
      <c r="G392">
        <v>1519335</v>
      </c>
      <c r="H392">
        <v>0.77600000000000002</v>
      </c>
      <c r="I392">
        <v>7526</v>
      </c>
      <c r="J392">
        <v>65254.15</v>
      </c>
      <c r="K392">
        <v>406.51</v>
      </c>
      <c r="L392">
        <v>546455352</v>
      </c>
      <c r="M392">
        <v>666621</v>
      </c>
      <c r="N392">
        <v>320412</v>
      </c>
      <c r="O392">
        <v>346209</v>
      </c>
      <c r="P392">
        <f t="shared" si="54"/>
        <v>6.0980677176386577E-4</v>
      </c>
      <c r="Q392">
        <f t="shared" si="55"/>
        <v>819.73918013383911</v>
      </c>
      <c r="R392">
        <v>0.84</v>
      </c>
      <c r="S392">
        <v>0.52259999999999995</v>
      </c>
      <c r="T392">
        <v>0.54590000000000005</v>
      </c>
      <c r="U392">
        <v>8.9037628865979368</v>
      </c>
      <c r="V392">
        <v>36396997</v>
      </c>
      <c r="W392">
        <v>75773</v>
      </c>
      <c r="X392">
        <v>62981</v>
      </c>
      <c r="Y392">
        <v>164973</v>
      </c>
      <c r="Z392">
        <f t="shared" si="56"/>
        <v>0.11366728620910532</v>
      </c>
      <c r="AA392">
        <f t="shared" si="57"/>
        <v>9.4477971741064259E-2</v>
      </c>
      <c r="AB392">
        <f t="shared" si="58"/>
        <v>0.24747645213697139</v>
      </c>
      <c r="AC392">
        <f t="shared" si="59"/>
        <v>1.918931446804106E-2</v>
      </c>
      <c r="AD392">
        <f t="shared" si="60"/>
        <v>1.918931446804106E-2</v>
      </c>
      <c r="AE392">
        <f t="shared" si="61"/>
        <v>0.42691242795941031</v>
      </c>
      <c r="AF392" s="1">
        <f t="shared" si="62"/>
        <v>0.33472155655621605</v>
      </c>
    </row>
    <row r="393" spans="2:32" x14ac:dyDescent="0.25">
      <c r="B393">
        <v>3534500</v>
      </c>
      <c r="C393" t="s">
        <v>254</v>
      </c>
      <c r="D393">
        <v>2010</v>
      </c>
      <c r="E393">
        <v>9.7899999999999991</v>
      </c>
      <c r="F393">
        <v>87.31</v>
      </c>
      <c r="G393">
        <v>3399</v>
      </c>
      <c r="H393">
        <v>0.749</v>
      </c>
      <c r="I393">
        <v>14</v>
      </c>
      <c r="J393">
        <v>12896.09</v>
      </c>
      <c r="K393">
        <v>7679.74</v>
      </c>
      <c r="L393">
        <v>2783018</v>
      </c>
      <c r="M393">
        <v>2537</v>
      </c>
      <c r="N393">
        <v>1217</v>
      </c>
      <c r="O393">
        <v>1320</v>
      </c>
      <c r="P393">
        <f t="shared" si="54"/>
        <v>3.0270949940875047</v>
      </c>
      <c r="Q393">
        <f t="shared" si="55"/>
        <v>1096.9720141899882</v>
      </c>
      <c r="R393">
        <v>0.82299999999999995</v>
      </c>
      <c r="S393">
        <v>0.51549999999999996</v>
      </c>
      <c r="T393">
        <v>0.4496</v>
      </c>
      <c r="U393">
        <v>8.0668556701030916</v>
      </c>
      <c r="V393">
        <v>31553</v>
      </c>
      <c r="W393">
        <v>29</v>
      </c>
      <c r="X393">
        <v>66</v>
      </c>
      <c r="Y393">
        <v>357</v>
      </c>
      <c r="Z393">
        <f t="shared" si="56"/>
        <v>1.1430823807646828E-2</v>
      </c>
      <c r="AA393">
        <f t="shared" si="57"/>
        <v>2.6014978320851399E-2</v>
      </c>
      <c r="AB393">
        <f t="shared" si="58"/>
        <v>0.14071738273551437</v>
      </c>
      <c r="AC393">
        <f t="shared" si="59"/>
        <v>-1.4584154513204573E-2</v>
      </c>
      <c r="AD393">
        <f t="shared" si="60"/>
        <v>-1.4584154513204573E-2</v>
      </c>
      <c r="AE393">
        <f t="shared" si="61"/>
        <v>0.73235549727924254</v>
      </c>
      <c r="AF393" s="1">
        <f t="shared" si="62"/>
        <v>0.23197580702096565</v>
      </c>
    </row>
    <row r="394" spans="2:32" x14ac:dyDescent="0.25">
      <c r="B394">
        <v>3534609</v>
      </c>
      <c r="C394" t="s">
        <v>253</v>
      </c>
      <c r="D394">
        <v>2010</v>
      </c>
      <c r="E394">
        <v>6.53</v>
      </c>
      <c r="F394">
        <v>82.41</v>
      </c>
      <c r="G394">
        <v>65269</v>
      </c>
      <c r="H394">
        <v>0.76200000000000001</v>
      </c>
      <c r="I394">
        <v>455</v>
      </c>
      <c r="J394">
        <v>19332.32</v>
      </c>
      <c r="K394">
        <v>24195.39</v>
      </c>
      <c r="L394">
        <v>18477653</v>
      </c>
      <c r="M394">
        <v>30906</v>
      </c>
      <c r="N394">
        <v>15546</v>
      </c>
      <c r="O394">
        <v>15360</v>
      </c>
      <c r="P394">
        <f t="shared" si="54"/>
        <v>0.78287031644340899</v>
      </c>
      <c r="Q394">
        <f t="shared" si="55"/>
        <v>597.86620720895621</v>
      </c>
      <c r="R394">
        <v>0.83699999999999997</v>
      </c>
      <c r="S394">
        <v>0.52739999999999998</v>
      </c>
      <c r="T394">
        <v>0.47270000000000001</v>
      </c>
      <c r="U394">
        <v>8.9270103092783497</v>
      </c>
      <c r="V394">
        <v>433077</v>
      </c>
      <c r="W394">
        <v>3264</v>
      </c>
      <c r="X394">
        <v>3004</v>
      </c>
      <c r="Y394">
        <v>7010</v>
      </c>
      <c r="Z394">
        <f t="shared" si="56"/>
        <v>0.10561056105610561</v>
      </c>
      <c r="AA394">
        <f t="shared" si="57"/>
        <v>9.7197955089626614E-2</v>
      </c>
      <c r="AB394">
        <f t="shared" si="58"/>
        <v>0.22681679932699153</v>
      </c>
      <c r="AC394">
        <f t="shared" si="59"/>
        <v>8.4126059664790011E-3</v>
      </c>
      <c r="AD394">
        <f t="shared" si="60"/>
        <v>8.4126059664790011E-3</v>
      </c>
      <c r="AE394">
        <f t="shared" si="61"/>
        <v>5.7003950022334972E-2</v>
      </c>
      <c r="AF394" s="1">
        <f t="shared" si="62"/>
        <v>0.47727102429850277</v>
      </c>
    </row>
    <row r="395" spans="2:32" x14ac:dyDescent="0.25">
      <c r="B395">
        <v>3534708</v>
      </c>
      <c r="C395" t="s">
        <v>252</v>
      </c>
      <c r="D395">
        <v>2010</v>
      </c>
      <c r="E395">
        <v>4.9800000000000004</v>
      </c>
      <c r="F395">
        <v>85.01</v>
      </c>
      <c r="G395">
        <v>178200</v>
      </c>
      <c r="H395">
        <v>0.77800000000000002</v>
      </c>
      <c r="I395">
        <v>1617</v>
      </c>
      <c r="J395">
        <v>17396.36</v>
      </c>
      <c r="K395">
        <v>55714.12</v>
      </c>
      <c r="L395">
        <v>62864821</v>
      </c>
      <c r="M395">
        <v>102955</v>
      </c>
      <c r="N395">
        <v>49947</v>
      </c>
      <c r="O395">
        <v>53008</v>
      </c>
      <c r="P395">
        <f t="shared" si="54"/>
        <v>0.54115021125734541</v>
      </c>
      <c r="Q395">
        <f t="shared" si="55"/>
        <v>610.60483706473701</v>
      </c>
      <c r="R395">
        <v>0.85899999999999999</v>
      </c>
      <c r="S395">
        <v>0.53549999999999998</v>
      </c>
      <c r="T395">
        <v>0.51170000000000004</v>
      </c>
      <c r="U395">
        <v>8.6015463917525761</v>
      </c>
      <c r="V395">
        <v>1780456</v>
      </c>
      <c r="W395">
        <v>11569</v>
      </c>
      <c r="X395">
        <v>10503</v>
      </c>
      <c r="Y395">
        <v>25326</v>
      </c>
      <c r="Z395">
        <f t="shared" si="56"/>
        <v>0.11236948181244233</v>
      </c>
      <c r="AA395">
        <f t="shared" si="57"/>
        <v>0.10201544364042543</v>
      </c>
      <c r="AB395">
        <f t="shared" si="58"/>
        <v>0.24599096692729833</v>
      </c>
      <c r="AC395">
        <f t="shared" si="59"/>
        <v>1.03540381720169E-2</v>
      </c>
      <c r="AD395">
        <f t="shared" si="60"/>
        <v>1.03540381720169E-2</v>
      </c>
      <c r="AE395">
        <f t="shared" si="61"/>
        <v>0.12364324272144148</v>
      </c>
      <c r="AF395" s="1">
        <f t="shared" si="62"/>
        <v>0.45079887621144921</v>
      </c>
    </row>
    <row r="396" spans="2:32" x14ac:dyDescent="0.25">
      <c r="B396">
        <v>3534807</v>
      </c>
      <c r="C396" t="s">
        <v>251</v>
      </c>
      <c r="D396">
        <v>2010</v>
      </c>
      <c r="E396">
        <v>13.32</v>
      </c>
      <c r="F396">
        <v>79.34</v>
      </c>
      <c r="G396">
        <v>8736</v>
      </c>
      <c r="H396">
        <v>0.69199999999999995</v>
      </c>
      <c r="I396">
        <v>29</v>
      </c>
      <c r="J396">
        <v>9788.11</v>
      </c>
      <c r="K396">
        <v>26221.84</v>
      </c>
      <c r="L396">
        <v>3973039</v>
      </c>
      <c r="M396">
        <v>7794</v>
      </c>
      <c r="N396">
        <v>3864</v>
      </c>
      <c r="O396">
        <v>3930</v>
      </c>
      <c r="P396">
        <f t="shared" si="54"/>
        <v>3.3643623299974341</v>
      </c>
      <c r="Q396">
        <f t="shared" si="55"/>
        <v>509.75609443161409</v>
      </c>
      <c r="R396">
        <v>0.81399999999999995</v>
      </c>
      <c r="S396">
        <v>0.42759999999999998</v>
      </c>
      <c r="T396">
        <v>0.40039999999999998</v>
      </c>
      <c r="U396">
        <v>6.2535567010309272</v>
      </c>
      <c r="V396">
        <v>95097</v>
      </c>
      <c r="W396">
        <v>271</v>
      </c>
      <c r="X396">
        <v>291</v>
      </c>
      <c r="Y396">
        <v>907</v>
      </c>
      <c r="Z396">
        <f t="shared" si="56"/>
        <v>3.4770336156017448E-2</v>
      </c>
      <c r="AA396">
        <f t="shared" si="57"/>
        <v>3.7336412625096231E-2</v>
      </c>
      <c r="AB396">
        <f t="shared" si="58"/>
        <v>0.11637156787272261</v>
      </c>
      <c r="AC396">
        <f t="shared" si="59"/>
        <v>-2.5660764690787785E-3</v>
      </c>
      <c r="AD396">
        <f t="shared" si="60"/>
        <v>-2.5660764690787785E-3</v>
      </c>
      <c r="AE396">
        <f t="shared" si="61"/>
        <v>0.31983724494021171</v>
      </c>
      <c r="AF396" s="1">
        <f t="shared" si="62"/>
        <v>0.37454585601881607</v>
      </c>
    </row>
    <row r="397" spans="2:32" x14ac:dyDescent="0.25">
      <c r="B397">
        <v>3534757</v>
      </c>
      <c r="C397" t="s">
        <v>250</v>
      </c>
      <c r="D397">
        <v>2010</v>
      </c>
      <c r="E397">
        <v>9.1999999999999993</v>
      </c>
      <c r="F397">
        <v>85.5</v>
      </c>
      <c r="G397">
        <v>15245</v>
      </c>
      <c r="H397">
        <v>0.77</v>
      </c>
      <c r="I397">
        <v>97</v>
      </c>
      <c r="J397">
        <v>20956.95</v>
      </c>
      <c r="K397">
        <v>18434.09</v>
      </c>
      <c r="L397">
        <v>18258006</v>
      </c>
      <c r="M397">
        <v>8385</v>
      </c>
      <c r="N397">
        <v>4180</v>
      </c>
      <c r="O397">
        <v>4205</v>
      </c>
      <c r="P397">
        <f t="shared" si="54"/>
        <v>2.1984603458556946</v>
      </c>
      <c r="Q397">
        <f t="shared" si="55"/>
        <v>2177.460465116279</v>
      </c>
      <c r="R397">
        <v>0.86599999999999999</v>
      </c>
      <c r="S397">
        <v>0.54300000000000004</v>
      </c>
      <c r="T397">
        <v>0.43580000000000002</v>
      </c>
      <c r="U397">
        <v>7.8924999999999992</v>
      </c>
      <c r="V397">
        <v>656520</v>
      </c>
      <c r="W397">
        <v>1028</v>
      </c>
      <c r="X397">
        <v>732</v>
      </c>
      <c r="Y397">
        <v>2441</v>
      </c>
      <c r="Z397">
        <f t="shared" si="56"/>
        <v>0.12259988073941562</v>
      </c>
      <c r="AA397">
        <f t="shared" si="57"/>
        <v>8.7298747763864037E-2</v>
      </c>
      <c r="AB397">
        <f t="shared" si="58"/>
        <v>0.2911150864639237</v>
      </c>
      <c r="AC397">
        <f t="shared" si="59"/>
        <v>3.5301132975551583E-2</v>
      </c>
      <c r="AD397">
        <f t="shared" si="60"/>
        <v>3.5301132975551583E-2</v>
      </c>
      <c r="AE397">
        <f t="shared" si="61"/>
        <v>0.9799475462469418</v>
      </c>
      <c r="AF397" s="1">
        <f t="shared" si="62"/>
        <v>0.16355600574450735</v>
      </c>
    </row>
    <row r="398" spans="2:32" x14ac:dyDescent="0.25">
      <c r="B398">
        <v>3534906</v>
      </c>
      <c r="C398" t="s">
        <v>249</v>
      </c>
      <c r="D398">
        <v>2010</v>
      </c>
      <c r="E398">
        <v>8.6999999999999993</v>
      </c>
      <c r="F398">
        <v>62.66</v>
      </c>
      <c r="G398">
        <v>15411</v>
      </c>
      <c r="H398">
        <v>0.72499999999999998</v>
      </c>
      <c r="I398">
        <v>122</v>
      </c>
      <c r="J398">
        <v>8742.61</v>
      </c>
      <c r="K398">
        <v>29188.44</v>
      </c>
      <c r="L398">
        <v>7624437</v>
      </c>
      <c r="M398">
        <v>13220</v>
      </c>
      <c r="N398">
        <v>7734</v>
      </c>
      <c r="O398">
        <v>5486</v>
      </c>
      <c r="P398">
        <f t="shared" si="54"/>
        <v>2.2079001512859304</v>
      </c>
      <c r="Q398">
        <f t="shared" si="55"/>
        <v>576.73502269288952</v>
      </c>
      <c r="R398">
        <v>0.84299999999999997</v>
      </c>
      <c r="S398">
        <v>0.5423</v>
      </c>
      <c r="T398">
        <v>0.45789999999999997</v>
      </c>
      <c r="U398">
        <v>7.7762628865979373</v>
      </c>
      <c r="V398">
        <v>125661</v>
      </c>
      <c r="W398">
        <v>324</v>
      </c>
      <c r="X398">
        <v>293</v>
      </c>
      <c r="Y398">
        <v>1251</v>
      </c>
      <c r="Z398">
        <f t="shared" si="56"/>
        <v>2.4508320726172466E-2</v>
      </c>
      <c r="AA398">
        <f t="shared" si="57"/>
        <v>2.2163388804841151E-2</v>
      </c>
      <c r="AB398">
        <f t="shared" si="58"/>
        <v>9.4629349470499238E-2</v>
      </c>
      <c r="AC398">
        <f t="shared" si="59"/>
        <v>2.3449319213313161E-3</v>
      </c>
      <c r="AD398">
        <f t="shared" si="60"/>
        <v>2.3449319213313161E-3</v>
      </c>
      <c r="AE398">
        <f t="shared" si="61"/>
        <v>0.15126781220762095</v>
      </c>
      <c r="AF398" s="1">
        <f t="shared" si="62"/>
        <v>0.43988222960423529</v>
      </c>
    </row>
    <row r="399" spans="2:32" x14ac:dyDescent="0.25">
      <c r="B399">
        <v>3535002</v>
      </c>
      <c r="C399" t="s">
        <v>248</v>
      </c>
      <c r="D399">
        <v>2010</v>
      </c>
      <c r="E399">
        <v>8.31</v>
      </c>
      <c r="F399">
        <v>83.27</v>
      </c>
      <c r="G399">
        <v>17407</v>
      </c>
      <c r="H399">
        <v>0.73199999999999998</v>
      </c>
      <c r="I399">
        <v>44</v>
      </c>
      <c r="J399">
        <v>19949.22</v>
      </c>
      <c r="K399">
        <v>87188.21</v>
      </c>
      <c r="L399">
        <v>8327376</v>
      </c>
      <c r="M399">
        <v>11033</v>
      </c>
      <c r="N399">
        <v>5585</v>
      </c>
      <c r="O399">
        <v>5448</v>
      </c>
      <c r="P399">
        <f t="shared" si="54"/>
        <v>7.9024934288044966</v>
      </c>
      <c r="Q399">
        <f t="shared" si="55"/>
        <v>754.76987220157707</v>
      </c>
      <c r="R399">
        <v>0.84799999999999998</v>
      </c>
      <c r="S399">
        <v>0.50339999999999996</v>
      </c>
      <c r="T399">
        <v>0.40670000000000001</v>
      </c>
      <c r="U399">
        <v>7.2299484536082463</v>
      </c>
      <c r="V399">
        <v>184820</v>
      </c>
      <c r="W399">
        <v>1472</v>
      </c>
      <c r="X399">
        <v>1186</v>
      </c>
      <c r="Y399">
        <v>1983</v>
      </c>
      <c r="Z399">
        <f t="shared" si="56"/>
        <v>0.13341792803407959</v>
      </c>
      <c r="AA399">
        <f t="shared" si="57"/>
        <v>0.10749569473397988</v>
      </c>
      <c r="AB399">
        <f t="shared" si="58"/>
        <v>0.17973352669264933</v>
      </c>
      <c r="AC399">
        <f t="shared" si="59"/>
        <v>2.5922233300099701E-2</v>
      </c>
      <c r="AD399">
        <f t="shared" si="60"/>
        <v>2.5922233300099701E-2</v>
      </c>
      <c r="AE399">
        <f t="shared" si="61"/>
        <v>0.65801859148602715</v>
      </c>
      <c r="AF399" s="1">
        <f t="shared" si="62"/>
        <v>0.25526309241139322</v>
      </c>
    </row>
    <row r="400" spans="2:32" x14ac:dyDescent="0.25">
      <c r="B400">
        <v>3535101</v>
      </c>
      <c r="C400" t="s">
        <v>247</v>
      </c>
      <c r="D400">
        <v>2010</v>
      </c>
      <c r="E400">
        <v>10.99</v>
      </c>
      <c r="F400">
        <v>71.41</v>
      </c>
      <c r="G400">
        <v>9357</v>
      </c>
      <c r="H400">
        <v>0.72199999999999998</v>
      </c>
      <c r="I400">
        <v>51</v>
      </c>
      <c r="J400">
        <v>7055.34</v>
      </c>
      <c r="K400">
        <v>11974.99</v>
      </c>
      <c r="L400">
        <v>5845923</v>
      </c>
      <c r="M400">
        <v>10910</v>
      </c>
      <c r="N400">
        <v>5846</v>
      </c>
      <c r="O400">
        <v>5064</v>
      </c>
      <c r="P400">
        <f t="shared" si="54"/>
        <v>1.097615948670944</v>
      </c>
      <c r="Q400">
        <f t="shared" si="55"/>
        <v>535.83162236480291</v>
      </c>
      <c r="R400">
        <v>0.83699999999999997</v>
      </c>
      <c r="S400">
        <v>0.42430000000000001</v>
      </c>
      <c r="T400">
        <v>0.34100000000000003</v>
      </c>
      <c r="U400">
        <v>5.7974587628865901</v>
      </c>
      <c r="V400">
        <v>78878</v>
      </c>
      <c r="W400">
        <v>552</v>
      </c>
      <c r="X400">
        <v>474</v>
      </c>
      <c r="Y400">
        <v>764</v>
      </c>
      <c r="Z400">
        <f t="shared" si="56"/>
        <v>5.059578368469294E-2</v>
      </c>
      <c r="AA400">
        <f t="shared" si="57"/>
        <v>4.3446379468377636E-2</v>
      </c>
      <c r="AB400">
        <f t="shared" si="58"/>
        <v>7.0027497708524289E-2</v>
      </c>
      <c r="AC400">
        <f t="shared" si="59"/>
        <v>7.1494042163153066E-3</v>
      </c>
      <c r="AD400">
        <f t="shared" si="60"/>
        <v>7.1494042163153066E-3</v>
      </c>
      <c r="AE400">
        <f t="shared" si="61"/>
        <v>1.3644789230078933E-2</v>
      </c>
      <c r="AF400" s="1">
        <f t="shared" si="62"/>
        <v>0.49455668557577392</v>
      </c>
    </row>
    <row r="401" spans="2:32" x14ac:dyDescent="0.25">
      <c r="B401">
        <v>3535200</v>
      </c>
      <c r="C401" t="s">
        <v>246</v>
      </c>
      <c r="D401">
        <v>2010</v>
      </c>
      <c r="E401">
        <v>8.7899999999999991</v>
      </c>
      <c r="F401">
        <v>86.85</v>
      </c>
      <c r="G401">
        <v>13752</v>
      </c>
      <c r="H401">
        <v>0.753</v>
      </c>
      <c r="I401">
        <v>55</v>
      </c>
      <c r="J401">
        <v>10868.06</v>
      </c>
      <c r="K401">
        <v>32601.96</v>
      </c>
      <c r="L401">
        <v>4189250</v>
      </c>
      <c r="M401">
        <v>9590</v>
      </c>
      <c r="N401">
        <v>4809</v>
      </c>
      <c r="O401">
        <v>4781</v>
      </c>
      <c r="P401">
        <f t="shared" si="54"/>
        <v>3.3995787278415013</v>
      </c>
      <c r="Q401">
        <f t="shared" si="55"/>
        <v>436.83524504692389</v>
      </c>
      <c r="R401">
        <v>0.82899999999999996</v>
      </c>
      <c r="S401">
        <v>0.50780000000000003</v>
      </c>
      <c r="T401">
        <v>0.42830000000000001</v>
      </c>
      <c r="U401">
        <v>7.4624226804123701</v>
      </c>
      <c r="V401">
        <v>139644</v>
      </c>
      <c r="W401">
        <v>169</v>
      </c>
      <c r="X401">
        <v>139</v>
      </c>
      <c r="Y401">
        <v>928</v>
      </c>
      <c r="Z401">
        <f t="shared" si="56"/>
        <v>1.7622523461939519E-2</v>
      </c>
      <c r="AA401">
        <f t="shared" si="57"/>
        <v>1.4494264859228364E-2</v>
      </c>
      <c r="AB401">
        <f t="shared" si="58"/>
        <v>9.6767466110531802E-2</v>
      </c>
      <c r="AC401">
        <f t="shared" si="59"/>
        <v>3.1282586027111575E-3</v>
      </c>
      <c r="AD401">
        <f t="shared" si="60"/>
        <v>3.1282586027111575E-3</v>
      </c>
      <c r="AE401">
        <f t="shared" si="61"/>
        <v>0.12438027225098967</v>
      </c>
      <c r="AF401" s="1">
        <f t="shared" si="62"/>
        <v>0.45050709625478302</v>
      </c>
    </row>
    <row r="402" spans="2:32" x14ac:dyDescent="0.25">
      <c r="B402">
        <v>3535309</v>
      </c>
      <c r="C402" t="s">
        <v>245</v>
      </c>
      <c r="D402">
        <v>2010</v>
      </c>
      <c r="E402">
        <v>5.62</v>
      </c>
      <c r="F402">
        <v>84.32</v>
      </c>
      <c r="G402">
        <v>50788</v>
      </c>
      <c r="H402">
        <v>0.746</v>
      </c>
      <c r="I402">
        <v>224</v>
      </c>
      <c r="J402">
        <v>17921.400000000001</v>
      </c>
      <c r="K402">
        <v>77302.59</v>
      </c>
      <c r="L402">
        <v>19066616</v>
      </c>
      <c r="M402">
        <v>21182</v>
      </c>
      <c r="N402">
        <v>10352</v>
      </c>
      <c r="O402">
        <v>10830</v>
      </c>
      <c r="P402">
        <f t="shared" si="54"/>
        <v>3.6494471721272776</v>
      </c>
      <c r="Q402">
        <f t="shared" si="55"/>
        <v>900.13294306486637</v>
      </c>
      <c r="R402">
        <v>0.81399999999999995</v>
      </c>
      <c r="S402">
        <v>0.65920000000000001</v>
      </c>
      <c r="T402">
        <v>0.46479999999999999</v>
      </c>
      <c r="U402">
        <v>7.7762628865979373</v>
      </c>
      <c r="V402">
        <v>468680</v>
      </c>
      <c r="W402">
        <v>1884</v>
      </c>
      <c r="X402">
        <v>1987</v>
      </c>
      <c r="Y402">
        <v>3599</v>
      </c>
      <c r="Z402">
        <f t="shared" si="56"/>
        <v>8.8943442545557555E-2</v>
      </c>
      <c r="AA402">
        <f t="shared" si="57"/>
        <v>9.3806061750542916E-2</v>
      </c>
      <c r="AB402">
        <f t="shared" si="58"/>
        <v>0.16990841280332358</v>
      </c>
      <c r="AC402">
        <f t="shared" si="59"/>
        <v>-4.8626192049853649E-3</v>
      </c>
      <c r="AD402">
        <f t="shared" si="60"/>
        <v>-4.8626192049853649E-3</v>
      </c>
      <c r="AE402">
        <f t="shared" si="61"/>
        <v>0.39866563932737709</v>
      </c>
      <c r="AF402" s="1">
        <f t="shared" si="62"/>
        <v>0.34506979460160137</v>
      </c>
    </row>
    <row r="403" spans="2:32" x14ac:dyDescent="0.25">
      <c r="B403">
        <v>3535408</v>
      </c>
      <c r="C403" t="s">
        <v>244</v>
      </c>
      <c r="D403">
        <v>2010</v>
      </c>
      <c r="E403">
        <v>8.5500000000000007</v>
      </c>
      <c r="F403">
        <v>75.25</v>
      </c>
      <c r="G403">
        <v>45300</v>
      </c>
      <c r="H403">
        <v>0.72199999999999998</v>
      </c>
      <c r="I403">
        <v>286</v>
      </c>
      <c r="J403">
        <v>11382.95</v>
      </c>
      <c r="K403">
        <v>24267.279999999999</v>
      </c>
      <c r="L403">
        <v>9453817</v>
      </c>
      <c r="M403">
        <v>14575</v>
      </c>
      <c r="N403">
        <v>7309</v>
      </c>
      <c r="O403">
        <v>7266</v>
      </c>
      <c r="P403">
        <f t="shared" si="54"/>
        <v>1.6649934819897083</v>
      </c>
      <c r="Q403">
        <f t="shared" si="55"/>
        <v>648.63238421955407</v>
      </c>
      <c r="R403">
        <v>0.81399999999999995</v>
      </c>
      <c r="S403">
        <v>0.62270000000000003</v>
      </c>
      <c r="T403">
        <v>0.46429999999999999</v>
      </c>
      <c r="U403">
        <v>7.3694329896907202</v>
      </c>
      <c r="V403">
        <v>157637</v>
      </c>
      <c r="W403">
        <v>1680</v>
      </c>
      <c r="X403">
        <v>1473</v>
      </c>
      <c r="Y403">
        <v>2883</v>
      </c>
      <c r="Z403">
        <f t="shared" si="56"/>
        <v>0.11526586620926244</v>
      </c>
      <c r="AA403">
        <f t="shared" si="57"/>
        <v>0.10106346483704974</v>
      </c>
      <c r="AB403">
        <f t="shared" si="58"/>
        <v>0.19780445969125215</v>
      </c>
      <c r="AC403">
        <f t="shared" si="59"/>
        <v>1.4202401372212693E-2</v>
      </c>
      <c r="AD403">
        <f t="shared" si="60"/>
        <v>1.4202401372212693E-2</v>
      </c>
      <c r="AE403">
        <f t="shared" si="61"/>
        <v>0.25573758059159352</v>
      </c>
      <c r="AF403" s="1">
        <f t="shared" si="62"/>
        <v>0.39907673736453386</v>
      </c>
    </row>
    <row r="404" spans="2:32" x14ac:dyDescent="0.25">
      <c r="B404">
        <v>3535507</v>
      </c>
      <c r="C404" t="s">
        <v>243</v>
      </c>
      <c r="D404">
        <v>2010</v>
      </c>
      <c r="E404">
        <v>6.72</v>
      </c>
      <c r="F404">
        <v>84.67</v>
      </c>
      <c r="G404">
        <v>66115</v>
      </c>
      <c r="H404">
        <v>0.76200000000000001</v>
      </c>
      <c r="I404">
        <v>597</v>
      </c>
      <c r="J404">
        <v>16739.689999999999</v>
      </c>
      <c r="K404">
        <v>141323.13</v>
      </c>
      <c r="L404">
        <v>24715334</v>
      </c>
      <c r="M404">
        <v>42255</v>
      </c>
      <c r="N404">
        <v>21245</v>
      </c>
      <c r="O404">
        <v>21010</v>
      </c>
      <c r="P404">
        <f t="shared" si="54"/>
        <v>3.3445303514376996</v>
      </c>
      <c r="Q404">
        <f t="shared" si="55"/>
        <v>584.90909951485037</v>
      </c>
      <c r="R404">
        <v>0.83599999999999997</v>
      </c>
      <c r="S404">
        <v>0.58989999999999998</v>
      </c>
      <c r="T404">
        <v>0.46410000000000001</v>
      </c>
      <c r="U404">
        <v>8.1017268041237109</v>
      </c>
      <c r="V404">
        <v>924100</v>
      </c>
      <c r="W404">
        <v>4402</v>
      </c>
      <c r="X404">
        <v>4212</v>
      </c>
      <c r="Y404">
        <v>12703</v>
      </c>
      <c r="Z404">
        <f t="shared" si="56"/>
        <v>0.10417702047095018</v>
      </c>
      <c r="AA404">
        <f t="shared" si="57"/>
        <v>9.9680511182108619E-2</v>
      </c>
      <c r="AB404">
        <f t="shared" si="58"/>
        <v>0.30062714471660157</v>
      </c>
      <c r="AC404">
        <f t="shared" si="59"/>
        <v>4.4965092888415575E-3</v>
      </c>
      <c r="AD404">
        <f t="shared" si="60"/>
        <v>4.4965092888415575E-3</v>
      </c>
      <c r="AE404">
        <f t="shared" si="61"/>
        <v>7.7415326630581233E-2</v>
      </c>
      <c r="AF404" s="1">
        <f t="shared" si="62"/>
        <v>0.4691465742423967</v>
      </c>
    </row>
    <row r="405" spans="2:32" x14ac:dyDescent="0.25">
      <c r="B405">
        <v>3535606</v>
      </c>
      <c r="C405" t="s">
        <v>242</v>
      </c>
      <c r="D405">
        <v>2010</v>
      </c>
      <c r="E405">
        <v>9.2200000000000006</v>
      </c>
      <c r="F405">
        <v>80.37</v>
      </c>
      <c r="G405">
        <v>23262</v>
      </c>
      <c r="H405">
        <v>0.71899999999999997</v>
      </c>
      <c r="I405">
        <v>167</v>
      </c>
      <c r="J405">
        <v>12240.57</v>
      </c>
      <c r="K405">
        <v>9978.77</v>
      </c>
      <c r="L405">
        <v>15103838</v>
      </c>
      <c r="M405">
        <v>17385</v>
      </c>
      <c r="N405">
        <v>8836</v>
      </c>
      <c r="O405">
        <v>8549</v>
      </c>
      <c r="P405">
        <f t="shared" si="54"/>
        <v>0.57398734541271212</v>
      </c>
      <c r="Q405">
        <f t="shared" si="55"/>
        <v>868.78561978717289</v>
      </c>
      <c r="R405">
        <v>0.81499999999999995</v>
      </c>
      <c r="S405">
        <v>0.5464</v>
      </c>
      <c r="T405">
        <v>0.52080000000000004</v>
      </c>
      <c r="U405">
        <v>6.9509793814432985</v>
      </c>
      <c r="V405">
        <v>221976</v>
      </c>
      <c r="W405">
        <v>605</v>
      </c>
      <c r="X405">
        <v>574</v>
      </c>
      <c r="Y405">
        <v>2779</v>
      </c>
      <c r="Z405">
        <f t="shared" si="56"/>
        <v>3.480011504170262E-2</v>
      </c>
      <c r="AA405">
        <f t="shared" si="57"/>
        <v>3.3016968651136035E-2</v>
      </c>
      <c r="AB405">
        <f t="shared" si="58"/>
        <v>0.15985044578659763</v>
      </c>
      <c r="AC405">
        <f t="shared" si="59"/>
        <v>1.7831463905665804E-3</v>
      </c>
      <c r="AD405">
        <f t="shared" si="60"/>
        <v>1.7831463905665804E-3</v>
      </c>
      <c r="AE405">
        <f t="shared" si="61"/>
        <v>0.1705509941348424</v>
      </c>
      <c r="AF405" s="1">
        <f t="shared" si="62"/>
        <v>0.43228841711206423</v>
      </c>
    </row>
    <row r="406" spans="2:32" x14ac:dyDescent="0.25">
      <c r="B406">
        <v>3535705</v>
      </c>
      <c r="C406" t="s">
        <v>241</v>
      </c>
      <c r="D406">
        <v>2010</v>
      </c>
      <c r="E406">
        <v>9.09</v>
      </c>
      <c r="F406">
        <v>86.7</v>
      </c>
      <c r="G406">
        <v>9968</v>
      </c>
      <c r="H406">
        <v>0.749</v>
      </c>
      <c r="I406">
        <v>34</v>
      </c>
      <c r="J406">
        <v>23922.49</v>
      </c>
      <c r="K406">
        <v>22537.74</v>
      </c>
      <c r="L406">
        <v>5965661</v>
      </c>
      <c r="M406">
        <v>5894</v>
      </c>
      <c r="N406">
        <v>3010</v>
      </c>
      <c r="O406">
        <v>2884</v>
      </c>
      <c r="P406">
        <f t="shared" si="54"/>
        <v>3.8238445877163221</v>
      </c>
      <c r="Q406">
        <f t="shared" si="55"/>
        <v>1012.1582965727858</v>
      </c>
      <c r="R406">
        <v>0.83699999999999997</v>
      </c>
      <c r="S406">
        <v>0.46500000000000002</v>
      </c>
      <c r="T406">
        <v>0.45440000000000003</v>
      </c>
      <c r="U406">
        <v>6.4627835051546381</v>
      </c>
      <c r="V406">
        <v>94084</v>
      </c>
      <c r="W406">
        <v>1324</v>
      </c>
      <c r="X406">
        <v>1442</v>
      </c>
      <c r="Y406">
        <v>1813</v>
      </c>
      <c r="Z406">
        <f t="shared" si="56"/>
        <v>0.22463522225992535</v>
      </c>
      <c r="AA406">
        <f t="shared" si="57"/>
        <v>0.24465558194774348</v>
      </c>
      <c r="AB406">
        <f t="shared" si="58"/>
        <v>0.30760095011876487</v>
      </c>
      <c r="AC406">
        <f t="shared" si="59"/>
        <v>-2.002035968781812E-2</v>
      </c>
      <c r="AD406">
        <f t="shared" si="60"/>
        <v>-2.002035968781812E-2</v>
      </c>
      <c r="AE406">
        <f t="shared" si="61"/>
        <v>0.91895221014416562</v>
      </c>
      <c r="AF406" s="1">
        <f t="shared" si="62"/>
        <v>0.17906028469665769</v>
      </c>
    </row>
    <row r="407" spans="2:32" x14ac:dyDescent="0.25">
      <c r="B407">
        <v>3535804</v>
      </c>
      <c r="C407" t="s">
        <v>240</v>
      </c>
      <c r="D407">
        <v>2010</v>
      </c>
      <c r="E407">
        <v>8.94</v>
      </c>
      <c r="F407">
        <v>77.47</v>
      </c>
      <c r="G407">
        <v>33045</v>
      </c>
      <c r="H407">
        <v>0.71699999999999997</v>
      </c>
      <c r="I407">
        <v>45</v>
      </c>
      <c r="J407">
        <v>15287.26</v>
      </c>
      <c r="K407">
        <v>97968.12</v>
      </c>
      <c r="L407">
        <v>14613167</v>
      </c>
      <c r="M407">
        <v>17788</v>
      </c>
      <c r="N407">
        <v>9053</v>
      </c>
      <c r="O407">
        <v>8735</v>
      </c>
      <c r="P407">
        <f t="shared" si="54"/>
        <v>5.5075399145491337</v>
      </c>
      <c r="Q407">
        <f t="shared" si="55"/>
        <v>821.51827074432197</v>
      </c>
      <c r="R407">
        <v>0.83899999999999997</v>
      </c>
      <c r="S407">
        <v>0.60270000000000001</v>
      </c>
      <c r="T407">
        <v>0.49540000000000001</v>
      </c>
      <c r="U407">
        <v>6.9044845360824736</v>
      </c>
      <c r="V407">
        <v>391899</v>
      </c>
      <c r="W407">
        <v>2052</v>
      </c>
      <c r="X407">
        <v>2026</v>
      </c>
      <c r="Y407">
        <v>4402</v>
      </c>
      <c r="Z407">
        <f t="shared" si="56"/>
        <v>0.11535866876545986</v>
      </c>
      <c r="AA407">
        <f t="shared" si="57"/>
        <v>0.11389700921969867</v>
      </c>
      <c r="AB407">
        <f t="shared" si="58"/>
        <v>0.2474702046323364</v>
      </c>
      <c r="AC407">
        <f t="shared" si="59"/>
        <v>1.4616595457611872E-3</v>
      </c>
      <c r="AD407">
        <f t="shared" si="60"/>
        <v>1.4616595457611872E-3</v>
      </c>
      <c r="AE407">
        <f t="shared" si="61"/>
        <v>0.18158596918511105</v>
      </c>
      <c r="AF407" s="1">
        <f t="shared" si="62"/>
        <v>0.4279538303751913</v>
      </c>
    </row>
    <row r="408" spans="2:32" x14ac:dyDescent="0.25">
      <c r="B408">
        <v>3535903</v>
      </c>
      <c r="C408" t="s">
        <v>239</v>
      </c>
      <c r="D408">
        <v>2010</v>
      </c>
      <c r="E408">
        <v>10.82</v>
      </c>
      <c r="F408">
        <v>82.4</v>
      </c>
      <c r="G408">
        <v>7020</v>
      </c>
      <c r="H408">
        <v>0.73199999999999998</v>
      </c>
      <c r="I408">
        <v>14</v>
      </c>
      <c r="J408">
        <v>12097.46</v>
      </c>
      <c r="K408">
        <v>20859.990000000002</v>
      </c>
      <c r="L408">
        <v>2844734</v>
      </c>
      <c r="M408">
        <v>3813</v>
      </c>
      <c r="N408">
        <v>1949</v>
      </c>
      <c r="O408">
        <v>1864</v>
      </c>
      <c r="P408">
        <f t="shared" si="54"/>
        <v>5.4707553107789151</v>
      </c>
      <c r="Q408">
        <f t="shared" si="55"/>
        <v>746.06189352216097</v>
      </c>
      <c r="R408">
        <v>0.84199999999999997</v>
      </c>
      <c r="S408">
        <v>0.4849</v>
      </c>
      <c r="T408">
        <v>0.44979999999999998</v>
      </c>
      <c r="U408">
        <v>6.9974742268041226</v>
      </c>
      <c r="V408">
        <v>59022</v>
      </c>
      <c r="W408">
        <v>120</v>
      </c>
      <c r="X408">
        <v>98</v>
      </c>
      <c r="Y408">
        <v>534</v>
      </c>
      <c r="Z408">
        <f t="shared" si="56"/>
        <v>3.1471282454760031E-2</v>
      </c>
      <c r="AA408">
        <f t="shared" si="57"/>
        <v>2.5701547338054027E-2</v>
      </c>
      <c r="AB408">
        <f t="shared" si="58"/>
        <v>0.14004720692368214</v>
      </c>
      <c r="AC408">
        <f t="shared" si="59"/>
        <v>5.7697351167060058E-3</v>
      </c>
      <c r="AD408">
        <f t="shared" si="60"/>
        <v>5.7697351167060058E-3</v>
      </c>
      <c r="AE408">
        <f t="shared" si="61"/>
        <v>3.3712091270058704E-2</v>
      </c>
      <c r="AF408" s="1">
        <f t="shared" si="62"/>
        <v>0.48655336850739228</v>
      </c>
    </row>
    <row r="409" spans="2:32" x14ac:dyDescent="0.25">
      <c r="B409">
        <v>3536000</v>
      </c>
      <c r="C409" t="s">
        <v>238</v>
      </c>
      <c r="D409">
        <v>2010</v>
      </c>
      <c r="E409">
        <v>8.75</v>
      </c>
      <c r="F409">
        <v>89.36</v>
      </c>
      <c r="G409">
        <v>12398</v>
      </c>
      <c r="H409">
        <v>0.73699999999999999</v>
      </c>
      <c r="I409">
        <v>95</v>
      </c>
      <c r="J409">
        <v>16874.21</v>
      </c>
      <c r="K409">
        <v>49012.09</v>
      </c>
      <c r="L409">
        <v>6052964</v>
      </c>
      <c r="M409">
        <v>10846</v>
      </c>
      <c r="N409">
        <v>5536</v>
      </c>
      <c r="O409">
        <v>5310</v>
      </c>
      <c r="P409">
        <f t="shared" si="54"/>
        <v>4.5189092753088689</v>
      </c>
      <c r="Q409">
        <f t="shared" si="55"/>
        <v>558.08261110086664</v>
      </c>
      <c r="R409">
        <v>0.83</v>
      </c>
      <c r="S409">
        <v>0.70569999999999999</v>
      </c>
      <c r="T409">
        <v>0.42030000000000001</v>
      </c>
      <c r="U409">
        <v>7.1253350515463909</v>
      </c>
      <c r="V409">
        <v>169038</v>
      </c>
      <c r="W409">
        <v>1105</v>
      </c>
      <c r="X409">
        <v>1194</v>
      </c>
      <c r="Y409">
        <v>3237</v>
      </c>
      <c r="Z409">
        <f t="shared" si="56"/>
        <v>0.10188087774294671</v>
      </c>
      <c r="AA409">
        <f t="shared" si="57"/>
        <v>0.11008666789599852</v>
      </c>
      <c r="AB409">
        <f t="shared" si="58"/>
        <v>0.29845104185874977</v>
      </c>
      <c r="AC409">
        <f t="shared" si="59"/>
        <v>-8.205790153051817E-3</v>
      </c>
      <c r="AD409">
        <f t="shared" si="60"/>
        <v>-8.205790153051817E-3</v>
      </c>
      <c r="AE409">
        <f t="shared" si="61"/>
        <v>0.51341934883928031</v>
      </c>
      <c r="AF409" s="1">
        <f t="shared" si="62"/>
        <v>0.30382900686966752</v>
      </c>
    </row>
    <row r="410" spans="2:32" x14ac:dyDescent="0.25">
      <c r="B410">
        <v>3536109</v>
      </c>
      <c r="C410" t="s">
        <v>237</v>
      </c>
      <c r="D410">
        <v>2010</v>
      </c>
      <c r="E410">
        <v>7.79</v>
      </c>
      <c r="F410">
        <v>72.150000000000006</v>
      </c>
      <c r="G410">
        <v>15842</v>
      </c>
      <c r="H410">
        <v>0.72699999999999998</v>
      </c>
      <c r="I410">
        <v>34</v>
      </c>
      <c r="J410">
        <v>26278.7</v>
      </c>
      <c r="K410">
        <v>15179.09</v>
      </c>
      <c r="L410">
        <v>4084316</v>
      </c>
      <c r="M410">
        <v>5574</v>
      </c>
      <c r="N410">
        <v>2841</v>
      </c>
      <c r="O410">
        <v>2733</v>
      </c>
      <c r="P410">
        <f t="shared" si="54"/>
        <v>2.723195191962684</v>
      </c>
      <c r="Q410">
        <f t="shared" si="55"/>
        <v>732.74416935773229</v>
      </c>
      <c r="R410">
        <v>0.82099999999999995</v>
      </c>
      <c r="S410">
        <v>0.48099999999999998</v>
      </c>
      <c r="T410">
        <v>0.46289999999999998</v>
      </c>
      <c r="U410">
        <v>6.8928608247422671</v>
      </c>
      <c r="V410">
        <v>128224</v>
      </c>
      <c r="W410">
        <v>1230</v>
      </c>
      <c r="X410">
        <v>1112</v>
      </c>
      <c r="Y410">
        <v>2101</v>
      </c>
      <c r="Z410">
        <f t="shared" si="56"/>
        <v>0.22066738428417654</v>
      </c>
      <c r="AA410">
        <f t="shared" si="57"/>
        <v>0.19949766774309294</v>
      </c>
      <c r="AB410">
        <f t="shared" si="58"/>
        <v>0.37692859705776821</v>
      </c>
      <c r="AC410">
        <f t="shared" si="59"/>
        <v>2.1169716541083603E-2</v>
      </c>
      <c r="AD410">
        <f t="shared" si="60"/>
        <v>2.1169716541083603E-2</v>
      </c>
      <c r="AE410">
        <f t="shared" si="61"/>
        <v>0.49488935397874284</v>
      </c>
      <c r="AF410" s="1">
        <f t="shared" si="62"/>
        <v>0.31033911297173689</v>
      </c>
    </row>
    <row r="411" spans="2:32" x14ac:dyDescent="0.25">
      <c r="B411">
        <v>3536208</v>
      </c>
      <c r="C411" t="s">
        <v>236</v>
      </c>
      <c r="D411">
        <v>2010</v>
      </c>
      <c r="E411">
        <v>6.79</v>
      </c>
      <c r="F411">
        <v>81.64</v>
      </c>
      <c r="G411">
        <v>24013</v>
      </c>
      <c r="H411">
        <v>0.73599999999999999</v>
      </c>
      <c r="I411">
        <v>220</v>
      </c>
      <c r="J411">
        <v>15355.94</v>
      </c>
      <c r="K411">
        <v>27679.87</v>
      </c>
      <c r="L411">
        <v>9342402</v>
      </c>
      <c r="M411">
        <v>18439</v>
      </c>
      <c r="N411">
        <v>9136</v>
      </c>
      <c r="O411">
        <v>9303</v>
      </c>
      <c r="P411">
        <f t="shared" si="54"/>
        <v>1.5011589565594663</v>
      </c>
      <c r="Q411">
        <f t="shared" si="55"/>
        <v>506.66532892239275</v>
      </c>
      <c r="R411">
        <v>0.86199999999999999</v>
      </c>
      <c r="S411">
        <v>0.58560000000000001</v>
      </c>
      <c r="T411">
        <v>0.47539999999999999</v>
      </c>
      <c r="U411">
        <v>7.3810567010309267</v>
      </c>
      <c r="V411">
        <v>192083</v>
      </c>
      <c r="W411">
        <v>1542</v>
      </c>
      <c r="X411">
        <v>1357</v>
      </c>
      <c r="Y411">
        <v>4132</v>
      </c>
      <c r="Z411">
        <f t="shared" si="56"/>
        <v>8.3627094744834318E-2</v>
      </c>
      <c r="AA411">
        <f t="shared" si="57"/>
        <v>7.3594012690492983E-2</v>
      </c>
      <c r="AB411">
        <f t="shared" si="58"/>
        <v>0.2240902435056131</v>
      </c>
      <c r="AC411">
        <f t="shared" si="59"/>
        <v>1.0033082054341341E-2</v>
      </c>
      <c r="AD411">
        <f t="shared" si="60"/>
        <v>1.0033082054341341E-2</v>
      </c>
      <c r="AE411">
        <f t="shared" si="61"/>
        <v>0.1126264847793713</v>
      </c>
      <c r="AF411" s="1">
        <f t="shared" si="62"/>
        <v>0.45516334341207854</v>
      </c>
    </row>
    <row r="412" spans="2:32" x14ac:dyDescent="0.25">
      <c r="B412">
        <v>3536257</v>
      </c>
      <c r="C412" t="s">
        <v>235</v>
      </c>
      <c r="D412">
        <v>2010</v>
      </c>
      <c r="E412">
        <v>10.19</v>
      </c>
      <c r="F412">
        <v>67.37</v>
      </c>
      <c r="G412">
        <v>3497</v>
      </c>
      <c r="H412">
        <v>0.72099999999999997</v>
      </c>
      <c r="I412">
        <v>19</v>
      </c>
      <c r="J412">
        <v>10528.05</v>
      </c>
      <c r="K412">
        <v>7886.41</v>
      </c>
      <c r="L412">
        <v>2288830</v>
      </c>
      <c r="M412">
        <v>2031</v>
      </c>
      <c r="N412">
        <v>1044</v>
      </c>
      <c r="O412">
        <v>987</v>
      </c>
      <c r="P412">
        <f t="shared" si="54"/>
        <v>3.8830182176267849</v>
      </c>
      <c r="Q412">
        <f t="shared" si="55"/>
        <v>1126.9473165928114</v>
      </c>
      <c r="R412">
        <v>0.84199999999999997</v>
      </c>
      <c r="S412">
        <v>0.35599999999999998</v>
      </c>
      <c r="T412">
        <v>0.40210000000000001</v>
      </c>
      <c r="U412">
        <v>6.8114948453608246</v>
      </c>
      <c r="V412">
        <v>27641</v>
      </c>
      <c r="W412">
        <v>82</v>
      </c>
      <c r="X412">
        <v>59</v>
      </c>
      <c r="Y412">
        <v>266</v>
      </c>
      <c r="Z412">
        <f t="shared" si="56"/>
        <v>4.0374199901526339E-2</v>
      </c>
      <c r="AA412">
        <f t="shared" si="57"/>
        <v>2.9049729197439686E-2</v>
      </c>
      <c r="AB412">
        <f t="shared" si="58"/>
        <v>0.13096996553421961</v>
      </c>
      <c r="AC412">
        <f t="shared" si="59"/>
        <v>1.1324470704086657E-2</v>
      </c>
      <c r="AD412">
        <f t="shared" si="60"/>
        <v>1.1324470704086657E-2</v>
      </c>
      <c r="AE412">
        <f t="shared" si="61"/>
        <v>0.15695315556046036</v>
      </c>
      <c r="AF412" s="1">
        <f t="shared" si="62"/>
        <v>0.43764088343667162</v>
      </c>
    </row>
    <row r="413" spans="2:32" x14ac:dyDescent="0.25">
      <c r="B413">
        <v>3536307</v>
      </c>
      <c r="C413" t="s">
        <v>234</v>
      </c>
      <c r="D413">
        <v>2010</v>
      </c>
      <c r="E413">
        <v>6.74</v>
      </c>
      <c r="F413">
        <v>80.59</v>
      </c>
      <c r="G413">
        <v>35032</v>
      </c>
      <c r="H413">
        <v>0.73</v>
      </c>
      <c r="I413">
        <v>93</v>
      </c>
      <c r="J413">
        <v>28291.93</v>
      </c>
      <c r="K413">
        <v>84344.43</v>
      </c>
      <c r="L413">
        <v>8772576</v>
      </c>
      <c r="M413">
        <v>12986</v>
      </c>
      <c r="N413">
        <v>6589</v>
      </c>
      <c r="O413">
        <v>6397</v>
      </c>
      <c r="P413">
        <f t="shared" si="54"/>
        <v>6.4950277221623285</v>
      </c>
      <c r="Q413">
        <f t="shared" si="55"/>
        <v>675.54104420144768</v>
      </c>
      <c r="R413">
        <v>0.82599999999999996</v>
      </c>
      <c r="S413">
        <v>0.52769999999999995</v>
      </c>
      <c r="T413">
        <v>0.4254</v>
      </c>
      <c r="U413">
        <v>7.7646391752577308</v>
      </c>
      <c r="V413">
        <v>338792</v>
      </c>
      <c r="W413">
        <v>2177</v>
      </c>
      <c r="X413">
        <v>2079</v>
      </c>
      <c r="Y413">
        <v>2780</v>
      </c>
      <c r="Z413">
        <f t="shared" si="56"/>
        <v>0.1676420760819344</v>
      </c>
      <c r="AA413">
        <f t="shared" si="57"/>
        <v>0.16009548744802093</v>
      </c>
      <c r="AB413">
        <f t="shared" si="58"/>
        <v>0.21407669798244264</v>
      </c>
      <c r="AC413">
        <f t="shared" si="59"/>
        <v>7.5465886339134451E-3</v>
      </c>
      <c r="AD413">
        <f t="shared" si="60"/>
        <v>7.5465886339134451E-3</v>
      </c>
      <c r="AE413">
        <f t="shared" si="61"/>
        <v>2.7278069127438607E-2</v>
      </c>
      <c r="AF413" s="1">
        <f t="shared" si="62"/>
        <v>0.4891189743300226</v>
      </c>
    </row>
    <row r="414" spans="2:32" x14ac:dyDescent="0.25">
      <c r="B414">
        <v>3536406</v>
      </c>
      <c r="C414" t="s">
        <v>233</v>
      </c>
      <c r="D414">
        <v>2010</v>
      </c>
      <c r="E414">
        <v>9.5500000000000007</v>
      </c>
      <c r="F414">
        <v>76.78</v>
      </c>
      <c r="G414">
        <v>16896</v>
      </c>
      <c r="H414">
        <v>0.71099999999999997</v>
      </c>
      <c r="I414">
        <v>89</v>
      </c>
      <c r="J414">
        <v>22730.69</v>
      </c>
      <c r="K414">
        <v>24249.38</v>
      </c>
      <c r="L414">
        <v>5253069</v>
      </c>
      <c r="M414">
        <v>6330</v>
      </c>
      <c r="N414">
        <v>3285</v>
      </c>
      <c r="O414">
        <v>3045</v>
      </c>
      <c r="P414">
        <f t="shared" si="54"/>
        <v>3.8308657187993682</v>
      </c>
      <c r="Q414">
        <f t="shared" si="55"/>
        <v>829.86872037914691</v>
      </c>
      <c r="R414">
        <v>0.81100000000000005</v>
      </c>
      <c r="S414">
        <v>0.56540000000000001</v>
      </c>
      <c r="T414">
        <v>0.44169999999999998</v>
      </c>
      <c r="U414">
        <v>6.7533762886597923</v>
      </c>
      <c r="V414">
        <v>99634</v>
      </c>
      <c r="W414">
        <v>1365</v>
      </c>
      <c r="X414">
        <v>861</v>
      </c>
      <c r="Y414">
        <v>1902</v>
      </c>
      <c r="Z414">
        <f t="shared" si="56"/>
        <v>0.21563981042654029</v>
      </c>
      <c r="AA414">
        <f t="shared" si="57"/>
        <v>0.13601895734597155</v>
      </c>
      <c r="AB414">
        <f t="shared" si="58"/>
        <v>0.30047393364928909</v>
      </c>
      <c r="AC414">
        <f t="shared" si="59"/>
        <v>7.9620853080568724E-2</v>
      </c>
      <c r="AD414">
        <f t="shared" si="60"/>
        <v>7.9620853080568724E-2</v>
      </c>
      <c r="AE414">
        <f t="shared" si="61"/>
        <v>2.5012135435844201</v>
      </c>
      <c r="AF414" s="1">
        <f t="shared" si="62"/>
        <v>6.1884262089169084E-3</v>
      </c>
    </row>
    <row r="415" spans="2:32" x14ac:dyDescent="0.25">
      <c r="B415">
        <v>3536505</v>
      </c>
      <c r="C415" t="s">
        <v>232</v>
      </c>
      <c r="D415">
        <v>2010</v>
      </c>
      <c r="E415">
        <v>3.47</v>
      </c>
      <c r="F415">
        <v>84.18</v>
      </c>
      <c r="G415">
        <v>949723</v>
      </c>
      <c r="H415">
        <v>0.79500000000000004</v>
      </c>
      <c r="I415">
        <v>1495</v>
      </c>
      <c r="J415">
        <v>172824.31</v>
      </c>
      <c r="K415">
        <v>4111.95</v>
      </c>
      <c r="L415">
        <v>243658740</v>
      </c>
      <c r="M415">
        <v>81825</v>
      </c>
      <c r="N415">
        <v>40513</v>
      </c>
      <c r="O415">
        <v>41312</v>
      </c>
      <c r="P415">
        <f t="shared" si="54"/>
        <v>5.0252978918423459E-2</v>
      </c>
      <c r="Q415">
        <f t="shared" si="55"/>
        <v>2977.8031164069662</v>
      </c>
      <c r="R415">
        <v>0.86399999999999999</v>
      </c>
      <c r="S415">
        <v>0.57340000000000002</v>
      </c>
      <c r="T415">
        <v>0.48799999999999999</v>
      </c>
      <c r="U415">
        <v>8.5712886597938098</v>
      </c>
      <c r="V415">
        <v>8115393</v>
      </c>
      <c r="W415">
        <v>19684</v>
      </c>
      <c r="X415">
        <v>17822</v>
      </c>
      <c r="Y415">
        <v>40900</v>
      </c>
      <c r="Z415">
        <f t="shared" si="56"/>
        <v>0.24056217537427438</v>
      </c>
      <c r="AA415">
        <f t="shared" si="57"/>
        <v>0.21780629391995113</v>
      </c>
      <c r="AB415">
        <f t="shared" si="58"/>
        <v>0.49984723495264283</v>
      </c>
      <c r="AC415">
        <f t="shared" si="59"/>
        <v>2.2755881454323251E-2</v>
      </c>
      <c r="AD415">
        <f t="shared" si="60"/>
        <v>2.2755881454323251E-2</v>
      </c>
      <c r="AE415">
        <f t="shared" si="61"/>
        <v>0.5493341641662528</v>
      </c>
      <c r="AF415" s="1">
        <f t="shared" si="62"/>
        <v>0.29138807289516033</v>
      </c>
    </row>
    <row r="416" spans="2:32" x14ac:dyDescent="0.25">
      <c r="B416">
        <v>3536570</v>
      </c>
      <c r="C416" t="s">
        <v>231</v>
      </c>
      <c r="D416">
        <v>2010</v>
      </c>
      <c r="E416">
        <v>10.199999999999999</v>
      </c>
      <c r="F416">
        <v>85.16</v>
      </c>
      <c r="G416">
        <v>2169</v>
      </c>
      <c r="H416">
        <v>0.71799999999999997</v>
      </c>
      <c r="I416">
        <v>16</v>
      </c>
      <c r="J416">
        <v>10427.56</v>
      </c>
      <c r="K416">
        <v>7192.72</v>
      </c>
      <c r="L416">
        <v>3001705</v>
      </c>
      <c r="M416">
        <v>1779</v>
      </c>
      <c r="N416">
        <v>919</v>
      </c>
      <c r="O416">
        <v>860</v>
      </c>
      <c r="P416">
        <f t="shared" si="54"/>
        <v>4.0431253513209668</v>
      </c>
      <c r="Q416">
        <f t="shared" si="55"/>
        <v>1687.2990444069701</v>
      </c>
      <c r="R416">
        <v>0.81699999999999995</v>
      </c>
      <c r="S416">
        <v>0.49249999999999999</v>
      </c>
      <c r="T416">
        <v>0.42930000000000001</v>
      </c>
      <c r="U416">
        <v>6.1373195876288653</v>
      </c>
      <c r="V416">
        <v>29664</v>
      </c>
      <c r="W416">
        <v>76</v>
      </c>
      <c r="X416">
        <v>52</v>
      </c>
      <c r="Y416">
        <v>201</v>
      </c>
      <c r="Z416">
        <f t="shared" si="56"/>
        <v>4.2720629567172569E-2</v>
      </c>
      <c r="AA416">
        <f t="shared" si="57"/>
        <v>2.9229904440697022E-2</v>
      </c>
      <c r="AB416">
        <f t="shared" si="58"/>
        <v>0.11298482293423272</v>
      </c>
      <c r="AC416">
        <f t="shared" si="59"/>
        <v>1.3490725126475547E-2</v>
      </c>
      <c r="AD416">
        <f t="shared" si="60"/>
        <v>1.3490725126475547E-2</v>
      </c>
      <c r="AE416">
        <f t="shared" si="61"/>
        <v>0.23130942826600714</v>
      </c>
      <c r="AF416" s="1">
        <f t="shared" si="62"/>
        <v>0.40853721129367515</v>
      </c>
    </row>
    <row r="417" spans="2:32" x14ac:dyDescent="0.25">
      <c r="B417">
        <v>3536604</v>
      </c>
      <c r="C417" t="s">
        <v>230</v>
      </c>
      <c r="D417">
        <v>2010</v>
      </c>
      <c r="E417">
        <v>10.18</v>
      </c>
      <c r="F417">
        <v>74.77</v>
      </c>
      <c r="G417">
        <v>12879</v>
      </c>
      <c r="H417">
        <v>0.72499999999999998</v>
      </c>
      <c r="I417">
        <v>108</v>
      </c>
      <c r="J417">
        <v>18025.419999999998</v>
      </c>
      <c r="K417">
        <v>85253.35</v>
      </c>
      <c r="L417">
        <v>5808371</v>
      </c>
      <c r="M417">
        <v>8588</v>
      </c>
      <c r="N417">
        <v>4298</v>
      </c>
      <c r="O417">
        <v>4290</v>
      </c>
      <c r="P417">
        <f t="shared" si="54"/>
        <v>9.9270319049836981</v>
      </c>
      <c r="Q417">
        <f t="shared" si="55"/>
        <v>676.335700978109</v>
      </c>
      <c r="R417">
        <v>0.8</v>
      </c>
      <c r="S417">
        <v>0.60850000000000004</v>
      </c>
      <c r="T417">
        <v>0.53049999999999997</v>
      </c>
      <c r="U417">
        <v>7.4275515463917516</v>
      </c>
      <c r="V417">
        <v>164035</v>
      </c>
      <c r="W417">
        <v>233</v>
      </c>
      <c r="X417">
        <v>234</v>
      </c>
      <c r="Y417">
        <v>945</v>
      </c>
      <c r="Z417">
        <f t="shared" si="56"/>
        <v>2.7130880298090358E-2</v>
      </c>
      <c r="AA417">
        <f t="shared" si="57"/>
        <v>2.7247321844434094E-2</v>
      </c>
      <c r="AB417">
        <f t="shared" si="58"/>
        <v>0.11003726129482999</v>
      </c>
      <c r="AC417">
        <f t="shared" si="59"/>
        <v>-1.1644154634373545E-4</v>
      </c>
      <c r="AD417">
        <f t="shared" si="60"/>
        <v>-1.1644154634373545E-4</v>
      </c>
      <c r="AE417">
        <f t="shared" si="61"/>
        <v>0.2357539902396617</v>
      </c>
      <c r="AF417" s="1">
        <f t="shared" si="62"/>
        <v>0.40681178615126967</v>
      </c>
    </row>
    <row r="418" spans="2:32" x14ac:dyDescent="0.25">
      <c r="B418">
        <v>3536703</v>
      </c>
      <c r="C418" t="s">
        <v>229</v>
      </c>
      <c r="D418">
        <v>2010</v>
      </c>
      <c r="E418">
        <v>6.63</v>
      </c>
      <c r="F418">
        <v>80.709999999999994</v>
      </c>
      <c r="G418">
        <v>197615</v>
      </c>
      <c r="H418">
        <v>0.73899999999999999</v>
      </c>
      <c r="I418">
        <v>428</v>
      </c>
      <c r="J418">
        <v>31680.78</v>
      </c>
      <c r="K418">
        <v>65512.28</v>
      </c>
      <c r="L418">
        <v>22379302</v>
      </c>
      <c r="M418">
        <v>41454</v>
      </c>
      <c r="N418">
        <v>20840</v>
      </c>
      <c r="O418">
        <v>20614</v>
      </c>
      <c r="P418">
        <f t="shared" si="54"/>
        <v>1.580360881941429</v>
      </c>
      <c r="Q418">
        <f t="shared" si="55"/>
        <v>539.85868673710615</v>
      </c>
      <c r="R418">
        <v>0.81200000000000006</v>
      </c>
      <c r="S418">
        <v>0.50749999999999995</v>
      </c>
      <c r="T418">
        <v>0.50209999999999999</v>
      </c>
      <c r="U418">
        <v>7.8227577319587622</v>
      </c>
      <c r="V418">
        <v>702687</v>
      </c>
      <c r="W418">
        <v>6058</v>
      </c>
      <c r="X418">
        <v>5210</v>
      </c>
      <c r="Y418">
        <v>11206</v>
      </c>
      <c r="Z418">
        <f t="shared" si="56"/>
        <v>0.14613788777922518</v>
      </c>
      <c r="AA418">
        <f t="shared" si="57"/>
        <v>0.1256814782650649</v>
      </c>
      <c r="AB418">
        <f t="shared" si="58"/>
        <v>0.27032373232981138</v>
      </c>
      <c r="AC418">
        <f t="shared" si="59"/>
        <v>2.0456409514160275E-2</v>
      </c>
      <c r="AD418">
        <f t="shared" si="60"/>
        <v>2.0456409514160275E-2</v>
      </c>
      <c r="AE418">
        <f t="shared" si="61"/>
        <v>0.47040522539785168</v>
      </c>
      <c r="AF418" s="1">
        <f t="shared" si="62"/>
        <v>0.31903276579599804</v>
      </c>
    </row>
    <row r="419" spans="2:32" x14ac:dyDescent="0.25">
      <c r="B419">
        <v>3536802</v>
      </c>
      <c r="C419" t="s">
        <v>228</v>
      </c>
      <c r="D419">
        <v>2010</v>
      </c>
      <c r="E419">
        <v>11.56</v>
      </c>
      <c r="F419">
        <v>78.510000000000005</v>
      </c>
      <c r="G419">
        <v>7986</v>
      </c>
      <c r="H419">
        <v>0.67700000000000005</v>
      </c>
      <c r="I419">
        <v>39</v>
      </c>
      <c r="J419">
        <v>7277.02</v>
      </c>
      <c r="K419">
        <v>11716.84</v>
      </c>
      <c r="L419">
        <v>3229003</v>
      </c>
      <c r="M419">
        <v>5779</v>
      </c>
      <c r="N419">
        <v>3029</v>
      </c>
      <c r="O419">
        <v>2750</v>
      </c>
      <c r="P419">
        <f t="shared" si="54"/>
        <v>2.0274857241737325</v>
      </c>
      <c r="Q419">
        <f t="shared" si="55"/>
        <v>558.74770721578125</v>
      </c>
      <c r="R419">
        <v>0.79600000000000004</v>
      </c>
      <c r="S419">
        <v>0.46150000000000002</v>
      </c>
      <c r="T419">
        <v>0.40689999999999998</v>
      </c>
      <c r="U419">
        <v>5.6258762886597928</v>
      </c>
      <c r="V419">
        <v>61835</v>
      </c>
      <c r="W419">
        <v>160</v>
      </c>
      <c r="X419">
        <v>136</v>
      </c>
      <c r="Y419">
        <v>632</v>
      </c>
      <c r="Z419">
        <f t="shared" si="56"/>
        <v>2.7686450943069735E-2</v>
      </c>
      <c r="AA419">
        <f t="shared" si="57"/>
        <v>2.3533483301609277E-2</v>
      </c>
      <c r="AB419">
        <f t="shared" si="58"/>
        <v>0.10936148122512546</v>
      </c>
      <c r="AC419">
        <f t="shared" si="59"/>
        <v>4.1529676414604599E-3</v>
      </c>
      <c r="AD419">
        <f t="shared" si="60"/>
        <v>4.1529676414604599E-3</v>
      </c>
      <c r="AE419">
        <f t="shared" si="61"/>
        <v>8.9207328601527885E-2</v>
      </c>
      <c r="AF419" s="1">
        <f t="shared" si="62"/>
        <v>0.46445857060976792</v>
      </c>
    </row>
    <row r="420" spans="2:32" x14ac:dyDescent="0.25">
      <c r="B420">
        <v>3536901</v>
      </c>
      <c r="C420" t="s">
        <v>227</v>
      </c>
      <c r="D420">
        <v>2010</v>
      </c>
      <c r="E420">
        <v>9.65</v>
      </c>
      <c r="F420">
        <v>90.19</v>
      </c>
      <c r="G420">
        <v>4952</v>
      </c>
      <c r="H420">
        <v>0.74199999999999999</v>
      </c>
      <c r="I420">
        <v>11</v>
      </c>
      <c r="J420">
        <v>12697.95</v>
      </c>
      <c r="K420">
        <v>14137.5</v>
      </c>
      <c r="L420">
        <v>3060087</v>
      </c>
      <c r="M420">
        <v>2559</v>
      </c>
      <c r="N420">
        <v>1315</v>
      </c>
      <c r="O420">
        <v>1244</v>
      </c>
      <c r="P420">
        <f t="shared" si="54"/>
        <v>5.5246189917936697</v>
      </c>
      <c r="Q420">
        <f t="shared" si="55"/>
        <v>1195.8135990621336</v>
      </c>
      <c r="R420">
        <v>0.85399999999999998</v>
      </c>
      <c r="S420">
        <v>0.46889999999999998</v>
      </c>
      <c r="T420">
        <v>0.37759999999999999</v>
      </c>
      <c r="U420">
        <v>6.8231185567010302</v>
      </c>
      <c r="V420">
        <v>39696</v>
      </c>
      <c r="W420">
        <v>125</v>
      </c>
      <c r="X420">
        <v>137</v>
      </c>
      <c r="Y420">
        <v>387</v>
      </c>
      <c r="Z420">
        <f t="shared" si="56"/>
        <v>4.884720593982024E-2</v>
      </c>
      <c r="AA420">
        <f t="shared" si="57"/>
        <v>5.3536537710042985E-2</v>
      </c>
      <c r="AB420">
        <f t="shared" si="58"/>
        <v>0.15123094958968347</v>
      </c>
      <c r="AC420">
        <f t="shared" si="59"/>
        <v>-4.6893317702227429E-3</v>
      </c>
      <c r="AD420">
        <f t="shared" si="60"/>
        <v>-4.6893317702227429E-3</v>
      </c>
      <c r="AE420">
        <f t="shared" si="61"/>
        <v>0.39271758095413906</v>
      </c>
      <c r="AF420" s="1">
        <f t="shared" si="62"/>
        <v>0.3472640420525035</v>
      </c>
    </row>
    <row r="421" spans="2:32" x14ac:dyDescent="0.25">
      <c r="B421">
        <v>3537008</v>
      </c>
      <c r="C421" t="s">
        <v>226</v>
      </c>
      <c r="D421">
        <v>2010</v>
      </c>
      <c r="E421">
        <v>7.43</v>
      </c>
      <c r="F421">
        <v>74.239999999999995</v>
      </c>
      <c r="G421">
        <v>22963</v>
      </c>
      <c r="H421">
        <v>0.71499999999999997</v>
      </c>
      <c r="I421">
        <v>136</v>
      </c>
      <c r="J421">
        <v>42064.62</v>
      </c>
      <c r="K421">
        <v>71286.66</v>
      </c>
      <c r="L421">
        <v>8640904</v>
      </c>
      <c r="M421">
        <v>15694</v>
      </c>
      <c r="N421">
        <v>7982</v>
      </c>
      <c r="O421">
        <v>7712</v>
      </c>
      <c r="P421">
        <f t="shared" si="54"/>
        <v>4.5422874984070347</v>
      </c>
      <c r="Q421">
        <f t="shared" si="55"/>
        <v>550.58646616541353</v>
      </c>
      <c r="R421">
        <v>0.82</v>
      </c>
      <c r="S421">
        <v>0.5323</v>
      </c>
      <c r="T421">
        <v>0.4975</v>
      </c>
      <c r="U421">
        <v>7.2648195876288648</v>
      </c>
      <c r="V421">
        <v>294087</v>
      </c>
      <c r="W421">
        <v>3201</v>
      </c>
      <c r="X421">
        <v>3357</v>
      </c>
      <c r="Y421">
        <v>3830</v>
      </c>
      <c r="Z421">
        <f t="shared" si="56"/>
        <v>0.20396329807569771</v>
      </c>
      <c r="AA421">
        <f t="shared" si="57"/>
        <v>0.21390340257423218</v>
      </c>
      <c r="AB421">
        <f t="shared" si="58"/>
        <v>0.24404230916273736</v>
      </c>
      <c r="AC421">
        <f t="shared" si="59"/>
        <v>-9.9401044985344723E-3</v>
      </c>
      <c r="AD421">
        <f t="shared" si="60"/>
        <v>-9.9401044985344723E-3</v>
      </c>
      <c r="AE421">
        <f t="shared" si="61"/>
        <v>0.57294936022531118</v>
      </c>
      <c r="AF421" s="1">
        <f t="shared" si="62"/>
        <v>0.28333949099841649</v>
      </c>
    </row>
    <row r="422" spans="2:32" x14ac:dyDescent="0.25">
      <c r="B422">
        <v>3537107</v>
      </c>
      <c r="C422" t="s">
        <v>225</v>
      </c>
      <c r="D422">
        <v>2010</v>
      </c>
      <c r="E422">
        <v>4.68</v>
      </c>
      <c r="F422">
        <v>84.98</v>
      </c>
      <c r="G422">
        <v>178081</v>
      </c>
      <c r="H422">
        <v>0.76900000000000002</v>
      </c>
      <c r="I422">
        <v>511</v>
      </c>
      <c r="J422">
        <v>18217.900000000001</v>
      </c>
      <c r="K422">
        <v>4479.6499999999996</v>
      </c>
      <c r="L422">
        <v>25549931</v>
      </c>
      <c r="M422">
        <v>41501</v>
      </c>
      <c r="N422">
        <v>20577</v>
      </c>
      <c r="O422">
        <v>20924</v>
      </c>
      <c r="P422">
        <f t="shared" si="54"/>
        <v>0.10794077251150574</v>
      </c>
      <c r="Q422">
        <f t="shared" si="55"/>
        <v>615.64615310474449</v>
      </c>
      <c r="R422">
        <v>0.86399999999999999</v>
      </c>
      <c r="S422">
        <v>0.46710000000000002</v>
      </c>
      <c r="T422">
        <v>0.42609999999999998</v>
      </c>
      <c r="U422">
        <v>7.6832731958762883</v>
      </c>
      <c r="V422">
        <v>694640</v>
      </c>
      <c r="W422">
        <v>6432</v>
      </c>
      <c r="X422">
        <v>5798</v>
      </c>
      <c r="Y422">
        <v>13235</v>
      </c>
      <c r="Z422">
        <f t="shared" si="56"/>
        <v>0.15498421724777717</v>
      </c>
      <c r="AA422">
        <f t="shared" si="57"/>
        <v>0.13970747692826679</v>
      </c>
      <c r="AB422">
        <f t="shared" si="58"/>
        <v>0.31890797812100913</v>
      </c>
      <c r="AC422">
        <f t="shared" si="59"/>
        <v>1.5276740319510373E-2</v>
      </c>
      <c r="AD422">
        <f t="shared" si="60"/>
        <v>1.5276740319510373E-2</v>
      </c>
      <c r="AE422">
        <f t="shared" si="61"/>
        <v>0.29261406145082813</v>
      </c>
      <c r="AF422" s="1">
        <f t="shared" si="62"/>
        <v>0.38490858225725733</v>
      </c>
    </row>
    <row r="423" spans="2:32" x14ac:dyDescent="0.25">
      <c r="B423">
        <v>3537156</v>
      </c>
      <c r="C423" t="s">
        <v>224</v>
      </c>
      <c r="D423">
        <v>2010</v>
      </c>
      <c r="E423">
        <v>7.1</v>
      </c>
      <c r="F423">
        <v>89.43</v>
      </c>
      <c r="G423">
        <v>6618</v>
      </c>
      <c r="H423">
        <v>0.77400000000000002</v>
      </c>
      <c r="I423">
        <v>8</v>
      </c>
      <c r="J423">
        <v>17801.189999999999</v>
      </c>
      <c r="K423">
        <v>15026.42</v>
      </c>
      <c r="L423">
        <v>4254306</v>
      </c>
      <c r="M423">
        <v>2939</v>
      </c>
      <c r="N423">
        <v>1463</v>
      </c>
      <c r="O423">
        <v>1476</v>
      </c>
      <c r="P423">
        <f t="shared" si="54"/>
        <v>5.1127662470227966</v>
      </c>
      <c r="Q423">
        <f t="shared" si="55"/>
        <v>1447.5352160598843</v>
      </c>
      <c r="R423">
        <v>0.83699999999999997</v>
      </c>
      <c r="S423">
        <v>0.55630000000000002</v>
      </c>
      <c r="T423">
        <v>0.56189999999999996</v>
      </c>
      <c r="U423">
        <v>8.6015463917525761</v>
      </c>
      <c r="V423">
        <v>82683</v>
      </c>
      <c r="W423">
        <v>123</v>
      </c>
      <c r="X423">
        <v>116</v>
      </c>
      <c r="Y423">
        <v>476</v>
      </c>
      <c r="Z423">
        <f t="shared" si="56"/>
        <v>4.1850969717591016E-2</v>
      </c>
      <c r="AA423">
        <f t="shared" si="57"/>
        <v>3.9469207213337867E-2</v>
      </c>
      <c r="AB423">
        <f t="shared" si="58"/>
        <v>0.16195985028921403</v>
      </c>
      <c r="AC423">
        <f t="shared" si="59"/>
        <v>2.3817625042531474E-3</v>
      </c>
      <c r="AD423">
        <f t="shared" si="60"/>
        <v>2.3817625042531474E-3</v>
      </c>
      <c r="AE423">
        <f t="shared" si="61"/>
        <v>0.15000360942546576</v>
      </c>
      <c r="AF423" s="1">
        <f t="shared" si="62"/>
        <v>0.44038088378640028</v>
      </c>
    </row>
    <row r="424" spans="2:32" x14ac:dyDescent="0.25">
      <c r="B424">
        <v>3537206</v>
      </c>
      <c r="C424" t="s">
        <v>223</v>
      </c>
      <c r="D424">
        <v>2010</v>
      </c>
      <c r="E424">
        <v>10.25</v>
      </c>
      <c r="F424">
        <v>79.45</v>
      </c>
      <c r="G424">
        <v>11466</v>
      </c>
      <c r="H424">
        <v>0.69599999999999995</v>
      </c>
      <c r="I424">
        <v>84</v>
      </c>
      <c r="J424">
        <v>9028.7900000000009</v>
      </c>
      <c r="K424">
        <v>29108.6</v>
      </c>
      <c r="L424">
        <v>8651244</v>
      </c>
      <c r="M424">
        <v>10195</v>
      </c>
      <c r="N424">
        <v>5152</v>
      </c>
      <c r="O424">
        <v>5043</v>
      </c>
      <c r="P424">
        <f t="shared" si="54"/>
        <v>2.8551839136831778</v>
      </c>
      <c r="Q424">
        <f t="shared" si="55"/>
        <v>848.57714565963704</v>
      </c>
      <c r="R424">
        <v>0.81200000000000006</v>
      </c>
      <c r="S424">
        <v>0.59350000000000003</v>
      </c>
      <c r="T424">
        <v>0.47939999999999999</v>
      </c>
      <c r="U424">
        <v>6.9858505154639161</v>
      </c>
      <c r="V424">
        <v>86212</v>
      </c>
      <c r="W424">
        <v>178</v>
      </c>
      <c r="X424">
        <v>152</v>
      </c>
      <c r="Y424">
        <v>780</v>
      </c>
      <c r="Z424">
        <f t="shared" si="56"/>
        <v>1.7459538989700835E-2</v>
      </c>
      <c r="AA424">
        <f t="shared" si="57"/>
        <v>1.4909269249632172E-2</v>
      </c>
      <c r="AB424">
        <f t="shared" si="58"/>
        <v>7.6508092202059827E-2</v>
      </c>
      <c r="AC424">
        <f t="shared" si="59"/>
        <v>2.5502697400686613E-3</v>
      </c>
      <c r="AD424">
        <f t="shared" si="60"/>
        <v>2.5502697400686613E-3</v>
      </c>
      <c r="AE424">
        <f t="shared" si="61"/>
        <v>0.14421963047559758</v>
      </c>
      <c r="AF424" s="1">
        <f t="shared" si="62"/>
        <v>0.44266352005721843</v>
      </c>
    </row>
    <row r="425" spans="2:32" x14ac:dyDescent="0.25">
      <c r="B425">
        <v>3537305</v>
      </c>
      <c r="C425" t="s">
        <v>222</v>
      </c>
      <c r="D425">
        <v>2010</v>
      </c>
      <c r="E425">
        <v>5.46</v>
      </c>
      <c r="F425">
        <v>82.11</v>
      </c>
      <c r="G425">
        <v>100085</v>
      </c>
      <c r="H425">
        <v>0.75900000000000001</v>
      </c>
      <c r="I425">
        <v>914</v>
      </c>
      <c r="J425">
        <v>14942.53</v>
      </c>
      <c r="K425">
        <v>78973.16</v>
      </c>
      <c r="L425">
        <v>49771880</v>
      </c>
      <c r="M425">
        <v>58477</v>
      </c>
      <c r="N425">
        <v>28552</v>
      </c>
      <c r="O425">
        <v>29925</v>
      </c>
      <c r="P425">
        <f t="shared" si="54"/>
        <v>1.3504995126288968</v>
      </c>
      <c r="Q425">
        <f t="shared" si="55"/>
        <v>851.13600218889474</v>
      </c>
      <c r="R425">
        <v>0.85899999999999999</v>
      </c>
      <c r="S425">
        <v>0.5585</v>
      </c>
      <c r="T425">
        <v>0.47420000000000001</v>
      </c>
      <c r="U425">
        <v>8.4504381443298957</v>
      </c>
      <c r="V425">
        <v>980289</v>
      </c>
      <c r="W425">
        <v>9414</v>
      </c>
      <c r="X425">
        <v>9391</v>
      </c>
      <c r="Y425">
        <v>12174</v>
      </c>
      <c r="Z425">
        <f t="shared" si="56"/>
        <v>0.16098637070985172</v>
      </c>
      <c r="AA425">
        <f t="shared" si="57"/>
        <v>0.1605930536792243</v>
      </c>
      <c r="AB425">
        <f t="shared" si="58"/>
        <v>0.20818441438514287</v>
      </c>
      <c r="AC425">
        <f t="shared" si="59"/>
        <v>3.9331703062742618E-4</v>
      </c>
      <c r="AD425">
        <f t="shared" si="60"/>
        <v>3.9331703062742618E-4</v>
      </c>
      <c r="AE425">
        <f t="shared" si="61"/>
        <v>0.21825662364619397</v>
      </c>
      <c r="AF425" s="1">
        <f t="shared" si="62"/>
        <v>0.41361458451892497</v>
      </c>
    </row>
    <row r="426" spans="2:32" x14ac:dyDescent="0.25">
      <c r="B426">
        <v>3537404</v>
      </c>
      <c r="C426" t="s">
        <v>221</v>
      </c>
      <c r="D426">
        <v>2010</v>
      </c>
      <c r="E426">
        <v>8.3699999999999992</v>
      </c>
      <c r="F426">
        <v>89.7</v>
      </c>
      <c r="G426">
        <v>47337</v>
      </c>
      <c r="H426">
        <v>0.76600000000000001</v>
      </c>
      <c r="I426">
        <v>389</v>
      </c>
      <c r="J426">
        <v>15127.2</v>
      </c>
      <c r="K426">
        <v>73324.98</v>
      </c>
      <c r="L426">
        <v>19597697</v>
      </c>
      <c r="M426">
        <v>24963</v>
      </c>
      <c r="N426">
        <v>12271</v>
      </c>
      <c r="O426">
        <v>12692</v>
      </c>
      <c r="P426">
        <f t="shared" si="54"/>
        <v>2.9373464727797138</v>
      </c>
      <c r="Q426">
        <f t="shared" si="55"/>
        <v>785.06978327925333</v>
      </c>
      <c r="R426">
        <v>0.84499999999999997</v>
      </c>
      <c r="S426">
        <v>0.56599999999999995</v>
      </c>
      <c r="T426">
        <v>0.49309999999999998</v>
      </c>
      <c r="U426">
        <v>8.078479381443298</v>
      </c>
      <c r="V426">
        <v>728058</v>
      </c>
      <c r="W426">
        <v>2351</v>
      </c>
      <c r="X426">
        <v>2200</v>
      </c>
      <c r="Y426">
        <v>4920</v>
      </c>
      <c r="Z426">
        <f t="shared" si="56"/>
        <v>9.4179385490525985E-2</v>
      </c>
      <c r="AA426">
        <f t="shared" si="57"/>
        <v>8.8130433040900527E-2</v>
      </c>
      <c r="AB426">
        <f t="shared" si="58"/>
        <v>0.19709169570965029</v>
      </c>
      <c r="AC426">
        <f t="shared" si="59"/>
        <v>6.0489524496254461E-3</v>
      </c>
      <c r="AD426">
        <f t="shared" si="60"/>
        <v>6.0489524496254461E-3</v>
      </c>
      <c r="AE426">
        <f t="shared" si="61"/>
        <v>2.4128009208369005E-2</v>
      </c>
      <c r="AF426" s="1">
        <f t="shared" si="62"/>
        <v>0.49037525085258205</v>
      </c>
    </row>
    <row r="427" spans="2:32" x14ac:dyDescent="0.25">
      <c r="B427">
        <v>3537503</v>
      </c>
      <c r="C427" t="s">
        <v>220</v>
      </c>
      <c r="D427">
        <v>2010</v>
      </c>
      <c r="E427">
        <v>6.57</v>
      </c>
      <c r="F427">
        <v>76.489999999999995</v>
      </c>
      <c r="G427">
        <v>31079</v>
      </c>
      <c r="H427">
        <v>0.73599999999999999</v>
      </c>
      <c r="I427">
        <v>46</v>
      </c>
      <c r="J427">
        <v>13925.6</v>
      </c>
      <c r="K427">
        <v>11091.56</v>
      </c>
      <c r="L427">
        <v>5012175</v>
      </c>
      <c r="M427">
        <v>7443</v>
      </c>
      <c r="N427">
        <v>3781</v>
      </c>
      <c r="O427">
        <v>3662</v>
      </c>
      <c r="P427">
        <f t="shared" si="54"/>
        <v>1.4902001880961977</v>
      </c>
      <c r="Q427">
        <f t="shared" si="55"/>
        <v>673.40790004030634</v>
      </c>
      <c r="R427">
        <v>0.873</v>
      </c>
      <c r="S427">
        <v>0.51390000000000002</v>
      </c>
      <c r="T427">
        <v>0.44350000000000001</v>
      </c>
      <c r="U427">
        <v>7.485670103092783</v>
      </c>
      <c r="V427">
        <v>117857</v>
      </c>
      <c r="W427">
        <v>1115</v>
      </c>
      <c r="X427">
        <v>1261</v>
      </c>
      <c r="Y427">
        <v>2006</v>
      </c>
      <c r="Z427">
        <f t="shared" si="56"/>
        <v>0.14980518608088136</v>
      </c>
      <c r="AA427">
        <f t="shared" si="57"/>
        <v>0.16942093241972322</v>
      </c>
      <c r="AB427">
        <f t="shared" si="58"/>
        <v>0.26951498051860806</v>
      </c>
      <c r="AC427">
        <f t="shared" si="59"/>
        <v>-1.9615746338841864E-2</v>
      </c>
      <c r="AD427">
        <f t="shared" si="60"/>
        <v>-1.9615746338841864E-2</v>
      </c>
      <c r="AE427">
        <f t="shared" si="61"/>
        <v>0.90506393358447812</v>
      </c>
      <c r="AF427" s="1">
        <f t="shared" si="62"/>
        <v>0.18271575889479741</v>
      </c>
    </row>
    <row r="428" spans="2:32" x14ac:dyDescent="0.25">
      <c r="B428">
        <v>3537602</v>
      </c>
      <c r="C428" t="s">
        <v>219</v>
      </c>
      <c r="D428">
        <v>2010</v>
      </c>
      <c r="E428">
        <v>6.05</v>
      </c>
      <c r="F428">
        <v>76.23</v>
      </c>
      <c r="G428">
        <v>105140</v>
      </c>
      <c r="H428">
        <v>0.749</v>
      </c>
      <c r="I428">
        <v>1383</v>
      </c>
      <c r="J428">
        <v>10881.06</v>
      </c>
      <c r="K428">
        <v>18296.669999999998</v>
      </c>
      <c r="L428">
        <v>53237527</v>
      </c>
      <c r="M428">
        <v>59698</v>
      </c>
      <c r="N428">
        <v>29109</v>
      </c>
      <c r="O428">
        <v>30589</v>
      </c>
      <c r="P428">
        <f t="shared" si="54"/>
        <v>0.30648715199839188</v>
      </c>
      <c r="Q428">
        <f t="shared" si="55"/>
        <v>891.78074642366573</v>
      </c>
      <c r="R428">
        <v>0.85399999999999998</v>
      </c>
      <c r="S428">
        <v>0.5877</v>
      </c>
      <c r="T428">
        <v>0.54700000000000004</v>
      </c>
      <c r="U428">
        <v>8.2644587628865978</v>
      </c>
      <c r="V428">
        <v>694870</v>
      </c>
      <c r="W428">
        <v>2999</v>
      </c>
      <c r="X428">
        <v>2419</v>
      </c>
      <c r="Y428">
        <v>7857</v>
      </c>
      <c r="Z428">
        <f t="shared" si="56"/>
        <v>5.02361888170458E-2</v>
      </c>
      <c r="AA428">
        <f t="shared" si="57"/>
        <v>4.0520620456296695E-2</v>
      </c>
      <c r="AB428">
        <f t="shared" si="58"/>
        <v>0.1316124493282857</v>
      </c>
      <c r="AC428">
        <f t="shared" si="59"/>
        <v>9.7155683607491033E-3</v>
      </c>
      <c r="AD428">
        <f t="shared" si="60"/>
        <v>9.7155683607491033E-3</v>
      </c>
      <c r="AE428">
        <f t="shared" si="61"/>
        <v>0.10172788739187964</v>
      </c>
      <c r="AF428" s="1">
        <f t="shared" si="62"/>
        <v>0.45948633301582553</v>
      </c>
    </row>
    <row r="429" spans="2:32" x14ac:dyDescent="0.25">
      <c r="B429">
        <v>3537701</v>
      </c>
      <c r="C429" t="s">
        <v>218</v>
      </c>
      <c r="D429">
        <v>2010</v>
      </c>
      <c r="E429">
        <v>10.95</v>
      </c>
      <c r="F429">
        <v>84.59</v>
      </c>
      <c r="G429">
        <v>6072</v>
      </c>
      <c r="H429">
        <v>0.73199999999999998</v>
      </c>
      <c r="I429">
        <v>43</v>
      </c>
      <c r="J429">
        <v>12038.75</v>
      </c>
      <c r="K429">
        <v>23581.16</v>
      </c>
      <c r="L429">
        <v>4963755</v>
      </c>
      <c r="M429">
        <v>5281</v>
      </c>
      <c r="N429">
        <v>2659</v>
      </c>
      <c r="O429">
        <v>2622</v>
      </c>
      <c r="P429">
        <f t="shared" si="54"/>
        <v>4.4652830903238021</v>
      </c>
      <c r="Q429">
        <f t="shared" si="55"/>
        <v>939.92709714069304</v>
      </c>
      <c r="R429">
        <v>0.84299999999999997</v>
      </c>
      <c r="S429">
        <v>0.48159999999999997</v>
      </c>
      <c r="T429">
        <v>0.40639999999999998</v>
      </c>
      <c r="U429">
        <v>7.4740463917525766</v>
      </c>
      <c r="V429">
        <v>64277</v>
      </c>
      <c r="W429">
        <v>262</v>
      </c>
      <c r="X429">
        <v>218</v>
      </c>
      <c r="Y429">
        <v>798</v>
      </c>
      <c r="Z429">
        <f t="shared" si="56"/>
        <v>4.9611815943950012E-2</v>
      </c>
      <c r="AA429">
        <f t="shared" si="57"/>
        <v>4.1280060594584361E-2</v>
      </c>
      <c r="AB429">
        <f t="shared" si="58"/>
        <v>0.15110774474531338</v>
      </c>
      <c r="AC429">
        <f t="shared" si="59"/>
        <v>8.3317553493656507E-3</v>
      </c>
      <c r="AD429">
        <f t="shared" si="60"/>
        <v>8.3317553493656507E-3</v>
      </c>
      <c r="AE429">
        <f t="shared" si="61"/>
        <v>5.4228767905055132E-2</v>
      </c>
      <c r="AF429" s="1">
        <f t="shared" si="62"/>
        <v>0.47837645046326649</v>
      </c>
    </row>
    <row r="430" spans="2:32" x14ac:dyDescent="0.25">
      <c r="B430">
        <v>3537800</v>
      </c>
      <c r="C430" t="s">
        <v>217</v>
      </c>
      <c r="D430">
        <v>2010</v>
      </c>
      <c r="E430">
        <v>8.6199999999999992</v>
      </c>
      <c r="F430">
        <v>77.099999999999994</v>
      </c>
      <c r="G430">
        <v>74185</v>
      </c>
      <c r="H430">
        <v>0.71599999999999997</v>
      </c>
      <c r="I430">
        <v>512</v>
      </c>
      <c r="J430">
        <v>11641.04</v>
      </c>
      <c r="K430">
        <v>116889.61</v>
      </c>
      <c r="L430">
        <v>20856428</v>
      </c>
      <c r="M430">
        <v>52126</v>
      </c>
      <c r="N430">
        <v>26576</v>
      </c>
      <c r="O430">
        <v>25550</v>
      </c>
      <c r="P430">
        <f t="shared" si="54"/>
        <v>2.2424435022829297</v>
      </c>
      <c r="Q430">
        <f t="shared" si="55"/>
        <v>400.11564286536469</v>
      </c>
      <c r="R430">
        <v>0.84799999999999998</v>
      </c>
      <c r="S430">
        <v>0.5998</v>
      </c>
      <c r="T430">
        <v>0.49130000000000001</v>
      </c>
      <c r="U430">
        <v>6.7301288659793803</v>
      </c>
      <c r="V430">
        <v>590315</v>
      </c>
      <c r="W430">
        <v>2656</v>
      </c>
      <c r="X430">
        <v>2431</v>
      </c>
      <c r="Y430">
        <v>7320</v>
      </c>
      <c r="Z430">
        <f t="shared" si="56"/>
        <v>5.0953458926447454E-2</v>
      </c>
      <c r="AA430">
        <f t="shared" si="57"/>
        <v>4.6636994973717531E-2</v>
      </c>
      <c r="AB430">
        <f t="shared" si="58"/>
        <v>0.14042896059548018</v>
      </c>
      <c r="AC430">
        <f t="shared" si="59"/>
        <v>4.316463952729924E-3</v>
      </c>
      <c r="AD430">
        <f t="shared" si="60"/>
        <v>4.316463952729924E-3</v>
      </c>
      <c r="AE430">
        <f t="shared" si="61"/>
        <v>8.3595348687507981E-2</v>
      </c>
      <c r="AF430" s="1">
        <f t="shared" si="62"/>
        <v>0.46668908260142372</v>
      </c>
    </row>
    <row r="431" spans="2:32" x14ac:dyDescent="0.25">
      <c r="B431">
        <v>3537909</v>
      </c>
      <c r="C431" t="s">
        <v>216</v>
      </c>
      <c r="D431">
        <v>2010</v>
      </c>
      <c r="E431">
        <v>7.34</v>
      </c>
      <c r="F431">
        <v>74.58</v>
      </c>
      <c r="G431">
        <v>29483</v>
      </c>
      <c r="H431">
        <v>0.69</v>
      </c>
      <c r="I431">
        <v>249</v>
      </c>
      <c r="J431">
        <v>8959.85</v>
      </c>
      <c r="K431">
        <v>56519.34</v>
      </c>
      <c r="L431">
        <v>10178355</v>
      </c>
      <c r="M431">
        <v>26385</v>
      </c>
      <c r="N431">
        <v>13406</v>
      </c>
      <c r="O431">
        <v>12979</v>
      </c>
      <c r="P431">
        <f t="shared" si="54"/>
        <v>2.1421011938601477</v>
      </c>
      <c r="Q431">
        <f t="shared" si="55"/>
        <v>385.76293348493465</v>
      </c>
      <c r="R431">
        <v>0.82</v>
      </c>
      <c r="S431">
        <v>0.65880000000000005</v>
      </c>
      <c r="T431">
        <v>0.4698</v>
      </c>
      <c r="U431">
        <v>6.8463659793814422</v>
      </c>
      <c r="V431">
        <v>359166</v>
      </c>
      <c r="W431">
        <v>2963</v>
      </c>
      <c r="X431">
        <v>2617</v>
      </c>
      <c r="Y431">
        <v>5626</v>
      </c>
      <c r="Z431">
        <f t="shared" si="56"/>
        <v>0.11229865453856358</v>
      </c>
      <c r="AA431">
        <f t="shared" si="57"/>
        <v>9.918514307371612E-2</v>
      </c>
      <c r="AB431">
        <f t="shared" si="58"/>
        <v>0.21322721243130566</v>
      </c>
      <c r="AC431">
        <f t="shared" si="59"/>
        <v>1.3113511464847452E-2</v>
      </c>
      <c r="AD431">
        <f t="shared" si="60"/>
        <v>1.3113511464847452E-2</v>
      </c>
      <c r="AE431">
        <f t="shared" si="61"/>
        <v>0.21836164078435683</v>
      </c>
      <c r="AF431" s="1">
        <f t="shared" si="62"/>
        <v>0.41357367529402911</v>
      </c>
    </row>
    <row r="432" spans="2:32" x14ac:dyDescent="0.25">
      <c r="B432">
        <v>3538006</v>
      </c>
      <c r="C432" t="s">
        <v>215</v>
      </c>
      <c r="D432">
        <v>2010</v>
      </c>
      <c r="E432">
        <v>3.87</v>
      </c>
      <c r="F432">
        <v>85.64</v>
      </c>
      <c r="G432">
        <v>1191445</v>
      </c>
      <c r="H432">
        <v>0.77300000000000002</v>
      </c>
      <c r="I432">
        <v>1767</v>
      </c>
      <c r="J432">
        <v>26265.14</v>
      </c>
      <c r="K432">
        <v>22606.63</v>
      </c>
      <c r="L432">
        <v>106397135</v>
      </c>
      <c r="M432">
        <v>146807</v>
      </c>
      <c r="N432">
        <v>72204</v>
      </c>
      <c r="O432">
        <v>74603</v>
      </c>
      <c r="P432">
        <f t="shared" si="54"/>
        <v>0.15398877437724359</v>
      </c>
      <c r="Q432">
        <f t="shared" si="55"/>
        <v>724.74156545668802</v>
      </c>
      <c r="R432">
        <v>0.84299999999999997</v>
      </c>
      <c r="S432">
        <v>0.56989999999999996</v>
      </c>
      <c r="T432">
        <v>0.52270000000000005</v>
      </c>
      <c r="U432">
        <v>9.0664948453608236</v>
      </c>
      <c r="V432">
        <v>4679016</v>
      </c>
      <c r="W432">
        <v>11875</v>
      </c>
      <c r="X432">
        <v>10282</v>
      </c>
      <c r="Y432">
        <v>29053</v>
      </c>
      <c r="Z432">
        <f t="shared" si="56"/>
        <v>8.0888513490501135E-2</v>
      </c>
      <c r="AA432">
        <f t="shared" si="57"/>
        <v>7.0037532270259592E-2</v>
      </c>
      <c r="AB432">
        <f t="shared" si="58"/>
        <v>0.19789928273174984</v>
      </c>
      <c r="AC432">
        <f t="shared" si="59"/>
        <v>1.0850981220241541E-2</v>
      </c>
      <c r="AD432">
        <f t="shared" si="60"/>
        <v>1.0850981220241541E-2</v>
      </c>
      <c r="AE432">
        <f t="shared" si="61"/>
        <v>0.14070071871826767</v>
      </c>
      <c r="AF432" s="1">
        <f t="shared" si="62"/>
        <v>0.44405318864492849</v>
      </c>
    </row>
    <row r="433" spans="2:32" x14ac:dyDescent="0.25">
      <c r="B433">
        <v>3538105</v>
      </c>
      <c r="C433" t="s">
        <v>214</v>
      </c>
      <c r="D433">
        <v>2010</v>
      </c>
      <c r="E433">
        <v>8.23</v>
      </c>
      <c r="F433">
        <v>80.75</v>
      </c>
      <c r="G433">
        <v>28663</v>
      </c>
      <c r="H433">
        <v>0.73699999999999999</v>
      </c>
      <c r="I433">
        <v>122</v>
      </c>
      <c r="J433">
        <v>13019.46</v>
      </c>
      <c r="K433">
        <v>38118.17</v>
      </c>
      <c r="L433">
        <v>10085126</v>
      </c>
      <c r="M433">
        <v>15022</v>
      </c>
      <c r="N433">
        <v>7683</v>
      </c>
      <c r="O433">
        <v>7339</v>
      </c>
      <c r="P433">
        <f t="shared" si="54"/>
        <v>2.5374896818000265</v>
      </c>
      <c r="Q433">
        <f t="shared" si="55"/>
        <v>671.35707628811076</v>
      </c>
      <c r="R433">
        <v>0.84199999999999997</v>
      </c>
      <c r="S433">
        <v>0.46189999999999998</v>
      </c>
      <c r="T433">
        <v>0.4042</v>
      </c>
      <c r="U433">
        <v>7.3810567010309267</v>
      </c>
      <c r="V433">
        <v>230172</v>
      </c>
      <c r="W433">
        <v>3017</v>
      </c>
      <c r="X433">
        <v>3650</v>
      </c>
      <c r="Y433">
        <v>2488</v>
      </c>
      <c r="Z433">
        <f t="shared" si="56"/>
        <v>0.20083876980428705</v>
      </c>
      <c r="AA433">
        <f t="shared" si="57"/>
        <v>0.24297696711489816</v>
      </c>
      <c r="AB433">
        <f t="shared" si="58"/>
        <v>0.16562375183064837</v>
      </c>
      <c r="AC433">
        <f t="shared" si="59"/>
        <v>-4.2138197310611102E-2</v>
      </c>
      <c r="AD433">
        <f t="shared" si="60"/>
        <v>-4.2138197310611102E-2</v>
      </c>
      <c r="AE433">
        <f t="shared" si="61"/>
        <v>1.67814279687302</v>
      </c>
      <c r="AF433" s="1">
        <f t="shared" si="62"/>
        <v>4.6659612846712717E-2</v>
      </c>
    </row>
    <row r="434" spans="2:32" x14ac:dyDescent="0.25">
      <c r="B434">
        <v>3538204</v>
      </c>
      <c r="C434" t="s">
        <v>213</v>
      </c>
      <c r="D434">
        <v>2010</v>
      </c>
      <c r="E434">
        <v>7.54</v>
      </c>
      <c r="F434">
        <v>80.39</v>
      </c>
      <c r="G434">
        <v>18816</v>
      </c>
      <c r="H434">
        <v>0.72499999999999998</v>
      </c>
      <c r="I434">
        <v>122</v>
      </c>
      <c r="J434">
        <v>10279.69</v>
      </c>
      <c r="K434">
        <v>31600.99</v>
      </c>
      <c r="L434">
        <v>4917736</v>
      </c>
      <c r="M434">
        <v>13086</v>
      </c>
      <c r="N434">
        <v>6585</v>
      </c>
      <c r="O434">
        <v>6501</v>
      </c>
      <c r="P434">
        <f t="shared" si="54"/>
        <v>2.4148700901727036</v>
      </c>
      <c r="Q434">
        <f t="shared" si="55"/>
        <v>375.80131438178205</v>
      </c>
      <c r="R434">
        <v>0.80800000000000005</v>
      </c>
      <c r="S434">
        <v>0.48820000000000002</v>
      </c>
      <c r="T434">
        <v>0.4214</v>
      </c>
      <c r="U434">
        <v>6.6371391752577313</v>
      </c>
      <c r="V434">
        <v>133605</v>
      </c>
      <c r="W434">
        <v>545</v>
      </c>
      <c r="X434">
        <v>427</v>
      </c>
      <c r="Y434">
        <v>1633</v>
      </c>
      <c r="Z434">
        <f t="shared" si="56"/>
        <v>4.1647562280299553E-2</v>
      </c>
      <c r="AA434">
        <f t="shared" si="57"/>
        <v>3.2630291915023688E-2</v>
      </c>
      <c r="AB434">
        <f t="shared" si="58"/>
        <v>0.12478985174996179</v>
      </c>
      <c r="AC434">
        <f t="shared" si="59"/>
        <v>9.0172703652758677E-3</v>
      </c>
      <c r="AD434">
        <f t="shared" si="60"/>
        <v>9.0172703652758677E-3</v>
      </c>
      <c r="AE434">
        <f t="shared" si="61"/>
        <v>7.7758940972425639E-2</v>
      </c>
      <c r="AF434" s="1">
        <f t="shared" si="62"/>
        <v>0.46900990393510145</v>
      </c>
    </row>
    <row r="435" spans="2:32" x14ac:dyDescent="0.25">
      <c r="B435">
        <v>3538303</v>
      </c>
      <c r="C435" t="s">
        <v>212</v>
      </c>
      <c r="D435">
        <v>2010</v>
      </c>
      <c r="E435">
        <v>11.35</v>
      </c>
      <c r="F435">
        <v>85.2</v>
      </c>
      <c r="G435">
        <v>4990</v>
      </c>
      <c r="H435">
        <v>0.71099999999999997</v>
      </c>
      <c r="I435">
        <v>7</v>
      </c>
      <c r="J435">
        <v>11246.27</v>
      </c>
      <c r="K435">
        <v>14579.23</v>
      </c>
      <c r="L435">
        <v>2948241</v>
      </c>
      <c r="M435">
        <v>3537</v>
      </c>
      <c r="N435">
        <v>1753</v>
      </c>
      <c r="O435">
        <v>1784</v>
      </c>
      <c r="P435">
        <f t="shared" si="54"/>
        <v>4.1219197059655075</v>
      </c>
      <c r="Q435">
        <f t="shared" si="55"/>
        <v>833.54283290924513</v>
      </c>
      <c r="R435">
        <v>0.83599999999999997</v>
      </c>
      <c r="S435">
        <v>0.56200000000000006</v>
      </c>
      <c r="T435">
        <v>0.4178</v>
      </c>
      <c r="U435">
        <v>6.8231185567010302</v>
      </c>
      <c r="V435">
        <v>44993</v>
      </c>
      <c r="W435">
        <v>144</v>
      </c>
      <c r="X435">
        <v>149</v>
      </c>
      <c r="Y435">
        <v>559</v>
      </c>
      <c r="Z435">
        <f t="shared" si="56"/>
        <v>4.0712468193384227E-2</v>
      </c>
      <c r="AA435">
        <f t="shared" si="57"/>
        <v>4.2126095561210067E-2</v>
      </c>
      <c r="AB435">
        <f t="shared" si="58"/>
        <v>0.15804353972292903</v>
      </c>
      <c r="AC435">
        <f t="shared" si="59"/>
        <v>-1.4136273678258412E-3</v>
      </c>
      <c r="AD435">
        <f t="shared" si="60"/>
        <v>-1.4136273678258412E-3</v>
      </c>
      <c r="AE435">
        <f t="shared" si="61"/>
        <v>0.28027964784248621</v>
      </c>
      <c r="AF435" s="1">
        <f t="shared" si="62"/>
        <v>0.38963148197340469</v>
      </c>
    </row>
    <row r="436" spans="2:32" x14ac:dyDescent="0.25">
      <c r="B436">
        <v>3538501</v>
      </c>
      <c r="C436" t="s">
        <v>211</v>
      </c>
      <c r="D436">
        <v>2010</v>
      </c>
      <c r="E436">
        <v>4.8</v>
      </c>
      <c r="F436">
        <v>91.27</v>
      </c>
      <c r="G436">
        <v>17133</v>
      </c>
      <c r="H436">
        <v>0.75700000000000001</v>
      </c>
      <c r="I436">
        <v>100</v>
      </c>
      <c r="J436">
        <v>6435.35</v>
      </c>
      <c r="K436">
        <v>1974.19</v>
      </c>
      <c r="L436">
        <v>8142513</v>
      </c>
      <c r="M436">
        <v>14116</v>
      </c>
      <c r="N436">
        <v>6822</v>
      </c>
      <c r="O436">
        <v>7294</v>
      </c>
      <c r="P436">
        <f t="shared" si="54"/>
        <v>0.13985477472371777</v>
      </c>
      <c r="Q436">
        <f t="shared" si="55"/>
        <v>576.82863417398698</v>
      </c>
      <c r="R436">
        <v>0.82299999999999995</v>
      </c>
      <c r="S436">
        <v>0.50839999999999996</v>
      </c>
      <c r="T436">
        <v>0.49769999999999998</v>
      </c>
      <c r="U436">
        <v>8.9456443298969095</v>
      </c>
      <c r="V436">
        <v>110137</v>
      </c>
      <c r="W436">
        <v>242</v>
      </c>
      <c r="X436">
        <v>196</v>
      </c>
      <c r="Y436">
        <v>1441</v>
      </c>
      <c r="Z436">
        <f t="shared" si="56"/>
        <v>1.7143666761122132E-2</v>
      </c>
      <c r="AA436">
        <f t="shared" si="57"/>
        <v>1.3884953244545197E-2</v>
      </c>
      <c r="AB436">
        <f t="shared" si="58"/>
        <v>0.10208274298668178</v>
      </c>
      <c r="AC436">
        <f t="shared" si="59"/>
        <v>3.2587135165769339E-3</v>
      </c>
      <c r="AD436">
        <f t="shared" si="60"/>
        <v>3.2587135165769339E-3</v>
      </c>
      <c r="AE436">
        <f t="shared" si="61"/>
        <v>0.11990243204398147</v>
      </c>
      <c r="AF436" s="1">
        <f t="shared" si="62"/>
        <v>0.45228021894226911</v>
      </c>
    </row>
    <row r="437" spans="2:32" x14ac:dyDescent="0.25">
      <c r="B437">
        <v>3538600</v>
      </c>
      <c r="C437" t="s">
        <v>210</v>
      </c>
      <c r="D437">
        <v>2010</v>
      </c>
      <c r="E437">
        <v>7.86</v>
      </c>
      <c r="F437">
        <v>74.64</v>
      </c>
      <c r="G437">
        <v>45478</v>
      </c>
      <c r="H437">
        <v>0.73899999999999999</v>
      </c>
      <c r="I437">
        <v>322</v>
      </c>
      <c r="J437">
        <v>10218.25</v>
      </c>
      <c r="K437">
        <v>18168.11</v>
      </c>
      <c r="L437">
        <v>13267776</v>
      </c>
      <c r="M437">
        <v>25101</v>
      </c>
      <c r="N437">
        <v>12508</v>
      </c>
      <c r="O437">
        <v>12593</v>
      </c>
      <c r="P437">
        <f t="shared" si="54"/>
        <v>0.72380024700211154</v>
      </c>
      <c r="Q437">
        <f t="shared" si="55"/>
        <v>528.57559459782476</v>
      </c>
      <c r="R437">
        <v>0.85099999999999998</v>
      </c>
      <c r="S437">
        <v>0.51949999999999996</v>
      </c>
      <c r="T437">
        <v>0.58540000000000003</v>
      </c>
      <c r="U437">
        <v>7.0904639175257715</v>
      </c>
      <c r="V437">
        <v>288742</v>
      </c>
      <c r="W437">
        <v>1535</v>
      </c>
      <c r="X437">
        <v>1346</v>
      </c>
      <c r="Y437">
        <v>3634</v>
      </c>
      <c r="Z437">
        <f t="shared" si="56"/>
        <v>6.1152942113860007E-2</v>
      </c>
      <c r="AA437">
        <f t="shared" si="57"/>
        <v>5.3623361619059E-2</v>
      </c>
      <c r="AB437">
        <f t="shared" si="58"/>
        <v>0.1447751085614119</v>
      </c>
      <c r="AC437">
        <f t="shared" si="59"/>
        <v>7.5295804948010041E-3</v>
      </c>
      <c r="AD437">
        <f t="shared" si="60"/>
        <v>7.5295804948010041E-3</v>
      </c>
      <c r="AE437">
        <f t="shared" si="61"/>
        <v>2.6694267974172455E-2</v>
      </c>
      <c r="AF437" s="1">
        <f t="shared" si="62"/>
        <v>0.48935179249936689</v>
      </c>
    </row>
    <row r="438" spans="2:32" x14ac:dyDescent="0.25">
      <c r="B438">
        <v>3538709</v>
      </c>
      <c r="C438" t="s">
        <v>209</v>
      </c>
      <c r="D438">
        <v>2010</v>
      </c>
      <c r="E438">
        <v>3.1</v>
      </c>
      <c r="F438">
        <v>83.46</v>
      </c>
      <c r="G438">
        <v>1965987</v>
      </c>
      <c r="H438">
        <v>0.78500000000000003</v>
      </c>
      <c r="I438">
        <v>6316</v>
      </c>
      <c r="J438">
        <v>34320.620000000003</v>
      </c>
      <c r="K438">
        <v>181533.3</v>
      </c>
      <c r="L438">
        <v>296879666</v>
      </c>
      <c r="M438">
        <v>364261</v>
      </c>
      <c r="N438">
        <v>178206</v>
      </c>
      <c r="O438">
        <v>186055</v>
      </c>
      <c r="P438">
        <f t="shared" si="54"/>
        <v>0.49836051622325744</v>
      </c>
      <c r="Q438">
        <f t="shared" si="55"/>
        <v>815.01908247108531</v>
      </c>
      <c r="R438">
        <v>0.84799999999999998</v>
      </c>
      <c r="S438">
        <v>0.53990000000000005</v>
      </c>
      <c r="T438">
        <v>0.53979999999999995</v>
      </c>
      <c r="U438">
        <v>9.101365979381443</v>
      </c>
      <c r="V438">
        <v>10927808</v>
      </c>
      <c r="W438">
        <v>67510</v>
      </c>
      <c r="X438">
        <v>61531</v>
      </c>
      <c r="Y438">
        <v>117545</v>
      </c>
      <c r="Z438">
        <f t="shared" si="56"/>
        <v>0.18533414227710351</v>
      </c>
      <c r="AA438">
        <f t="shared" si="57"/>
        <v>0.16892008751966309</v>
      </c>
      <c r="AB438">
        <f t="shared" si="58"/>
        <v>0.32269444162290228</v>
      </c>
      <c r="AC438">
        <f t="shared" si="59"/>
        <v>1.6414054757440406E-2</v>
      </c>
      <c r="AD438">
        <f t="shared" si="60"/>
        <v>1.6414054757440406E-2</v>
      </c>
      <c r="AE438">
        <f t="shared" si="61"/>
        <v>0.33165216409687998</v>
      </c>
      <c r="AF438" s="1">
        <f t="shared" si="62"/>
        <v>0.37007596275699806</v>
      </c>
    </row>
    <row r="439" spans="2:32" x14ac:dyDescent="0.25">
      <c r="B439">
        <v>3538808</v>
      </c>
      <c r="C439" t="s">
        <v>208</v>
      </c>
      <c r="D439">
        <v>2010</v>
      </c>
      <c r="E439">
        <v>5.87</v>
      </c>
      <c r="F439">
        <v>81.400000000000006</v>
      </c>
      <c r="G439">
        <v>42025</v>
      </c>
      <c r="H439">
        <v>0.75800000000000001</v>
      </c>
      <c r="I439">
        <v>271</v>
      </c>
      <c r="J439">
        <v>12519.24</v>
      </c>
      <c r="K439">
        <v>21785.279999999999</v>
      </c>
      <c r="L439">
        <v>17792594</v>
      </c>
      <c r="M439">
        <v>28470</v>
      </c>
      <c r="N439">
        <v>13825</v>
      </c>
      <c r="O439">
        <v>14645</v>
      </c>
      <c r="P439">
        <f t="shared" si="54"/>
        <v>0.76520126448893566</v>
      </c>
      <c r="Q439">
        <f t="shared" si="55"/>
        <v>624.95939585528629</v>
      </c>
      <c r="R439">
        <v>0.84299999999999997</v>
      </c>
      <c r="S439">
        <v>0.55430000000000001</v>
      </c>
      <c r="T439">
        <v>0.4859</v>
      </c>
      <c r="U439">
        <v>8.1830927835051543</v>
      </c>
      <c r="V439">
        <v>406354</v>
      </c>
      <c r="W439">
        <v>2224</v>
      </c>
      <c r="X439">
        <v>1996</v>
      </c>
      <c r="Y439">
        <v>5569</v>
      </c>
      <c r="Z439">
        <f t="shared" si="56"/>
        <v>7.8117316473480858E-2</v>
      </c>
      <c r="AA439">
        <f t="shared" si="57"/>
        <v>7.0108886547242705E-2</v>
      </c>
      <c r="AB439">
        <f t="shared" si="58"/>
        <v>0.1956094134176326</v>
      </c>
      <c r="AC439">
        <f t="shared" si="59"/>
        <v>8.0084299262381461E-3</v>
      </c>
      <c r="AD439">
        <f t="shared" si="60"/>
        <v>8.0084299262381461E-3</v>
      </c>
      <c r="AE439">
        <f t="shared" si="61"/>
        <v>4.3130684002152843E-2</v>
      </c>
      <c r="AF439" s="1">
        <f t="shared" si="62"/>
        <v>0.48279867987705871</v>
      </c>
    </row>
    <row r="440" spans="2:32" x14ac:dyDescent="0.25">
      <c r="B440">
        <v>3538907</v>
      </c>
      <c r="C440" t="s">
        <v>207</v>
      </c>
      <c r="D440">
        <v>2010</v>
      </c>
      <c r="E440">
        <v>7.55</v>
      </c>
      <c r="F440">
        <v>67</v>
      </c>
      <c r="G440">
        <v>31642</v>
      </c>
      <c r="H440">
        <v>0.749</v>
      </c>
      <c r="I440">
        <v>147</v>
      </c>
      <c r="J440">
        <v>9453.32</v>
      </c>
      <c r="K440">
        <v>32184.01</v>
      </c>
      <c r="L440">
        <v>10381408</v>
      </c>
      <c r="M440">
        <v>22681</v>
      </c>
      <c r="N440">
        <v>12553</v>
      </c>
      <c r="O440">
        <v>10128</v>
      </c>
      <c r="P440">
        <f t="shared" si="54"/>
        <v>1.4189854944667342</v>
      </c>
      <c r="Q440">
        <f t="shared" si="55"/>
        <v>457.71385741369426</v>
      </c>
      <c r="R440">
        <v>0.85299999999999998</v>
      </c>
      <c r="S440">
        <v>0.50680000000000003</v>
      </c>
      <c r="T440">
        <v>0.4798</v>
      </c>
      <c r="U440">
        <v>8.0436082474226787</v>
      </c>
      <c r="V440">
        <v>239487</v>
      </c>
      <c r="W440">
        <v>1776</v>
      </c>
      <c r="X440">
        <v>1791</v>
      </c>
      <c r="Y440">
        <v>3317</v>
      </c>
      <c r="Z440">
        <f t="shared" si="56"/>
        <v>7.8303425774877644E-2</v>
      </c>
      <c r="AA440">
        <f t="shared" si="57"/>
        <v>7.8964772276354664E-2</v>
      </c>
      <c r="AB440">
        <f t="shared" si="58"/>
        <v>0.14624575635994885</v>
      </c>
      <c r="AC440">
        <f t="shared" si="59"/>
        <v>-6.6134650147700721E-4</v>
      </c>
      <c r="AD440">
        <f t="shared" si="60"/>
        <v>-6.6134650147700721E-4</v>
      </c>
      <c r="AE440">
        <f t="shared" si="61"/>
        <v>0.25445774960593781</v>
      </c>
      <c r="AF440" s="1">
        <f t="shared" si="62"/>
        <v>0.39957097047991108</v>
      </c>
    </row>
    <row r="441" spans="2:32" x14ac:dyDescent="0.25">
      <c r="B441">
        <v>3539004</v>
      </c>
      <c r="C441" t="s">
        <v>206</v>
      </c>
      <c r="D441">
        <v>2010</v>
      </c>
      <c r="E441">
        <v>7.97</v>
      </c>
      <c r="F441">
        <v>86.94</v>
      </c>
      <c r="G441">
        <v>23467</v>
      </c>
      <c r="H441">
        <v>0.75600000000000001</v>
      </c>
      <c r="I441">
        <v>129</v>
      </c>
      <c r="J441">
        <v>12822.89</v>
      </c>
      <c r="K441">
        <v>28063.64</v>
      </c>
      <c r="L441">
        <v>7475620</v>
      </c>
      <c r="M441">
        <v>10618</v>
      </c>
      <c r="N441">
        <v>5391</v>
      </c>
      <c r="O441">
        <v>5227</v>
      </c>
      <c r="P441">
        <f t="shared" si="54"/>
        <v>2.6430250517988321</v>
      </c>
      <c r="Q441">
        <f t="shared" si="55"/>
        <v>704.05161047278204</v>
      </c>
      <c r="R441">
        <v>0.83699999999999997</v>
      </c>
      <c r="S441">
        <v>0.44180000000000003</v>
      </c>
      <c r="T441">
        <v>0.38080000000000003</v>
      </c>
      <c r="U441">
        <v>7.0672164948453604</v>
      </c>
      <c r="V441">
        <v>148049</v>
      </c>
      <c r="W441">
        <v>1404</v>
      </c>
      <c r="X441">
        <v>2358</v>
      </c>
      <c r="Y441">
        <v>2246</v>
      </c>
      <c r="Z441">
        <f t="shared" si="56"/>
        <v>0.13222829158033528</v>
      </c>
      <c r="AA441">
        <f t="shared" si="57"/>
        <v>0.22207572047466567</v>
      </c>
      <c r="AB441">
        <f t="shared" si="58"/>
        <v>0.21152759465059334</v>
      </c>
      <c r="AC441">
        <f t="shared" si="59"/>
        <v>-8.9847428894330381E-2</v>
      </c>
      <c r="AD441">
        <v>6.7518844921990407E-3</v>
      </c>
      <c r="AE441">
        <f t="shared" si="61"/>
        <v>3.3157531336584123</v>
      </c>
      <c r="AF441" s="1">
        <f t="shared" si="62"/>
        <v>4.569826314043679E-4</v>
      </c>
    </row>
    <row r="442" spans="2:32" x14ac:dyDescent="0.25">
      <c r="B442">
        <v>3539103</v>
      </c>
      <c r="C442" t="s">
        <v>205</v>
      </c>
      <c r="D442">
        <v>2010</v>
      </c>
      <c r="E442">
        <v>5.92</v>
      </c>
      <c r="F442">
        <v>80.48</v>
      </c>
      <c r="G442">
        <v>31517</v>
      </c>
      <c r="H442">
        <v>0.72699999999999998</v>
      </c>
      <c r="I442">
        <v>151</v>
      </c>
      <c r="J442">
        <v>22872.29</v>
      </c>
      <c r="K442">
        <v>67.75</v>
      </c>
      <c r="L442">
        <v>10798778</v>
      </c>
      <c r="M442">
        <v>15702</v>
      </c>
      <c r="N442">
        <v>7803</v>
      </c>
      <c r="O442">
        <v>7899</v>
      </c>
      <c r="P442">
        <f t="shared" si="54"/>
        <v>4.3147369761813784E-3</v>
      </c>
      <c r="Q442">
        <f t="shared" si="55"/>
        <v>687.73264552286332</v>
      </c>
      <c r="R442">
        <v>0.81</v>
      </c>
      <c r="S442">
        <v>0.56320000000000003</v>
      </c>
      <c r="T442">
        <v>0.48849999999999999</v>
      </c>
      <c r="U442">
        <v>7.1137113402061845</v>
      </c>
      <c r="V442">
        <v>127243</v>
      </c>
      <c r="W442">
        <v>1445</v>
      </c>
      <c r="X442">
        <v>1425</v>
      </c>
      <c r="Y442">
        <v>3265</v>
      </c>
      <c r="Z442">
        <f t="shared" si="56"/>
        <v>9.2026493440326068E-2</v>
      </c>
      <c r="AA442">
        <f t="shared" si="57"/>
        <v>9.07527703477264E-2</v>
      </c>
      <c r="AB442">
        <f t="shared" si="58"/>
        <v>0.20793529486689594</v>
      </c>
      <c r="AC442">
        <f t="shared" si="59"/>
        <v>1.2737230925996689E-3</v>
      </c>
      <c r="AD442">
        <f t="shared" si="60"/>
        <v>1.2737230925996689E-3</v>
      </c>
      <c r="AE442">
        <f t="shared" si="61"/>
        <v>0.18803685233999951</v>
      </c>
      <c r="AF442" s="1">
        <f t="shared" si="62"/>
        <v>0.42542388121435737</v>
      </c>
    </row>
    <row r="443" spans="2:32" x14ac:dyDescent="0.25">
      <c r="B443">
        <v>3539202</v>
      </c>
      <c r="C443" t="s">
        <v>204</v>
      </c>
      <c r="D443">
        <v>2010</v>
      </c>
      <c r="E443">
        <v>7.5</v>
      </c>
      <c r="F443">
        <v>86.22</v>
      </c>
      <c r="G443">
        <v>60856</v>
      </c>
      <c r="H443">
        <v>0.77600000000000002</v>
      </c>
      <c r="I443">
        <v>142</v>
      </c>
      <c r="J443">
        <v>17838.41</v>
      </c>
      <c r="K443">
        <v>42789.08</v>
      </c>
      <c r="L443">
        <v>14118238</v>
      </c>
      <c r="M443">
        <v>24671</v>
      </c>
      <c r="N443">
        <v>12071</v>
      </c>
      <c r="O443">
        <v>12600</v>
      </c>
      <c r="P443">
        <f t="shared" si="54"/>
        <v>1.7343877426938512</v>
      </c>
      <c r="Q443">
        <f t="shared" si="55"/>
        <v>572.26046775566454</v>
      </c>
      <c r="R443">
        <v>0.86299999999999999</v>
      </c>
      <c r="S443">
        <v>0.55110000000000003</v>
      </c>
      <c r="T443">
        <v>0.52859999999999996</v>
      </c>
      <c r="U443">
        <v>8.2412113402061848</v>
      </c>
      <c r="V443">
        <v>393388</v>
      </c>
      <c r="W443">
        <v>1571</v>
      </c>
      <c r="X443">
        <v>1440</v>
      </c>
      <c r="Y443">
        <v>4114</v>
      </c>
      <c r="Z443">
        <f t="shared" si="56"/>
        <v>6.3678002513072027E-2</v>
      </c>
      <c r="AA443">
        <f t="shared" si="57"/>
        <v>5.8368124518665639E-2</v>
      </c>
      <c r="AB443">
        <f t="shared" si="58"/>
        <v>0.16675448907624335</v>
      </c>
      <c r="AC443">
        <f t="shared" si="59"/>
        <v>5.3098779944063881E-3</v>
      </c>
      <c r="AD443">
        <f t="shared" si="60"/>
        <v>5.3098779944063881E-3</v>
      </c>
      <c r="AE443">
        <f t="shared" si="61"/>
        <v>4.9496599884513548E-2</v>
      </c>
      <c r="AF443" s="1">
        <f t="shared" si="62"/>
        <v>0.4802617733898058</v>
      </c>
    </row>
    <row r="444" spans="2:32" x14ac:dyDescent="0.25">
      <c r="B444">
        <v>3539301</v>
      </c>
      <c r="C444" t="s">
        <v>203</v>
      </c>
      <c r="D444">
        <v>2010</v>
      </c>
      <c r="E444">
        <v>4.04</v>
      </c>
      <c r="F444">
        <v>84.5</v>
      </c>
      <c r="G444">
        <v>177019</v>
      </c>
      <c r="H444">
        <v>0.80100000000000005</v>
      </c>
      <c r="I444">
        <v>1239</v>
      </c>
      <c r="J444">
        <v>21826.05</v>
      </c>
      <c r="K444">
        <v>106181.96</v>
      </c>
      <c r="L444">
        <v>41373334</v>
      </c>
      <c r="M444">
        <v>70036</v>
      </c>
      <c r="N444">
        <v>34277</v>
      </c>
      <c r="O444">
        <v>35759</v>
      </c>
      <c r="P444">
        <f t="shared" si="54"/>
        <v>1.5161054314923754</v>
      </c>
      <c r="Q444">
        <f t="shared" si="55"/>
        <v>590.74381746530355</v>
      </c>
      <c r="R444">
        <v>0.88400000000000001</v>
      </c>
      <c r="S444">
        <v>0.51039999999999996</v>
      </c>
      <c r="T444">
        <v>0.52100000000000002</v>
      </c>
      <c r="U444">
        <v>9.0246134020618491</v>
      </c>
      <c r="V444">
        <v>1651305</v>
      </c>
      <c r="W444">
        <v>14900</v>
      </c>
      <c r="X444">
        <v>15076</v>
      </c>
      <c r="Y444">
        <v>20341</v>
      </c>
      <c r="Z444">
        <f t="shared" si="56"/>
        <v>0.21274772973899136</v>
      </c>
      <c r="AA444">
        <f t="shared" si="57"/>
        <v>0.21526072305671368</v>
      </c>
      <c r="AB444">
        <f t="shared" si="58"/>
        <v>0.29043634702153176</v>
      </c>
      <c r="AC444">
        <f t="shared" si="59"/>
        <v>-2.5129933177223144E-3</v>
      </c>
      <c r="AD444">
        <f t="shared" si="60"/>
        <v>-2.5129933177223144E-3</v>
      </c>
      <c r="AE444">
        <f t="shared" si="61"/>
        <v>0.31801517582518213</v>
      </c>
      <c r="AF444" s="1">
        <f t="shared" si="62"/>
        <v>0.37523671269653791</v>
      </c>
    </row>
    <row r="445" spans="2:32" x14ac:dyDescent="0.25">
      <c r="B445">
        <v>3539400</v>
      </c>
      <c r="C445" t="s">
        <v>202</v>
      </c>
      <c r="D445">
        <v>2010</v>
      </c>
      <c r="E445">
        <v>5.72</v>
      </c>
      <c r="F445">
        <v>88.16</v>
      </c>
      <c r="G445">
        <v>18122</v>
      </c>
      <c r="H445">
        <v>0.77900000000000003</v>
      </c>
      <c r="I445">
        <v>43</v>
      </c>
      <c r="J445">
        <v>8546.86</v>
      </c>
      <c r="K445">
        <v>13244.79</v>
      </c>
      <c r="L445">
        <v>8172865</v>
      </c>
      <c r="M445">
        <v>12059</v>
      </c>
      <c r="N445">
        <v>5980</v>
      </c>
      <c r="O445">
        <v>6079</v>
      </c>
      <c r="P445">
        <f t="shared" si="54"/>
        <v>1.0983323658678166</v>
      </c>
      <c r="Q445">
        <f t="shared" si="55"/>
        <v>677.73986234347785</v>
      </c>
      <c r="R445">
        <v>0.85899999999999999</v>
      </c>
      <c r="S445">
        <v>0.52600000000000002</v>
      </c>
      <c r="T445">
        <v>0.4783</v>
      </c>
      <c r="U445">
        <v>8.3923195876288652</v>
      </c>
      <c r="V445">
        <v>120487</v>
      </c>
      <c r="W445">
        <v>592</v>
      </c>
      <c r="X445">
        <v>514</v>
      </c>
      <c r="Y445">
        <v>1668</v>
      </c>
      <c r="Z445">
        <f t="shared" si="56"/>
        <v>4.9091964507836469E-2</v>
      </c>
      <c r="AA445">
        <f t="shared" si="57"/>
        <v>4.2623766481466124E-2</v>
      </c>
      <c r="AB445">
        <f t="shared" si="58"/>
        <v>0.13831992702545817</v>
      </c>
      <c r="AC445">
        <f t="shared" si="59"/>
        <v>6.4681980263703457E-3</v>
      </c>
      <c r="AD445">
        <f t="shared" si="60"/>
        <v>6.4681980263703457E-3</v>
      </c>
      <c r="AE445">
        <f t="shared" si="61"/>
        <v>9.737484202233939E-3</v>
      </c>
      <c r="AF445" s="1">
        <f t="shared" si="62"/>
        <v>0.49611536723632399</v>
      </c>
    </row>
    <row r="446" spans="2:32" x14ac:dyDescent="0.25">
      <c r="B446">
        <v>3539509</v>
      </c>
      <c r="C446" t="s">
        <v>201</v>
      </c>
      <c r="D446">
        <v>2010</v>
      </c>
      <c r="E446">
        <v>8.0399999999999991</v>
      </c>
      <c r="F446">
        <v>77.31</v>
      </c>
      <c r="G446">
        <v>49745</v>
      </c>
      <c r="H446">
        <v>0.72299999999999998</v>
      </c>
      <c r="I446">
        <v>491</v>
      </c>
      <c r="J446">
        <v>19078.45</v>
      </c>
      <c r="K446">
        <v>94197.29</v>
      </c>
      <c r="L446">
        <v>20998979</v>
      </c>
      <c r="M446">
        <v>35270</v>
      </c>
      <c r="N446">
        <v>17991</v>
      </c>
      <c r="O446">
        <v>17279</v>
      </c>
      <c r="P446">
        <f t="shared" si="54"/>
        <v>2.6707482279557695</v>
      </c>
      <c r="Q446">
        <f t="shared" si="55"/>
        <v>595.37791324071452</v>
      </c>
      <c r="R446">
        <v>0.83</v>
      </c>
      <c r="S446">
        <v>0.5081</v>
      </c>
      <c r="T446">
        <v>0.42370000000000002</v>
      </c>
      <c r="U446">
        <v>7.1718298969072158</v>
      </c>
      <c r="V446">
        <v>563564</v>
      </c>
      <c r="W446">
        <v>5757</v>
      </c>
      <c r="X446">
        <v>5367</v>
      </c>
      <c r="Y446">
        <v>7614</v>
      </c>
      <c r="Z446">
        <f t="shared" si="56"/>
        <v>0.16322653813439184</v>
      </c>
      <c r="AA446">
        <f t="shared" si="57"/>
        <v>0.15216898213779417</v>
      </c>
      <c r="AB446">
        <f t="shared" si="58"/>
        <v>0.21587751630280691</v>
      </c>
      <c r="AC446">
        <f t="shared" si="59"/>
        <v>1.1057555996597674E-2</v>
      </c>
      <c r="AD446">
        <f t="shared" si="60"/>
        <v>1.1057555996597674E-2</v>
      </c>
      <c r="AE446">
        <f t="shared" si="61"/>
        <v>0.14779135878624511</v>
      </c>
      <c r="AF446" s="1">
        <f t="shared" si="62"/>
        <v>0.44125371456849161</v>
      </c>
    </row>
    <row r="447" spans="2:32" x14ac:dyDescent="0.25">
      <c r="B447">
        <v>3539608</v>
      </c>
      <c r="C447" t="s">
        <v>200</v>
      </c>
      <c r="D447">
        <v>2010</v>
      </c>
      <c r="E447">
        <v>9.9499999999999993</v>
      </c>
      <c r="F447">
        <v>77.95</v>
      </c>
      <c r="G447">
        <v>5909</v>
      </c>
      <c r="H447">
        <v>0.71899999999999997</v>
      </c>
      <c r="I447">
        <v>50</v>
      </c>
      <c r="J447">
        <v>34046.839999999997</v>
      </c>
      <c r="K447">
        <v>33344.269999999997</v>
      </c>
      <c r="L447">
        <v>5035635</v>
      </c>
      <c r="M447">
        <v>4456</v>
      </c>
      <c r="N447">
        <v>2309</v>
      </c>
      <c r="O447">
        <v>2147</v>
      </c>
      <c r="P447">
        <f t="shared" si="54"/>
        <v>7.4830049371633747</v>
      </c>
      <c r="Q447">
        <f t="shared" si="55"/>
        <v>1130.0796678635547</v>
      </c>
      <c r="R447">
        <v>0.85299999999999998</v>
      </c>
      <c r="S447">
        <v>0.65839999999999999</v>
      </c>
      <c r="T447">
        <v>0.38579999999999998</v>
      </c>
      <c r="U447">
        <v>6.5441494845360815</v>
      </c>
      <c r="V447">
        <v>81260</v>
      </c>
      <c r="W447">
        <v>342</v>
      </c>
      <c r="X447">
        <v>564</v>
      </c>
      <c r="Y447">
        <v>842</v>
      </c>
      <c r="Z447">
        <f t="shared" si="56"/>
        <v>7.6750448833034113E-2</v>
      </c>
      <c r="AA447">
        <f t="shared" si="57"/>
        <v>0.12657091561938957</v>
      </c>
      <c r="AB447">
        <f t="shared" si="58"/>
        <v>0.18895870736086176</v>
      </c>
      <c r="AC447">
        <f t="shared" si="59"/>
        <v>-4.9820466786355475E-2</v>
      </c>
      <c r="AD447">
        <f t="shared" si="60"/>
        <v>-4.9820466786355475E-2</v>
      </c>
      <c r="AE447">
        <f t="shared" si="61"/>
        <v>1.9418352414133129</v>
      </c>
      <c r="AF447" s="1">
        <f t="shared" si="62"/>
        <v>2.607852453685966E-2</v>
      </c>
    </row>
    <row r="448" spans="2:32" x14ac:dyDescent="0.25">
      <c r="B448">
        <v>3539707</v>
      </c>
      <c r="C448" t="s">
        <v>199</v>
      </c>
      <c r="D448">
        <v>2010</v>
      </c>
      <c r="E448">
        <v>10.01</v>
      </c>
      <c r="F448">
        <v>87.85</v>
      </c>
      <c r="G448">
        <v>2680</v>
      </c>
      <c r="H448">
        <v>0.71899999999999997</v>
      </c>
      <c r="I448">
        <v>27</v>
      </c>
      <c r="J448">
        <v>14979.33</v>
      </c>
      <c r="K448">
        <v>25114.73</v>
      </c>
      <c r="L448">
        <v>3624250</v>
      </c>
      <c r="M448">
        <v>3189</v>
      </c>
      <c r="N448">
        <v>1659</v>
      </c>
      <c r="O448">
        <v>1530</v>
      </c>
      <c r="P448">
        <f t="shared" si="54"/>
        <v>7.8754248980871742</v>
      </c>
      <c r="Q448">
        <f t="shared" si="55"/>
        <v>1136.4847914706804</v>
      </c>
      <c r="R448">
        <v>0.82399999999999995</v>
      </c>
      <c r="S448">
        <v>0.47139999999999999</v>
      </c>
      <c r="T448">
        <v>0.496</v>
      </c>
      <c r="U448">
        <v>6.6487628865979369</v>
      </c>
      <c r="V448">
        <v>63279</v>
      </c>
      <c r="W448">
        <v>149</v>
      </c>
      <c r="X448">
        <v>150</v>
      </c>
      <c r="Y448">
        <v>624</v>
      </c>
      <c r="Z448">
        <f t="shared" si="56"/>
        <v>4.6723110693007212E-2</v>
      </c>
      <c r="AA448">
        <f t="shared" si="57"/>
        <v>4.7036688617121354E-2</v>
      </c>
      <c r="AB448">
        <f t="shared" si="58"/>
        <v>0.19567262464722485</v>
      </c>
      <c r="AC448">
        <f t="shared" si="59"/>
        <v>-3.1357792411414236E-4</v>
      </c>
      <c r="AD448">
        <f t="shared" si="60"/>
        <v>-3.1357792411414236E-4</v>
      </c>
      <c r="AE448">
        <f t="shared" si="61"/>
        <v>0.24252065906405365</v>
      </c>
      <c r="AF448" s="1">
        <f t="shared" si="62"/>
        <v>0.4041883754794956</v>
      </c>
    </row>
    <row r="449" spans="2:32" x14ac:dyDescent="0.25">
      <c r="B449">
        <v>3539806</v>
      </c>
      <c r="C449" t="s">
        <v>198</v>
      </c>
      <c r="D449">
        <v>2010</v>
      </c>
      <c r="E449">
        <v>3.3</v>
      </c>
      <c r="F449">
        <v>88.86</v>
      </c>
      <c r="G449">
        <v>207322</v>
      </c>
      <c r="H449">
        <v>0.77100000000000002</v>
      </c>
      <c r="I449">
        <v>751</v>
      </c>
      <c r="J449">
        <v>37033.449999999997</v>
      </c>
      <c r="K449">
        <v>821.46</v>
      </c>
      <c r="L449">
        <v>72983366</v>
      </c>
      <c r="M449">
        <v>105924</v>
      </c>
      <c r="N449">
        <v>51254</v>
      </c>
      <c r="O449">
        <v>54670</v>
      </c>
      <c r="P449">
        <f t="shared" si="54"/>
        <v>7.7551829613685284E-3</v>
      </c>
      <c r="Q449">
        <f t="shared" si="55"/>
        <v>689.01633246478605</v>
      </c>
      <c r="R449">
        <v>0.85599999999999998</v>
      </c>
      <c r="S449">
        <v>0.51249999999999996</v>
      </c>
      <c r="T449">
        <v>0.4461</v>
      </c>
      <c r="U449">
        <v>8.8688917525773192</v>
      </c>
      <c r="V449">
        <v>2744862</v>
      </c>
      <c r="W449">
        <v>22059</v>
      </c>
      <c r="X449">
        <v>20587</v>
      </c>
      <c r="Y449">
        <v>34991</v>
      </c>
      <c r="Z449">
        <f t="shared" si="56"/>
        <v>0.20825308711906651</v>
      </c>
      <c r="AA449">
        <f t="shared" si="57"/>
        <v>0.1943563309542691</v>
      </c>
      <c r="AB449">
        <f t="shared" si="58"/>
        <v>0.33034062157773497</v>
      </c>
      <c r="AC449">
        <f t="shared" si="59"/>
        <v>1.3896756164797401E-2</v>
      </c>
      <c r="AD449">
        <f t="shared" si="60"/>
        <v>1.3896756164797401E-2</v>
      </c>
      <c r="AE449">
        <f t="shared" si="61"/>
        <v>0.24524636674393635</v>
      </c>
      <c r="AF449" s="1">
        <f t="shared" si="62"/>
        <v>0.40313283843412517</v>
      </c>
    </row>
    <row r="450" spans="2:32" x14ac:dyDescent="0.25">
      <c r="B450">
        <v>3539905</v>
      </c>
      <c r="C450" t="s">
        <v>197</v>
      </c>
      <c r="D450">
        <v>2010</v>
      </c>
      <c r="E450">
        <v>9.3800000000000008</v>
      </c>
      <c r="F450">
        <v>81.72</v>
      </c>
      <c r="G450">
        <v>12899</v>
      </c>
      <c r="H450">
        <v>0.76600000000000001</v>
      </c>
      <c r="I450">
        <v>35</v>
      </c>
      <c r="J450">
        <v>15839.06</v>
      </c>
      <c r="K450">
        <v>27524.62</v>
      </c>
      <c r="L450">
        <v>3244128</v>
      </c>
      <c r="M450">
        <v>5390</v>
      </c>
      <c r="N450">
        <v>2668</v>
      </c>
      <c r="O450">
        <v>2722</v>
      </c>
      <c r="P450">
        <f t="shared" si="54"/>
        <v>5.1066085343228202</v>
      </c>
      <c r="Q450">
        <f t="shared" si="55"/>
        <v>601.87903525046386</v>
      </c>
      <c r="R450">
        <v>0.85299999999999998</v>
      </c>
      <c r="S450">
        <v>0.52880000000000005</v>
      </c>
      <c r="T450">
        <v>0.3931</v>
      </c>
      <c r="U450">
        <v>8.148221649484535</v>
      </c>
      <c r="V450">
        <v>81185</v>
      </c>
      <c r="W450">
        <v>771</v>
      </c>
      <c r="X450">
        <v>736</v>
      </c>
      <c r="Y450">
        <v>859</v>
      </c>
      <c r="Z450">
        <f t="shared" si="56"/>
        <v>0.1430426716141002</v>
      </c>
      <c r="AA450">
        <f t="shared" si="57"/>
        <v>0.1365491651205937</v>
      </c>
      <c r="AB450">
        <f t="shared" si="58"/>
        <v>0.1593692022263451</v>
      </c>
      <c r="AC450">
        <f t="shared" si="59"/>
        <v>6.4935064935064939E-3</v>
      </c>
      <c r="AD450">
        <f t="shared" si="60"/>
        <v>6.4935064935064939E-3</v>
      </c>
      <c r="AE450">
        <f t="shared" si="61"/>
        <v>8.8687758618444662E-3</v>
      </c>
      <c r="AF450" s="1">
        <f t="shared" si="62"/>
        <v>0.49646191671480011</v>
      </c>
    </row>
    <row r="451" spans="2:32" x14ac:dyDescent="0.25">
      <c r="B451">
        <v>3540002</v>
      </c>
      <c r="C451" t="s">
        <v>196</v>
      </c>
      <c r="D451">
        <v>2010</v>
      </c>
      <c r="E451">
        <v>5.12</v>
      </c>
      <c r="F451">
        <v>88.95</v>
      </c>
      <c r="G451">
        <v>77751</v>
      </c>
      <c r="H451">
        <v>0.78600000000000003</v>
      </c>
      <c r="I451">
        <v>174</v>
      </c>
      <c r="J451">
        <v>35426.58</v>
      </c>
      <c r="K451">
        <v>35740.97</v>
      </c>
      <c r="L451">
        <v>19054281</v>
      </c>
      <c r="M451">
        <v>19948</v>
      </c>
      <c r="N451">
        <v>9786</v>
      </c>
      <c r="O451">
        <v>10162</v>
      </c>
      <c r="P451">
        <f t="shared" si="54"/>
        <v>1.7917069380389012</v>
      </c>
      <c r="Q451">
        <f t="shared" si="55"/>
        <v>955.19756366553042</v>
      </c>
      <c r="R451">
        <v>0.86399999999999999</v>
      </c>
      <c r="S451">
        <v>0.51339999999999997</v>
      </c>
      <c r="T451">
        <v>0.49130000000000001</v>
      </c>
      <c r="U451">
        <v>9.0432474226804125</v>
      </c>
      <c r="V451">
        <v>516274</v>
      </c>
      <c r="W451">
        <v>2009</v>
      </c>
      <c r="X451">
        <v>1782</v>
      </c>
      <c r="Y451">
        <v>6784</v>
      </c>
      <c r="Z451">
        <f t="shared" si="56"/>
        <v>0.10071185081211149</v>
      </c>
      <c r="AA451">
        <f t="shared" si="57"/>
        <v>8.9332263886103866E-2</v>
      </c>
      <c r="AB451">
        <f t="shared" si="58"/>
        <v>0.34008421896932023</v>
      </c>
      <c r="AC451">
        <f t="shared" si="59"/>
        <v>1.137958692600762E-2</v>
      </c>
      <c r="AD451">
        <f t="shared" si="60"/>
        <v>1.137958692600762E-2</v>
      </c>
      <c r="AE451">
        <f t="shared" si="61"/>
        <v>0.15884500943750179</v>
      </c>
      <c r="AF451" s="1">
        <f t="shared" si="62"/>
        <v>0.4368954932842104</v>
      </c>
    </row>
    <row r="452" spans="2:32" x14ac:dyDescent="0.25">
      <c r="B452">
        <v>3540101</v>
      </c>
      <c r="C452" t="s">
        <v>195</v>
      </c>
      <c r="D452">
        <v>2010</v>
      </c>
      <c r="E452">
        <v>8.76</v>
      </c>
      <c r="F452">
        <v>93.3</v>
      </c>
      <c r="G452">
        <v>4519</v>
      </c>
      <c r="H452">
        <v>0.755</v>
      </c>
      <c r="I452">
        <v>10</v>
      </c>
      <c r="J452">
        <v>12441.89</v>
      </c>
      <c r="K452">
        <v>15211.97</v>
      </c>
      <c r="L452">
        <v>2978244</v>
      </c>
      <c r="M452">
        <v>3483</v>
      </c>
      <c r="N452">
        <v>1794</v>
      </c>
      <c r="O452">
        <v>1689</v>
      </c>
      <c r="P452">
        <f t="shared" ref="P452:P515" si="63">K452/M452</f>
        <v>4.3674906689635371</v>
      </c>
      <c r="Q452">
        <f t="shared" ref="Q452:Q515" si="64">L452/M452</f>
        <v>855.08010335917311</v>
      </c>
      <c r="R452">
        <v>0.84399999999999997</v>
      </c>
      <c r="S452">
        <v>0.54679999999999995</v>
      </c>
      <c r="T452">
        <v>0.45639999999999997</v>
      </c>
      <c r="U452">
        <v>7.625154639175256</v>
      </c>
      <c r="V452">
        <v>48734</v>
      </c>
      <c r="W452">
        <v>318</v>
      </c>
      <c r="X452">
        <v>338</v>
      </c>
      <c r="Y452">
        <v>482</v>
      </c>
      <c r="Z452">
        <f t="shared" ref="Z452:Z515" si="65">W452/M452</f>
        <v>9.1300602928509902E-2</v>
      </c>
      <c r="AA452">
        <f t="shared" ref="AA452:AA515" si="66">X452/M452</f>
        <v>9.7042779213321856E-2</v>
      </c>
      <c r="AB452">
        <f t="shared" ref="AB452:AB515" si="67">Y452/M452</f>
        <v>0.13838644846396783</v>
      </c>
      <c r="AC452">
        <f t="shared" ref="AC452:AC515" si="68">(W452-X452)/M452</f>
        <v>-5.7421762848119439E-3</v>
      </c>
      <c r="AD452">
        <f t="shared" ref="AD452:AD515" si="69">AC452</f>
        <v>-5.7421762848119439E-3</v>
      </c>
      <c r="AE452">
        <f t="shared" ref="AE452:AE515" si="70">ABS(AC452-AVERAGE($AC$3:$AC$647))/_xlfn.STDEV.S($AC$3:$AC$647)</f>
        <v>0.42885626948224015</v>
      </c>
      <c r="AF452" s="1">
        <f t="shared" ref="AF452:AF515" si="71">1-_xlfn.NORM.S.DIST(AE452,1)</f>
        <v>0.33401391315885631</v>
      </c>
    </row>
    <row r="453" spans="2:32" x14ac:dyDescent="0.25">
      <c r="B453">
        <v>3540200</v>
      </c>
      <c r="C453" t="s">
        <v>194</v>
      </c>
      <c r="D453">
        <v>2010</v>
      </c>
      <c r="E453">
        <v>9.6300000000000008</v>
      </c>
      <c r="F453">
        <v>74.3</v>
      </c>
      <c r="G453">
        <v>50713</v>
      </c>
      <c r="H453">
        <v>0.72499999999999998</v>
      </c>
      <c r="I453">
        <v>241</v>
      </c>
      <c r="J453">
        <v>16539.84</v>
      </c>
      <c r="K453">
        <v>50098.86</v>
      </c>
      <c r="L453">
        <v>22279364</v>
      </c>
      <c r="M453">
        <v>40142</v>
      </c>
      <c r="N453">
        <v>21115</v>
      </c>
      <c r="O453">
        <v>19027</v>
      </c>
      <c r="P453">
        <f t="shared" si="63"/>
        <v>1.2480409546111304</v>
      </c>
      <c r="Q453">
        <f t="shared" si="64"/>
        <v>555.01380100642723</v>
      </c>
      <c r="R453">
        <v>0.83799999999999997</v>
      </c>
      <c r="S453">
        <v>0.63029999999999997</v>
      </c>
      <c r="T453">
        <v>0.45979999999999999</v>
      </c>
      <c r="U453">
        <v>6.3581701030927826</v>
      </c>
      <c r="V453">
        <v>623639</v>
      </c>
      <c r="W453">
        <v>9492</v>
      </c>
      <c r="X453">
        <v>9995</v>
      </c>
      <c r="Y453">
        <v>8395</v>
      </c>
      <c r="Z453">
        <f t="shared" si="65"/>
        <v>0.23646056499427034</v>
      </c>
      <c r="AA453">
        <f t="shared" si="66"/>
        <v>0.24899108166010661</v>
      </c>
      <c r="AB453">
        <f t="shared" si="67"/>
        <v>0.20913257934333118</v>
      </c>
      <c r="AC453">
        <f t="shared" si="68"/>
        <v>-1.253051666583628E-2</v>
      </c>
      <c r="AD453">
        <f t="shared" si="69"/>
        <v>-1.253051666583628E-2</v>
      </c>
      <c r="AE453">
        <f t="shared" si="70"/>
        <v>0.66186476717887233</v>
      </c>
      <c r="AF453" s="1">
        <f t="shared" si="71"/>
        <v>0.25402894677671872</v>
      </c>
    </row>
    <row r="454" spans="2:32" x14ac:dyDescent="0.25">
      <c r="B454">
        <v>3540259</v>
      </c>
      <c r="C454" t="s">
        <v>193</v>
      </c>
      <c r="D454">
        <v>2010</v>
      </c>
      <c r="E454">
        <v>13.4</v>
      </c>
      <c r="F454">
        <v>66.53</v>
      </c>
      <c r="G454">
        <v>4445</v>
      </c>
      <c r="H454">
        <v>0.70199999999999996</v>
      </c>
      <c r="I454">
        <v>12</v>
      </c>
      <c r="J454">
        <v>9669.39</v>
      </c>
      <c r="K454">
        <v>12767.1</v>
      </c>
      <c r="L454">
        <v>2647507</v>
      </c>
      <c r="M454">
        <v>4069</v>
      </c>
      <c r="N454">
        <v>2157</v>
      </c>
      <c r="O454">
        <v>1912</v>
      </c>
      <c r="P454">
        <f t="shared" si="63"/>
        <v>3.1376505283853526</v>
      </c>
      <c r="Q454">
        <f t="shared" si="64"/>
        <v>650.65298599164419</v>
      </c>
      <c r="R454">
        <v>0.84699999999999998</v>
      </c>
      <c r="S454">
        <v>0.40450000000000003</v>
      </c>
      <c r="T454">
        <v>0.38059999999999999</v>
      </c>
      <c r="U454">
        <v>6.6463659793814402</v>
      </c>
      <c r="V454">
        <v>46935</v>
      </c>
      <c r="W454">
        <v>95</v>
      </c>
      <c r="X454">
        <v>87</v>
      </c>
      <c r="Y454">
        <v>479</v>
      </c>
      <c r="Z454">
        <f t="shared" si="65"/>
        <v>2.334725976898501E-2</v>
      </c>
      <c r="AA454">
        <f t="shared" si="66"/>
        <v>2.1381174735807324E-2</v>
      </c>
      <c r="AB454">
        <f t="shared" si="67"/>
        <v>0.11771934136151388</v>
      </c>
      <c r="AC454">
        <f t="shared" si="68"/>
        <v>1.9660850331776848E-3</v>
      </c>
      <c r="AD454">
        <f t="shared" si="69"/>
        <v>1.9660850331776848E-3</v>
      </c>
      <c r="AE454">
        <f t="shared" si="70"/>
        <v>0.16427165988038617</v>
      </c>
      <c r="AF454" s="1">
        <f t="shared" si="71"/>
        <v>0.43475864536914033</v>
      </c>
    </row>
    <row r="455" spans="2:32" x14ac:dyDescent="0.25">
      <c r="B455">
        <v>3540309</v>
      </c>
      <c r="C455" t="s">
        <v>192</v>
      </c>
      <c r="D455">
        <v>2010</v>
      </c>
      <c r="E455">
        <v>10.63</v>
      </c>
      <c r="F455">
        <v>85.94</v>
      </c>
      <c r="G455">
        <v>4871</v>
      </c>
      <c r="H455">
        <v>0.73199999999999998</v>
      </c>
      <c r="I455">
        <v>29</v>
      </c>
      <c r="J455">
        <v>42468.29</v>
      </c>
      <c r="K455">
        <v>26368.19</v>
      </c>
      <c r="L455">
        <v>3263271</v>
      </c>
      <c r="M455">
        <v>2518</v>
      </c>
      <c r="N455">
        <v>1256</v>
      </c>
      <c r="O455">
        <v>1262</v>
      </c>
      <c r="P455">
        <f t="shared" si="63"/>
        <v>10.471878474980143</v>
      </c>
      <c r="Q455">
        <f t="shared" si="64"/>
        <v>1295.9773629864972</v>
      </c>
      <c r="R455">
        <v>0.80500000000000005</v>
      </c>
      <c r="S455">
        <v>0.5746</v>
      </c>
      <c r="T455">
        <v>0.3836</v>
      </c>
      <c r="U455">
        <v>7.2067010309278343</v>
      </c>
      <c r="V455">
        <v>83369</v>
      </c>
      <c r="W455">
        <v>941</v>
      </c>
      <c r="X455">
        <v>653</v>
      </c>
      <c r="Y455">
        <v>1714</v>
      </c>
      <c r="Z455">
        <f t="shared" si="65"/>
        <v>0.37370929308975376</v>
      </c>
      <c r="AA455">
        <f t="shared" si="66"/>
        <v>0.25933280381254964</v>
      </c>
      <c r="AB455">
        <f t="shared" si="67"/>
        <v>0.68069896743447178</v>
      </c>
      <c r="AC455">
        <f t="shared" si="68"/>
        <v>0.11437648927720413</v>
      </c>
      <c r="AD455">
        <v>6.7518844921990407E-3</v>
      </c>
      <c r="AE455">
        <f t="shared" si="70"/>
        <v>3.6941941724442082</v>
      </c>
      <c r="AF455" s="1">
        <f t="shared" si="71"/>
        <v>1.1029260001960139E-4</v>
      </c>
    </row>
    <row r="456" spans="2:32" x14ac:dyDescent="0.25">
      <c r="B456">
        <v>3540408</v>
      </c>
      <c r="C456" t="s">
        <v>191</v>
      </c>
      <c r="D456">
        <v>2010</v>
      </c>
      <c r="E456">
        <v>13.07</v>
      </c>
      <c r="F456">
        <v>82.76</v>
      </c>
      <c r="G456">
        <v>6892</v>
      </c>
      <c r="H456">
        <v>0.71399999999999997</v>
      </c>
      <c r="I456">
        <v>34</v>
      </c>
      <c r="J456">
        <v>14811.27</v>
      </c>
      <c r="K456">
        <v>30206.47</v>
      </c>
      <c r="L456">
        <v>3781361</v>
      </c>
      <c r="M456">
        <v>4225</v>
      </c>
      <c r="N456">
        <v>2140</v>
      </c>
      <c r="O456">
        <v>2085</v>
      </c>
      <c r="P456">
        <f t="shared" si="63"/>
        <v>7.1494603550295857</v>
      </c>
      <c r="Q456">
        <f t="shared" si="64"/>
        <v>894.99668639053255</v>
      </c>
      <c r="R456">
        <v>0.80400000000000005</v>
      </c>
      <c r="S456">
        <v>0.48730000000000001</v>
      </c>
      <c r="T456">
        <v>0.41510000000000002</v>
      </c>
      <c r="U456">
        <v>6.5209020618556695</v>
      </c>
      <c r="V456">
        <v>73638</v>
      </c>
      <c r="W456">
        <v>122</v>
      </c>
      <c r="X456">
        <v>105</v>
      </c>
      <c r="Y456">
        <v>503</v>
      </c>
      <c r="Z456">
        <f t="shared" si="65"/>
        <v>2.8875739644970415E-2</v>
      </c>
      <c r="AA456">
        <f t="shared" si="66"/>
        <v>2.4852071005917159E-2</v>
      </c>
      <c r="AB456">
        <f t="shared" si="67"/>
        <v>0.11905325443786982</v>
      </c>
      <c r="AC456">
        <f t="shared" si="68"/>
        <v>4.0236686390532541E-3</v>
      </c>
      <c r="AD456">
        <f t="shared" si="69"/>
        <v>4.0236686390532541E-3</v>
      </c>
      <c r="AE456">
        <f t="shared" si="70"/>
        <v>9.3645492366679281E-2</v>
      </c>
      <c r="AF456" s="1">
        <f t="shared" si="71"/>
        <v>0.46269538534444044</v>
      </c>
    </row>
    <row r="457" spans="2:32" x14ac:dyDescent="0.25">
      <c r="B457">
        <v>3540507</v>
      </c>
      <c r="C457" t="s">
        <v>190</v>
      </c>
      <c r="D457">
        <v>2010</v>
      </c>
      <c r="E457">
        <v>7.12</v>
      </c>
      <c r="F457">
        <v>70.930000000000007</v>
      </c>
      <c r="G457">
        <v>14754</v>
      </c>
      <c r="H457">
        <v>0.70299999999999996</v>
      </c>
      <c r="I457">
        <v>30</v>
      </c>
      <c r="J457">
        <v>10198.41</v>
      </c>
      <c r="K457">
        <v>17633.939999999999</v>
      </c>
      <c r="L457">
        <v>5233703</v>
      </c>
      <c r="M457">
        <v>8310</v>
      </c>
      <c r="N457">
        <v>4269</v>
      </c>
      <c r="O457">
        <v>4041</v>
      </c>
      <c r="P457">
        <f t="shared" si="63"/>
        <v>2.1220144404332126</v>
      </c>
      <c r="Q457">
        <f t="shared" si="64"/>
        <v>629.80782190132368</v>
      </c>
      <c r="R457">
        <v>0.86399999999999999</v>
      </c>
      <c r="S457">
        <v>0.45490000000000003</v>
      </c>
      <c r="T457">
        <v>0.50609999999999999</v>
      </c>
      <c r="U457">
        <v>7.1834536082474214</v>
      </c>
      <c r="V457">
        <v>77670</v>
      </c>
      <c r="W457">
        <v>288</v>
      </c>
      <c r="X457">
        <v>213</v>
      </c>
      <c r="Y457">
        <v>1108</v>
      </c>
      <c r="Z457">
        <f t="shared" si="65"/>
        <v>3.4657039711191336E-2</v>
      </c>
      <c r="AA457">
        <f t="shared" si="66"/>
        <v>2.5631768953068592E-2</v>
      </c>
      <c r="AB457">
        <f t="shared" si="67"/>
        <v>0.13333333333333333</v>
      </c>
      <c r="AC457">
        <f t="shared" si="68"/>
        <v>9.0252707581227436E-3</v>
      </c>
      <c r="AD457">
        <f t="shared" si="69"/>
        <v>9.0252707581227436E-3</v>
      </c>
      <c r="AE457">
        <f t="shared" si="70"/>
        <v>7.8033552941419476E-2</v>
      </c>
      <c r="AF457" s="1">
        <f t="shared" si="71"/>
        <v>0.46890068148486508</v>
      </c>
    </row>
    <row r="458" spans="2:32" x14ac:dyDescent="0.25">
      <c r="B458">
        <v>3540606</v>
      </c>
      <c r="C458" t="s">
        <v>189</v>
      </c>
      <c r="D458">
        <v>2010</v>
      </c>
      <c r="E458">
        <v>5.24</v>
      </c>
      <c r="F458">
        <v>82.81</v>
      </c>
      <c r="G458">
        <v>159176</v>
      </c>
      <c r="H458">
        <v>0.75800000000000001</v>
      </c>
      <c r="I458">
        <v>436</v>
      </c>
      <c r="J458">
        <v>17653.63</v>
      </c>
      <c r="K458">
        <v>62754.720000000001</v>
      </c>
      <c r="L458">
        <v>33226521</v>
      </c>
      <c r="M458">
        <v>48864</v>
      </c>
      <c r="N458">
        <v>24520</v>
      </c>
      <c r="O458">
        <v>24344</v>
      </c>
      <c r="P458">
        <f t="shared" si="63"/>
        <v>1.2842730844793713</v>
      </c>
      <c r="Q458">
        <f t="shared" si="64"/>
        <v>679.97955550098231</v>
      </c>
      <c r="R458">
        <v>0.83599999999999997</v>
      </c>
      <c r="S458">
        <v>0.48430000000000001</v>
      </c>
      <c r="T458">
        <v>0.45860000000000001</v>
      </c>
      <c r="U458">
        <v>7.485670103092783</v>
      </c>
      <c r="V458">
        <v>887392</v>
      </c>
      <c r="W458">
        <v>6547</v>
      </c>
      <c r="X458">
        <v>5355</v>
      </c>
      <c r="Y458">
        <v>11770</v>
      </c>
      <c r="Z458">
        <f t="shared" si="65"/>
        <v>0.13398411918795022</v>
      </c>
      <c r="AA458">
        <f t="shared" si="66"/>
        <v>0.10958988212180747</v>
      </c>
      <c r="AB458">
        <f t="shared" si="67"/>
        <v>0.24087262606417811</v>
      </c>
      <c r="AC458">
        <f t="shared" si="68"/>
        <v>2.4394237066142764E-2</v>
      </c>
      <c r="AD458">
        <f t="shared" si="69"/>
        <v>2.4394237066142764E-2</v>
      </c>
      <c r="AE458">
        <f t="shared" si="70"/>
        <v>0.60557041019628866</v>
      </c>
      <c r="AF458" s="1">
        <f t="shared" si="71"/>
        <v>0.27240002808176433</v>
      </c>
    </row>
    <row r="459" spans="2:32" x14ac:dyDescent="0.25">
      <c r="B459">
        <v>3540705</v>
      </c>
      <c r="C459" t="s">
        <v>188</v>
      </c>
      <c r="D459">
        <v>2010</v>
      </c>
      <c r="E459">
        <v>5.25</v>
      </c>
      <c r="F459">
        <v>78.3</v>
      </c>
      <c r="G459">
        <v>231089</v>
      </c>
      <c r="H459">
        <v>0.751</v>
      </c>
      <c r="I459">
        <v>994</v>
      </c>
      <c r="J459">
        <v>22754.19</v>
      </c>
      <c r="K459">
        <v>35829.410000000003</v>
      </c>
      <c r="L459">
        <v>25132531</v>
      </c>
      <c r="M459">
        <v>51366</v>
      </c>
      <c r="N459">
        <v>25486</v>
      </c>
      <c r="O459">
        <v>25880</v>
      </c>
      <c r="P459">
        <f t="shared" si="63"/>
        <v>0.697531635712339</v>
      </c>
      <c r="Q459">
        <f t="shared" si="64"/>
        <v>489.28339757816457</v>
      </c>
      <c r="R459">
        <v>0.82699999999999996</v>
      </c>
      <c r="S459">
        <v>0.51049999999999995</v>
      </c>
      <c r="T459">
        <v>0.4592</v>
      </c>
      <c r="U459">
        <v>8.4155670103092781</v>
      </c>
      <c r="V459">
        <v>1075625</v>
      </c>
      <c r="W459">
        <v>8487</v>
      </c>
      <c r="X459">
        <v>7744</v>
      </c>
      <c r="Y459">
        <v>15107</v>
      </c>
      <c r="Z459">
        <f t="shared" si="65"/>
        <v>0.16522602499707978</v>
      </c>
      <c r="AA459">
        <f t="shared" si="66"/>
        <v>0.15076120390920064</v>
      </c>
      <c r="AB459">
        <f t="shared" si="67"/>
        <v>0.29410505003309584</v>
      </c>
      <c r="AC459">
        <f t="shared" si="68"/>
        <v>1.4464821087879142E-2</v>
      </c>
      <c r="AD459">
        <f t="shared" si="69"/>
        <v>1.4464821087879142E-2</v>
      </c>
      <c r="AE459">
        <f t="shared" si="70"/>
        <v>0.26474508762296456</v>
      </c>
      <c r="AF459" s="1">
        <f t="shared" si="71"/>
        <v>0.39560292073281556</v>
      </c>
    </row>
    <row r="460" spans="2:32" x14ac:dyDescent="0.25">
      <c r="B460">
        <v>3540754</v>
      </c>
      <c r="C460" t="s">
        <v>187</v>
      </c>
      <c r="D460">
        <v>2010</v>
      </c>
      <c r="E460">
        <v>4.5999999999999996</v>
      </c>
      <c r="F460">
        <v>70.8</v>
      </c>
      <c r="G460">
        <v>24537</v>
      </c>
      <c r="H460">
        <v>0.69699999999999995</v>
      </c>
      <c r="I460">
        <v>85</v>
      </c>
      <c r="J460">
        <v>5386.46</v>
      </c>
      <c r="K460">
        <v>831.34</v>
      </c>
      <c r="L460">
        <v>8535650</v>
      </c>
      <c r="M460">
        <v>19340</v>
      </c>
      <c r="N460">
        <v>10932</v>
      </c>
      <c r="O460">
        <v>8408</v>
      </c>
      <c r="P460">
        <f t="shared" si="63"/>
        <v>4.2985522233712513E-2</v>
      </c>
      <c r="Q460">
        <f t="shared" si="64"/>
        <v>441.34694932781798</v>
      </c>
      <c r="R460">
        <v>0.80600000000000005</v>
      </c>
      <c r="S460">
        <v>0.46860000000000002</v>
      </c>
      <c r="T460">
        <v>0.37080000000000002</v>
      </c>
      <c r="U460">
        <v>7.4159278350515452</v>
      </c>
      <c r="V460">
        <v>147748</v>
      </c>
      <c r="W460">
        <v>500</v>
      </c>
      <c r="X460">
        <v>555</v>
      </c>
      <c r="Y460">
        <v>1080</v>
      </c>
      <c r="Z460">
        <f t="shared" si="65"/>
        <v>2.5853154084798345E-2</v>
      </c>
      <c r="AA460">
        <f t="shared" si="66"/>
        <v>2.8697001034126163E-2</v>
      </c>
      <c r="AB460">
        <f t="shared" si="67"/>
        <v>5.5842812823164424E-2</v>
      </c>
      <c r="AC460">
        <f t="shared" si="68"/>
        <v>-2.8438469493278179E-3</v>
      </c>
      <c r="AD460">
        <f t="shared" si="69"/>
        <v>-2.8438469493278179E-3</v>
      </c>
      <c r="AE460">
        <f t="shared" si="70"/>
        <v>0.32937166405806007</v>
      </c>
      <c r="AF460" s="1">
        <f t="shared" si="71"/>
        <v>0.37093739140044768</v>
      </c>
    </row>
    <row r="461" spans="2:32" x14ac:dyDescent="0.25">
      <c r="B461">
        <v>3540804</v>
      </c>
      <c r="C461" t="s">
        <v>186</v>
      </c>
      <c r="D461">
        <v>2010</v>
      </c>
      <c r="E461">
        <v>6.89</v>
      </c>
      <c r="F461">
        <v>76.599999999999994</v>
      </c>
      <c r="G461">
        <v>29433</v>
      </c>
      <c r="H461">
        <v>0.747</v>
      </c>
      <c r="I461">
        <v>163</v>
      </c>
      <c r="J461">
        <v>20032.82</v>
      </c>
      <c r="K461">
        <v>38168.43</v>
      </c>
      <c r="L461">
        <v>8785696</v>
      </c>
      <c r="M461">
        <v>15433</v>
      </c>
      <c r="N461">
        <v>7845</v>
      </c>
      <c r="O461">
        <v>7588</v>
      </c>
      <c r="P461">
        <f t="shared" si="63"/>
        <v>2.4731698308818766</v>
      </c>
      <c r="Q461">
        <f t="shared" si="64"/>
        <v>569.27985485647639</v>
      </c>
      <c r="R461">
        <v>0.85699999999999998</v>
      </c>
      <c r="S461">
        <v>0.46689999999999998</v>
      </c>
      <c r="T461">
        <v>0.4032</v>
      </c>
      <c r="U461">
        <v>7.7413917525773188</v>
      </c>
      <c r="V461">
        <v>281444</v>
      </c>
      <c r="W461">
        <v>1231</v>
      </c>
      <c r="X461">
        <v>1397</v>
      </c>
      <c r="Y461">
        <v>4150</v>
      </c>
      <c r="Z461">
        <f t="shared" si="65"/>
        <v>7.976414177412039E-2</v>
      </c>
      <c r="AA461">
        <f t="shared" si="66"/>
        <v>9.0520313613684955E-2</v>
      </c>
      <c r="AB461">
        <f t="shared" si="67"/>
        <v>0.26890429598911425</v>
      </c>
      <c r="AC461">
        <f t="shared" si="68"/>
        <v>-1.0756171839564569E-2</v>
      </c>
      <c r="AD461">
        <f t="shared" si="69"/>
        <v>-1.0756171839564569E-2</v>
      </c>
      <c r="AE461">
        <f t="shared" si="70"/>
        <v>0.60096071712253485</v>
      </c>
      <c r="AF461" s="1">
        <f t="shared" si="71"/>
        <v>0.27393307546755652</v>
      </c>
    </row>
    <row r="462" spans="2:32" x14ac:dyDescent="0.25">
      <c r="B462">
        <v>3540853</v>
      </c>
      <c r="C462" t="s">
        <v>185</v>
      </c>
      <c r="D462">
        <v>2010</v>
      </c>
      <c r="E462">
        <v>6.33</v>
      </c>
      <c r="F462">
        <v>51.72</v>
      </c>
      <c r="G462">
        <v>2454</v>
      </c>
      <c r="H462">
        <v>0.69599999999999995</v>
      </c>
      <c r="I462">
        <v>11</v>
      </c>
      <c r="J462">
        <v>5536.51</v>
      </c>
      <c r="K462">
        <v>3340.87</v>
      </c>
      <c r="L462">
        <v>2725219</v>
      </c>
      <c r="M462">
        <v>2842</v>
      </c>
      <c r="N462">
        <v>2062</v>
      </c>
      <c r="O462">
        <v>780</v>
      </c>
      <c r="P462">
        <f t="shared" si="63"/>
        <v>1.1755348346235046</v>
      </c>
      <c r="Q462">
        <f t="shared" si="64"/>
        <v>958.90886699507394</v>
      </c>
      <c r="R462">
        <v>0.81399999999999995</v>
      </c>
      <c r="S462">
        <v>0.38400000000000001</v>
      </c>
      <c r="T462">
        <v>0.39100000000000001</v>
      </c>
      <c r="U462">
        <v>6.0443298969072163</v>
      </c>
      <c r="V462">
        <v>19854</v>
      </c>
      <c r="W462">
        <v>26</v>
      </c>
      <c r="X462">
        <v>33</v>
      </c>
      <c r="Y462">
        <v>188</v>
      </c>
      <c r="Z462">
        <f t="shared" si="65"/>
        <v>9.1484869809992965E-3</v>
      </c>
      <c r="AA462">
        <f t="shared" si="66"/>
        <v>1.1611541168191415E-2</v>
      </c>
      <c r="AB462">
        <f t="shared" si="67"/>
        <v>6.615059817030261E-2</v>
      </c>
      <c r="AC462">
        <f t="shared" si="68"/>
        <v>-2.4630541871921183E-3</v>
      </c>
      <c r="AD462">
        <f t="shared" si="69"/>
        <v>-2.4630541871921183E-3</v>
      </c>
      <c r="AE462">
        <f t="shared" si="70"/>
        <v>0.31630102462945769</v>
      </c>
      <c r="AF462" s="1">
        <f t="shared" si="71"/>
        <v>0.37588701675377933</v>
      </c>
    </row>
    <row r="463" spans="2:32" x14ac:dyDescent="0.25">
      <c r="B463">
        <v>3540903</v>
      </c>
      <c r="C463" t="s">
        <v>184</v>
      </c>
      <c r="D463">
        <v>2010</v>
      </c>
      <c r="E463">
        <v>8.77</v>
      </c>
      <c r="F463">
        <v>69.430000000000007</v>
      </c>
      <c r="G463">
        <v>25087</v>
      </c>
      <c r="H463">
        <v>0.73299999999999998</v>
      </c>
      <c r="I463">
        <v>241</v>
      </c>
      <c r="J463">
        <v>14474.52</v>
      </c>
      <c r="K463">
        <v>36023.339999999997</v>
      </c>
      <c r="L463">
        <v>10927215</v>
      </c>
      <c r="M463">
        <v>17334</v>
      </c>
      <c r="N463">
        <v>8860</v>
      </c>
      <c r="O463">
        <v>8474</v>
      </c>
      <c r="P463">
        <f t="shared" si="63"/>
        <v>2.0781896850121147</v>
      </c>
      <c r="Q463">
        <f t="shared" si="64"/>
        <v>630.39200415368634</v>
      </c>
      <c r="R463">
        <v>0.82199999999999995</v>
      </c>
      <c r="S463">
        <v>0.45760000000000001</v>
      </c>
      <c r="T463">
        <v>0.46379999999999999</v>
      </c>
      <c r="U463">
        <v>7.532164948453608</v>
      </c>
      <c r="V463">
        <v>639760</v>
      </c>
      <c r="W463">
        <v>2677</v>
      </c>
      <c r="X463">
        <v>2578</v>
      </c>
      <c r="Y463">
        <v>6118</v>
      </c>
      <c r="Z463">
        <f t="shared" si="65"/>
        <v>0.15443636783200645</v>
      </c>
      <c r="AA463">
        <f t="shared" si="66"/>
        <v>0.14872504903657552</v>
      </c>
      <c r="AB463">
        <f t="shared" si="67"/>
        <v>0.35294796353986385</v>
      </c>
      <c r="AC463">
        <f t="shared" si="68"/>
        <v>5.711318795430945E-3</v>
      </c>
      <c r="AD463">
        <f t="shared" si="69"/>
        <v>5.711318795430945E-3</v>
      </c>
      <c r="AE463">
        <f t="shared" si="70"/>
        <v>3.5717220432307899E-2</v>
      </c>
      <c r="AF463" s="1">
        <f t="shared" si="71"/>
        <v>0.48575391969671888</v>
      </c>
    </row>
    <row r="464" spans="2:32" x14ac:dyDescent="0.25">
      <c r="B464">
        <v>3541000</v>
      </c>
      <c r="C464" t="s">
        <v>183</v>
      </c>
      <c r="D464">
        <v>2010</v>
      </c>
      <c r="E464">
        <v>4.16</v>
      </c>
      <c r="F464">
        <v>81.16</v>
      </c>
      <c r="G464">
        <v>499329</v>
      </c>
      <c r="H464">
        <v>0.754</v>
      </c>
      <c r="I464">
        <v>6146</v>
      </c>
      <c r="J464">
        <v>12535.48</v>
      </c>
      <c r="K464">
        <v>1567.98</v>
      </c>
      <c r="L464">
        <v>216461880</v>
      </c>
      <c r="M464">
        <v>261391</v>
      </c>
      <c r="N464">
        <v>125625</v>
      </c>
      <c r="O464">
        <v>135766</v>
      </c>
      <c r="P464">
        <f t="shared" si="63"/>
        <v>5.9985997987688942E-3</v>
      </c>
      <c r="Q464">
        <f t="shared" si="64"/>
        <v>828.11527558332159</v>
      </c>
      <c r="R464">
        <v>0.83399999999999996</v>
      </c>
      <c r="S464">
        <v>0.57169999999999999</v>
      </c>
      <c r="T464">
        <v>0.51080000000000003</v>
      </c>
      <c r="U464">
        <v>8.4969329896907198</v>
      </c>
      <c r="V464">
        <v>3171381</v>
      </c>
      <c r="W464">
        <v>14451</v>
      </c>
      <c r="X464">
        <v>12464</v>
      </c>
      <c r="Y464">
        <v>38252</v>
      </c>
      <c r="Z464">
        <f t="shared" si="65"/>
        <v>5.5284994510139983E-2</v>
      </c>
      <c r="AA464">
        <f t="shared" si="66"/>
        <v>4.7683355586076032E-2</v>
      </c>
      <c r="AB464">
        <f t="shared" si="67"/>
        <v>0.14634015708268455</v>
      </c>
      <c r="AC464">
        <f t="shared" si="68"/>
        <v>7.6016389240639503E-3</v>
      </c>
      <c r="AD464">
        <f t="shared" si="69"/>
        <v>7.6016389240639503E-3</v>
      </c>
      <c r="AE464">
        <f t="shared" si="70"/>
        <v>2.9167659908948203E-2</v>
      </c>
      <c r="AF464" s="1">
        <f t="shared" si="71"/>
        <v>0.48836543695404599</v>
      </c>
    </row>
    <row r="465" spans="2:32" x14ac:dyDescent="0.25">
      <c r="B465">
        <v>3541059</v>
      </c>
      <c r="C465" t="s">
        <v>182</v>
      </c>
      <c r="D465">
        <v>2010</v>
      </c>
      <c r="E465">
        <v>7.4</v>
      </c>
      <c r="F465">
        <v>75.510000000000005</v>
      </c>
      <c r="G465">
        <v>8701</v>
      </c>
      <c r="H465">
        <v>0.70099999999999996</v>
      </c>
      <c r="I465">
        <v>16</v>
      </c>
      <c r="J465">
        <v>16717.78</v>
      </c>
      <c r="K465">
        <v>41270.75</v>
      </c>
      <c r="L465">
        <v>3553787</v>
      </c>
      <c r="M465">
        <v>4593</v>
      </c>
      <c r="N465">
        <v>2376</v>
      </c>
      <c r="O465">
        <v>2217</v>
      </c>
      <c r="P465">
        <f t="shared" si="63"/>
        <v>8.9855758763335505</v>
      </c>
      <c r="Q465">
        <f t="shared" si="64"/>
        <v>773.7398214674505</v>
      </c>
      <c r="R465">
        <v>0.79800000000000004</v>
      </c>
      <c r="S465">
        <v>0.62760000000000005</v>
      </c>
      <c r="T465">
        <v>0.39739999999999998</v>
      </c>
      <c r="U465">
        <v>6.4744072164948445</v>
      </c>
      <c r="V465">
        <v>61433</v>
      </c>
      <c r="W465">
        <v>441</v>
      </c>
      <c r="X465">
        <v>528</v>
      </c>
      <c r="Y465">
        <v>958</v>
      </c>
      <c r="Z465">
        <f t="shared" si="65"/>
        <v>9.601567602873938E-2</v>
      </c>
      <c r="AA465">
        <f t="shared" si="66"/>
        <v>0.11495754408883083</v>
      </c>
      <c r="AB465">
        <f t="shared" si="67"/>
        <v>0.20857827128238624</v>
      </c>
      <c r="AC465">
        <f t="shared" si="68"/>
        <v>-1.8941868060091443E-2</v>
      </c>
      <c r="AD465">
        <f t="shared" si="69"/>
        <v>-1.8941868060091443E-2</v>
      </c>
      <c r="AE465">
        <f t="shared" si="70"/>
        <v>0.88193318931582754</v>
      </c>
      <c r="AF465" s="1">
        <f t="shared" si="71"/>
        <v>0.18890646891620277</v>
      </c>
    </row>
    <row r="466" spans="2:32" x14ac:dyDescent="0.25">
      <c r="B466">
        <v>3541109</v>
      </c>
      <c r="C466" t="s">
        <v>181</v>
      </c>
      <c r="D466">
        <v>2010</v>
      </c>
      <c r="E466">
        <v>9.86</v>
      </c>
      <c r="F466">
        <v>86.38</v>
      </c>
      <c r="G466">
        <v>5774</v>
      </c>
      <c r="H466">
        <v>0.73499999999999999</v>
      </c>
      <c r="I466">
        <v>20</v>
      </c>
      <c r="J466">
        <v>9234.32</v>
      </c>
      <c r="K466">
        <v>11545.77</v>
      </c>
      <c r="L466">
        <v>3032946</v>
      </c>
      <c r="M466">
        <v>4125</v>
      </c>
      <c r="N466">
        <v>2039</v>
      </c>
      <c r="O466">
        <v>2086</v>
      </c>
      <c r="P466">
        <f t="shared" si="63"/>
        <v>2.7989745454545454</v>
      </c>
      <c r="Q466">
        <f t="shared" si="64"/>
        <v>735.25963636363633</v>
      </c>
      <c r="R466">
        <v>0.81100000000000005</v>
      </c>
      <c r="S466">
        <v>0.47089999999999999</v>
      </c>
      <c r="T466">
        <v>0.48199999999999998</v>
      </c>
      <c r="U466">
        <v>7.5670360824742255</v>
      </c>
      <c r="V466">
        <v>58857</v>
      </c>
      <c r="W466">
        <v>373</v>
      </c>
      <c r="X466">
        <v>719</v>
      </c>
      <c r="Y466">
        <v>550</v>
      </c>
      <c r="Z466">
        <f t="shared" si="65"/>
        <v>9.0424242424242421E-2</v>
      </c>
      <c r="AA466">
        <f t="shared" si="66"/>
        <v>0.17430303030303029</v>
      </c>
      <c r="AB466">
        <f t="shared" si="67"/>
        <v>0.13333333333333333</v>
      </c>
      <c r="AC466">
        <f t="shared" si="68"/>
        <v>-8.3878787878787872E-2</v>
      </c>
      <c r="AD466">
        <v>6.7518844921990407E-3</v>
      </c>
      <c r="AE466">
        <f t="shared" si="70"/>
        <v>3.1108806614103131</v>
      </c>
      <c r="AF466" s="1">
        <f t="shared" si="71"/>
        <v>9.3265153130828171E-4</v>
      </c>
    </row>
    <row r="467" spans="2:32" x14ac:dyDescent="0.25">
      <c r="B467">
        <v>3541208</v>
      </c>
      <c r="C467" t="s">
        <v>180</v>
      </c>
      <c r="D467">
        <v>2010</v>
      </c>
      <c r="E467">
        <v>7.56</v>
      </c>
      <c r="F467">
        <v>88.31</v>
      </c>
      <c r="G467">
        <v>18271</v>
      </c>
      <c r="H467">
        <v>0.75700000000000001</v>
      </c>
      <c r="I467">
        <v>76</v>
      </c>
      <c r="J467">
        <v>10113.39</v>
      </c>
      <c r="K467">
        <v>20802.25</v>
      </c>
      <c r="L467">
        <v>9650587</v>
      </c>
      <c r="M467">
        <v>13579</v>
      </c>
      <c r="N467">
        <v>6690</v>
      </c>
      <c r="O467">
        <v>6889</v>
      </c>
      <c r="P467">
        <f t="shared" si="63"/>
        <v>1.5319427056484278</v>
      </c>
      <c r="Q467">
        <f t="shared" si="64"/>
        <v>710.69938876205902</v>
      </c>
      <c r="R467">
        <v>0.83899999999999997</v>
      </c>
      <c r="S467">
        <v>0.5363</v>
      </c>
      <c r="T467">
        <v>0.47670000000000001</v>
      </c>
      <c r="U467">
        <v>8.2598453608247393</v>
      </c>
      <c r="V467">
        <v>154422</v>
      </c>
      <c r="W467">
        <v>577</v>
      </c>
      <c r="X467">
        <v>496</v>
      </c>
      <c r="Y467">
        <v>1874</v>
      </c>
      <c r="Z467">
        <f t="shared" si="65"/>
        <v>4.2492083364017968E-2</v>
      </c>
      <c r="AA467">
        <f t="shared" si="66"/>
        <v>3.6526990205464321E-2</v>
      </c>
      <c r="AB467">
        <f t="shared" si="67"/>
        <v>0.1380072170262906</v>
      </c>
      <c r="AC467">
        <f t="shared" si="68"/>
        <v>5.9650931585536488E-3</v>
      </c>
      <c r="AD467">
        <f t="shared" si="69"/>
        <v>5.9650931585536488E-3</v>
      </c>
      <c r="AE467">
        <f t="shared" si="70"/>
        <v>2.7006463489354184E-2</v>
      </c>
      <c r="AF467" s="1">
        <f t="shared" si="71"/>
        <v>0.48922728939697113</v>
      </c>
    </row>
    <row r="468" spans="2:32" x14ac:dyDescent="0.25">
      <c r="B468">
        <v>3541307</v>
      </c>
      <c r="C468" t="s">
        <v>179</v>
      </c>
      <c r="D468">
        <v>2010</v>
      </c>
      <c r="E468">
        <v>6.8</v>
      </c>
      <c r="F468">
        <v>83.86</v>
      </c>
      <c r="G468">
        <v>95692</v>
      </c>
      <c r="H468">
        <v>0.75</v>
      </c>
      <c r="I468">
        <v>712</v>
      </c>
      <c r="J468">
        <v>15434.63</v>
      </c>
      <c r="K468">
        <v>22865.13</v>
      </c>
      <c r="L468">
        <v>19556980</v>
      </c>
      <c r="M468">
        <v>41301</v>
      </c>
      <c r="N468">
        <v>20211</v>
      </c>
      <c r="O468">
        <v>21090</v>
      </c>
      <c r="P468">
        <f t="shared" si="63"/>
        <v>0.55362170407496192</v>
      </c>
      <c r="Q468">
        <f t="shared" si="64"/>
        <v>473.52315924553886</v>
      </c>
      <c r="R468">
        <v>0.84499999999999997</v>
      </c>
      <c r="S468">
        <v>0.57220000000000004</v>
      </c>
      <c r="T468">
        <v>0.48549999999999999</v>
      </c>
      <c r="U468">
        <v>8.1017268041237109</v>
      </c>
      <c r="V468">
        <v>448491</v>
      </c>
      <c r="W468">
        <v>2650</v>
      </c>
      <c r="X468">
        <v>2436</v>
      </c>
      <c r="Y468">
        <v>7066</v>
      </c>
      <c r="Z468">
        <f t="shared" si="65"/>
        <v>6.4163095324568417E-2</v>
      </c>
      <c r="AA468">
        <f t="shared" si="66"/>
        <v>5.8981622720999494E-2</v>
      </c>
      <c r="AB468">
        <f t="shared" si="67"/>
        <v>0.17108544587298127</v>
      </c>
      <c r="AC468">
        <f t="shared" si="68"/>
        <v>5.1814726035689209E-3</v>
      </c>
      <c r="AD468">
        <f t="shared" si="69"/>
        <v>5.1814726035689209E-3</v>
      </c>
      <c r="AE468">
        <f t="shared" si="70"/>
        <v>5.3904090601806127E-2</v>
      </c>
      <c r="AF468" s="1">
        <f t="shared" si="71"/>
        <v>0.47850578878871186</v>
      </c>
    </row>
    <row r="469" spans="2:32" x14ac:dyDescent="0.25">
      <c r="B469">
        <v>3541406</v>
      </c>
      <c r="C469" t="s">
        <v>178</v>
      </c>
      <c r="D469">
        <v>2010</v>
      </c>
      <c r="E469">
        <v>3.91</v>
      </c>
      <c r="F469">
        <v>90.1</v>
      </c>
      <c r="G469">
        <v>487460</v>
      </c>
      <c r="H469">
        <v>0.80600000000000005</v>
      </c>
      <c r="I469">
        <v>2922</v>
      </c>
      <c r="J469">
        <v>21997.38</v>
      </c>
      <c r="K469">
        <v>28594.49</v>
      </c>
      <c r="L469">
        <v>75337094</v>
      </c>
      <c r="M469">
        <v>207449</v>
      </c>
      <c r="N469">
        <v>99824</v>
      </c>
      <c r="O469">
        <v>107625</v>
      </c>
      <c r="P469">
        <f t="shared" si="63"/>
        <v>0.13783864949939503</v>
      </c>
      <c r="Q469">
        <f t="shared" si="64"/>
        <v>363.15959103201271</v>
      </c>
      <c r="R469">
        <v>0.85799999999999998</v>
      </c>
      <c r="S469">
        <v>0.59470000000000001</v>
      </c>
      <c r="T469">
        <v>0.5444</v>
      </c>
      <c r="U469">
        <v>9.7057989690721627</v>
      </c>
      <c r="V469">
        <v>4253880</v>
      </c>
      <c r="W469">
        <v>27440</v>
      </c>
      <c r="X469">
        <v>25206</v>
      </c>
      <c r="Y469">
        <v>62271</v>
      </c>
      <c r="Z469">
        <f t="shared" si="65"/>
        <v>0.13227347444432125</v>
      </c>
      <c r="AA469">
        <f t="shared" si="66"/>
        <v>0.12150456256718518</v>
      </c>
      <c r="AB469">
        <f t="shared" si="67"/>
        <v>0.30017498276684873</v>
      </c>
      <c r="AC469">
        <f t="shared" si="68"/>
        <v>1.0768911877136068E-2</v>
      </c>
      <c r="AD469">
        <f t="shared" si="69"/>
        <v>1.0768911877136068E-2</v>
      </c>
      <c r="AE469">
        <f t="shared" si="70"/>
        <v>0.13788370406216549</v>
      </c>
      <c r="AF469" s="1">
        <f t="shared" si="71"/>
        <v>0.44516616482899385</v>
      </c>
    </row>
    <row r="470" spans="2:32" x14ac:dyDescent="0.25">
      <c r="B470">
        <v>3541505</v>
      </c>
      <c r="C470" t="s">
        <v>177</v>
      </c>
      <c r="D470">
        <v>2010</v>
      </c>
      <c r="E470">
        <v>6.64</v>
      </c>
      <c r="F470">
        <v>81.97</v>
      </c>
      <c r="G470">
        <v>57269</v>
      </c>
      <c r="H470">
        <v>0.76300000000000001</v>
      </c>
      <c r="I470">
        <v>388</v>
      </c>
      <c r="J470">
        <v>11398.72</v>
      </c>
      <c r="K470">
        <v>29033.65</v>
      </c>
      <c r="L470">
        <v>23385713</v>
      </c>
      <c r="M470">
        <v>37905</v>
      </c>
      <c r="N470">
        <v>18909</v>
      </c>
      <c r="O470">
        <v>18996</v>
      </c>
      <c r="P470">
        <f t="shared" si="63"/>
        <v>0.76595831684474347</v>
      </c>
      <c r="Q470">
        <f t="shared" si="64"/>
        <v>616.95588972431074</v>
      </c>
      <c r="R470">
        <v>0.83699999999999997</v>
      </c>
      <c r="S470">
        <v>0.59219999999999995</v>
      </c>
      <c r="T470">
        <v>0.50939999999999996</v>
      </c>
      <c r="U470">
        <v>8.4853092783505151</v>
      </c>
      <c r="V470">
        <v>462308</v>
      </c>
      <c r="W470">
        <v>2614</v>
      </c>
      <c r="X470">
        <v>2442</v>
      </c>
      <c r="Y470">
        <v>5727</v>
      </c>
      <c r="Z470">
        <f t="shared" si="65"/>
        <v>6.8961878380160935E-2</v>
      </c>
      <c r="AA470">
        <f t="shared" si="66"/>
        <v>6.442421844083894E-2</v>
      </c>
      <c r="AB470">
        <f t="shared" si="67"/>
        <v>0.15108824693312228</v>
      </c>
      <c r="AC470">
        <f t="shared" si="68"/>
        <v>4.5376599393219894E-3</v>
      </c>
      <c r="AD470">
        <f t="shared" si="69"/>
        <v>4.5376599393219894E-3</v>
      </c>
      <c r="AE470">
        <f t="shared" si="70"/>
        <v>7.6002838347806329E-2</v>
      </c>
      <c r="AF470" s="1">
        <f t="shared" si="71"/>
        <v>0.46970842002839019</v>
      </c>
    </row>
    <row r="471" spans="2:32" x14ac:dyDescent="0.25">
      <c r="B471">
        <v>3541604</v>
      </c>
      <c r="C471" t="s">
        <v>176</v>
      </c>
      <c r="D471">
        <v>2010</v>
      </c>
      <c r="E471">
        <v>5.6</v>
      </c>
      <c r="F471">
        <v>83.56</v>
      </c>
      <c r="G471">
        <v>63085</v>
      </c>
      <c r="H471">
        <v>0.74299999999999999</v>
      </c>
      <c r="I471">
        <v>590</v>
      </c>
      <c r="J471">
        <v>39608</v>
      </c>
      <c r="K471">
        <v>62139.24</v>
      </c>
      <c r="L471">
        <v>16354594</v>
      </c>
      <c r="M471">
        <v>35633</v>
      </c>
      <c r="N471">
        <v>17738</v>
      </c>
      <c r="O471">
        <v>17895</v>
      </c>
      <c r="P471">
        <f t="shared" si="63"/>
        <v>1.7438677630286532</v>
      </c>
      <c r="Q471">
        <f t="shared" si="64"/>
        <v>458.97325512867286</v>
      </c>
      <c r="R471">
        <v>0.85</v>
      </c>
      <c r="S471">
        <v>0.50570000000000004</v>
      </c>
      <c r="T471">
        <v>0.4395</v>
      </c>
      <c r="U471">
        <v>7.7181443298969059</v>
      </c>
      <c r="V471">
        <v>737550</v>
      </c>
      <c r="W471">
        <v>6285</v>
      </c>
      <c r="X471">
        <v>4991</v>
      </c>
      <c r="Y471">
        <v>11885</v>
      </c>
      <c r="Z471">
        <f t="shared" si="65"/>
        <v>0.17638144416692392</v>
      </c>
      <c r="AA471">
        <f t="shared" si="66"/>
        <v>0.14006679201863442</v>
      </c>
      <c r="AB471">
        <f t="shared" si="67"/>
        <v>0.33353913507142258</v>
      </c>
      <c r="AC471">
        <f t="shared" si="68"/>
        <v>3.6314652148289508E-2</v>
      </c>
      <c r="AD471">
        <f t="shared" si="69"/>
        <v>3.6314652148289508E-2</v>
      </c>
      <c r="AE471">
        <f t="shared" si="70"/>
        <v>1.0147363998652046</v>
      </c>
      <c r="AF471" s="1">
        <f t="shared" si="71"/>
        <v>0.15511574899161196</v>
      </c>
    </row>
    <row r="472" spans="2:32" x14ac:dyDescent="0.25">
      <c r="B472">
        <v>3541653</v>
      </c>
      <c r="C472" t="s">
        <v>175</v>
      </c>
      <c r="D472">
        <v>2010</v>
      </c>
      <c r="E472">
        <v>9.25</v>
      </c>
      <c r="F472">
        <v>65.44</v>
      </c>
      <c r="G472">
        <v>7655</v>
      </c>
      <c r="H472">
        <v>0.67800000000000005</v>
      </c>
      <c r="I472">
        <v>19</v>
      </c>
      <c r="J472">
        <v>22462.37</v>
      </c>
      <c r="K472">
        <v>39697.120000000003</v>
      </c>
      <c r="L472">
        <v>3165236</v>
      </c>
      <c r="M472">
        <v>3231</v>
      </c>
      <c r="N472">
        <v>1704</v>
      </c>
      <c r="O472">
        <v>1527</v>
      </c>
      <c r="P472">
        <f t="shared" si="63"/>
        <v>12.286326214794181</v>
      </c>
      <c r="Q472">
        <f t="shared" si="64"/>
        <v>979.64593005261531</v>
      </c>
      <c r="R472">
        <v>0.82199999999999995</v>
      </c>
      <c r="S472">
        <v>0.49490000000000001</v>
      </c>
      <c r="T472">
        <v>0.49080000000000001</v>
      </c>
      <c r="U472">
        <v>5.5910051546391744</v>
      </c>
      <c r="V472">
        <v>49569</v>
      </c>
      <c r="W472">
        <v>97</v>
      </c>
      <c r="X472">
        <v>95</v>
      </c>
      <c r="Y472">
        <v>437</v>
      </c>
      <c r="Z472">
        <f t="shared" si="65"/>
        <v>3.0021665119158155E-2</v>
      </c>
      <c r="AA472">
        <f t="shared" si="66"/>
        <v>2.9402661714639431E-2</v>
      </c>
      <c r="AB472">
        <f t="shared" si="67"/>
        <v>0.13525224388734139</v>
      </c>
      <c r="AC472">
        <f t="shared" si="68"/>
        <v>6.1900340451872485E-4</v>
      </c>
      <c r="AD472">
        <f t="shared" si="69"/>
        <v>6.1900340451872485E-4</v>
      </c>
      <c r="AE472">
        <f t="shared" si="70"/>
        <v>0.21050998161303816</v>
      </c>
      <c r="AF472" s="1">
        <f t="shared" si="71"/>
        <v>0.41663483100053744</v>
      </c>
    </row>
    <row r="473" spans="2:32" x14ac:dyDescent="0.25">
      <c r="B473">
        <v>3541703</v>
      </c>
      <c r="C473" t="s">
        <v>174</v>
      </c>
      <c r="D473">
        <v>2010</v>
      </c>
      <c r="E473">
        <v>8.02</v>
      </c>
      <c r="F473">
        <v>87.74</v>
      </c>
      <c r="G473">
        <v>25164</v>
      </c>
      <c r="H473">
        <v>0.73799999999999999</v>
      </c>
      <c r="I473">
        <v>59</v>
      </c>
      <c r="J473">
        <v>21324.82</v>
      </c>
      <c r="K473">
        <v>52861.15</v>
      </c>
      <c r="L473">
        <v>10714600</v>
      </c>
      <c r="M473">
        <v>12789</v>
      </c>
      <c r="N473">
        <v>6388</v>
      </c>
      <c r="O473">
        <v>6401</v>
      </c>
      <c r="P473">
        <f t="shared" si="63"/>
        <v>4.1333294237235121</v>
      </c>
      <c r="Q473">
        <f t="shared" si="64"/>
        <v>837.79810774884663</v>
      </c>
      <c r="R473">
        <v>0.81399999999999995</v>
      </c>
      <c r="S473">
        <v>0.53800000000000003</v>
      </c>
      <c r="T473">
        <v>0.41749999999999998</v>
      </c>
      <c r="U473">
        <v>7.4507989690721645</v>
      </c>
      <c r="V473">
        <v>522945</v>
      </c>
      <c r="W473">
        <v>776</v>
      </c>
      <c r="X473">
        <v>806</v>
      </c>
      <c r="Y473">
        <v>3954</v>
      </c>
      <c r="Z473">
        <f t="shared" si="65"/>
        <v>6.0677144420986782E-2</v>
      </c>
      <c r="AA473">
        <f t="shared" si="66"/>
        <v>6.3022910313550701E-2</v>
      </c>
      <c r="AB473">
        <f t="shared" si="67"/>
        <v>0.30917194463992492</v>
      </c>
      <c r="AC473">
        <f t="shared" si="68"/>
        <v>-2.3457658925639222E-3</v>
      </c>
      <c r="AD473">
        <f t="shared" si="69"/>
        <v>-2.3457658925639222E-3</v>
      </c>
      <c r="AE473">
        <f t="shared" si="70"/>
        <v>0.31227512613369135</v>
      </c>
      <c r="AF473" s="1">
        <f t="shared" si="71"/>
        <v>0.37741572099547982</v>
      </c>
    </row>
    <row r="474" spans="2:32" x14ac:dyDescent="0.25">
      <c r="B474">
        <v>3541802</v>
      </c>
      <c r="C474" t="s">
        <v>173</v>
      </c>
      <c r="D474">
        <v>2010</v>
      </c>
      <c r="E474">
        <v>13.24</v>
      </c>
      <c r="F474">
        <v>83.64</v>
      </c>
      <c r="G474">
        <v>4401</v>
      </c>
      <c r="H474">
        <v>0.71499999999999997</v>
      </c>
      <c r="I474">
        <v>17</v>
      </c>
      <c r="J474">
        <v>69029.63</v>
      </c>
      <c r="K474">
        <v>35665.629999999997</v>
      </c>
      <c r="L474">
        <v>3422834</v>
      </c>
      <c r="M474">
        <v>2802</v>
      </c>
      <c r="N474">
        <v>1421</v>
      </c>
      <c r="O474">
        <v>1381</v>
      </c>
      <c r="P474">
        <f t="shared" si="63"/>
        <v>12.72863311920057</v>
      </c>
      <c r="Q474">
        <f t="shared" si="64"/>
        <v>1221.5681655960029</v>
      </c>
      <c r="R474">
        <v>0.81100000000000005</v>
      </c>
      <c r="S474">
        <v>0.38440000000000002</v>
      </c>
      <c r="T474">
        <v>0.43</v>
      </c>
      <c r="U474">
        <v>6.6836340206185563</v>
      </c>
      <c r="V474">
        <v>231325</v>
      </c>
      <c r="W474">
        <v>164</v>
      </c>
      <c r="X474">
        <v>164</v>
      </c>
      <c r="Y474">
        <v>716</v>
      </c>
      <c r="Z474">
        <f t="shared" si="65"/>
        <v>5.8529621698786581E-2</v>
      </c>
      <c r="AA474">
        <f t="shared" si="66"/>
        <v>5.8529621698786581E-2</v>
      </c>
      <c r="AB474">
        <f t="shared" si="67"/>
        <v>0.25553176302640973</v>
      </c>
      <c r="AC474">
        <f t="shared" si="68"/>
        <v>0</v>
      </c>
      <c r="AD474">
        <f t="shared" si="69"/>
        <v>0</v>
      </c>
      <c r="AE474">
        <f t="shared" si="70"/>
        <v>0.23175715621836407</v>
      </c>
      <c r="AF474" s="1">
        <f t="shared" si="71"/>
        <v>0.408363317727233</v>
      </c>
    </row>
    <row r="475" spans="2:32" x14ac:dyDescent="0.25">
      <c r="B475">
        <v>3541901</v>
      </c>
      <c r="C475" t="s">
        <v>172</v>
      </c>
      <c r="D475">
        <v>2010</v>
      </c>
      <c r="E475">
        <v>6.52</v>
      </c>
      <c r="F475">
        <v>75.17</v>
      </c>
      <c r="G475">
        <v>12269</v>
      </c>
      <c r="H475">
        <v>0.72199999999999998</v>
      </c>
      <c r="I475">
        <v>93</v>
      </c>
      <c r="J475">
        <v>9660.43</v>
      </c>
      <c r="K475">
        <v>2251</v>
      </c>
      <c r="L475">
        <v>9261080</v>
      </c>
      <c r="M475">
        <v>11289</v>
      </c>
      <c r="N475">
        <v>5745</v>
      </c>
      <c r="O475">
        <v>5544</v>
      </c>
      <c r="P475">
        <f t="shared" si="63"/>
        <v>0.19939764372397908</v>
      </c>
      <c r="Q475">
        <f t="shared" si="64"/>
        <v>820.36318540171851</v>
      </c>
      <c r="R475">
        <v>0.82299999999999995</v>
      </c>
      <c r="S475">
        <v>0.60840000000000005</v>
      </c>
      <c r="T475">
        <v>0.47110000000000002</v>
      </c>
      <c r="U475">
        <v>7.2299484536082463</v>
      </c>
      <c r="V475">
        <v>91860</v>
      </c>
      <c r="W475">
        <v>498</v>
      </c>
      <c r="X475">
        <v>955</v>
      </c>
      <c r="Y475">
        <v>1676</v>
      </c>
      <c r="Z475">
        <f t="shared" si="65"/>
        <v>4.4113739038001594E-2</v>
      </c>
      <c r="AA475">
        <f t="shared" si="66"/>
        <v>8.4595624058818319E-2</v>
      </c>
      <c r="AB475">
        <f t="shared" si="67"/>
        <v>0.14846310567809373</v>
      </c>
      <c r="AC475">
        <f t="shared" si="68"/>
        <v>-4.0481885020816726E-2</v>
      </c>
      <c r="AD475">
        <f t="shared" si="69"/>
        <v>-4.0481885020816726E-2</v>
      </c>
      <c r="AE475">
        <f t="shared" si="70"/>
        <v>1.6212901912729425</v>
      </c>
      <c r="AF475" s="1">
        <f t="shared" si="71"/>
        <v>5.2477708828862046E-2</v>
      </c>
    </row>
    <row r="476" spans="2:32" x14ac:dyDescent="0.25">
      <c r="B476">
        <v>3542008</v>
      </c>
      <c r="C476" t="s">
        <v>171</v>
      </c>
      <c r="D476">
        <v>2010</v>
      </c>
      <c r="E476">
        <v>9.4600000000000009</v>
      </c>
      <c r="F476">
        <v>88.4</v>
      </c>
      <c r="G476">
        <v>14064</v>
      </c>
      <c r="H476">
        <v>0.73199999999999998</v>
      </c>
      <c r="I476">
        <v>23</v>
      </c>
      <c r="J476">
        <v>11930.06</v>
      </c>
      <c r="K476">
        <v>14863.12</v>
      </c>
      <c r="L476">
        <v>4195451</v>
      </c>
      <c r="M476">
        <v>5999</v>
      </c>
      <c r="N476">
        <v>2967</v>
      </c>
      <c r="O476">
        <v>3032</v>
      </c>
      <c r="P476">
        <f t="shared" si="63"/>
        <v>2.4775995999333222</v>
      </c>
      <c r="Q476">
        <f t="shared" si="64"/>
        <v>699.35839306551088</v>
      </c>
      <c r="R476">
        <v>0.81100000000000005</v>
      </c>
      <c r="S476">
        <v>0.5302</v>
      </c>
      <c r="T476">
        <v>0.43240000000000001</v>
      </c>
      <c r="U476">
        <v>7.7530154639175244</v>
      </c>
      <c r="V476">
        <v>72989</v>
      </c>
      <c r="W476">
        <v>284</v>
      </c>
      <c r="X476">
        <v>254</v>
      </c>
      <c r="Y476">
        <v>945</v>
      </c>
      <c r="Z476">
        <f t="shared" si="65"/>
        <v>4.7341223537256207E-2</v>
      </c>
      <c r="AA476">
        <f t="shared" si="66"/>
        <v>4.2340390065010836E-2</v>
      </c>
      <c r="AB476">
        <f t="shared" si="67"/>
        <v>0.15752625437572929</v>
      </c>
      <c r="AC476">
        <f t="shared" si="68"/>
        <v>5.0008334722453744E-3</v>
      </c>
      <c r="AD476">
        <f t="shared" si="69"/>
        <v>5.0008334722453744E-3</v>
      </c>
      <c r="AE476">
        <f t="shared" si="70"/>
        <v>6.0104494566902075E-2</v>
      </c>
      <c r="AF476" s="1">
        <f t="shared" si="71"/>
        <v>0.47603620514525558</v>
      </c>
    </row>
    <row r="477" spans="2:32" x14ac:dyDescent="0.25">
      <c r="B477">
        <v>3542107</v>
      </c>
      <c r="C477" t="s">
        <v>170</v>
      </c>
      <c r="D477">
        <v>2010</v>
      </c>
      <c r="E477">
        <v>4.74</v>
      </c>
      <c r="F477">
        <v>83.18</v>
      </c>
      <c r="G477">
        <v>23836</v>
      </c>
      <c r="H477">
        <v>0.745</v>
      </c>
      <c r="I477">
        <v>51</v>
      </c>
      <c r="J477">
        <v>21693.279999999999</v>
      </c>
      <c r="K477">
        <v>18790.54</v>
      </c>
      <c r="L477">
        <v>7578061</v>
      </c>
      <c r="M477">
        <v>8610</v>
      </c>
      <c r="N477">
        <v>4256</v>
      </c>
      <c r="O477">
        <v>4354</v>
      </c>
      <c r="P477">
        <f t="shared" si="63"/>
        <v>2.1824088269454123</v>
      </c>
      <c r="Q477">
        <f t="shared" si="64"/>
        <v>880.14645760743326</v>
      </c>
      <c r="R477">
        <v>0.82299999999999995</v>
      </c>
      <c r="S477">
        <v>0.43359999999999999</v>
      </c>
      <c r="T477">
        <v>0.4017</v>
      </c>
      <c r="U477">
        <v>7.578659793814432</v>
      </c>
      <c r="V477">
        <v>141193</v>
      </c>
      <c r="W477">
        <v>1730</v>
      </c>
      <c r="X477">
        <v>1721</v>
      </c>
      <c r="Y477">
        <v>2988</v>
      </c>
      <c r="Z477">
        <f t="shared" si="65"/>
        <v>0.20092915214866433</v>
      </c>
      <c r="AA477">
        <f t="shared" si="66"/>
        <v>0.19988385598141695</v>
      </c>
      <c r="AB477">
        <f t="shared" si="67"/>
        <v>0.3470383275261324</v>
      </c>
      <c r="AC477">
        <f t="shared" si="68"/>
        <v>1.0452961672473868E-3</v>
      </c>
      <c r="AD477">
        <f t="shared" si="69"/>
        <v>1.0452961672473868E-3</v>
      </c>
      <c r="AE477">
        <f t="shared" si="70"/>
        <v>0.19587756328292436</v>
      </c>
      <c r="AF477" s="1">
        <f t="shared" si="71"/>
        <v>0.42235299949126004</v>
      </c>
    </row>
    <row r="478" spans="2:32" x14ac:dyDescent="0.25">
      <c r="B478">
        <v>3542206</v>
      </c>
      <c r="C478" t="s">
        <v>169</v>
      </c>
      <c r="D478">
        <v>2010</v>
      </c>
      <c r="E478">
        <v>7.24</v>
      </c>
      <c r="F478">
        <v>81.790000000000006</v>
      </c>
      <c r="G478">
        <v>59668</v>
      </c>
      <c r="H478">
        <v>0.751</v>
      </c>
      <c r="I478">
        <v>352</v>
      </c>
      <c r="J478">
        <v>19545.78</v>
      </c>
      <c r="K478">
        <v>117248.74</v>
      </c>
      <c r="L478">
        <v>17386718</v>
      </c>
      <c r="M478">
        <v>28804</v>
      </c>
      <c r="N478">
        <v>14154</v>
      </c>
      <c r="O478">
        <v>14650</v>
      </c>
      <c r="P478">
        <f t="shared" si="63"/>
        <v>4.0705714484099431</v>
      </c>
      <c r="Q478">
        <f t="shared" si="64"/>
        <v>603.62164977086513</v>
      </c>
      <c r="R478">
        <v>0.86099999999999999</v>
      </c>
      <c r="S478">
        <v>0.53879999999999995</v>
      </c>
      <c r="T478">
        <v>0.46939999999999998</v>
      </c>
      <c r="U478">
        <v>8.2760824742268024</v>
      </c>
      <c r="V478">
        <v>846175</v>
      </c>
      <c r="W478">
        <v>3566</v>
      </c>
      <c r="X478">
        <v>3339</v>
      </c>
      <c r="Y478">
        <v>6661</v>
      </c>
      <c r="Z478">
        <f t="shared" si="65"/>
        <v>0.1238022496875434</v>
      </c>
      <c r="AA478">
        <f t="shared" si="66"/>
        <v>0.11592139980558255</v>
      </c>
      <c r="AB478">
        <f t="shared" si="67"/>
        <v>0.23125260380502707</v>
      </c>
      <c r="AC478">
        <f t="shared" si="68"/>
        <v>7.8808498819608382E-3</v>
      </c>
      <c r="AD478">
        <f t="shared" si="69"/>
        <v>7.8808498819608382E-3</v>
      </c>
      <c r="AE478">
        <f t="shared" si="70"/>
        <v>3.875152314919638E-2</v>
      </c>
      <c r="AF478" s="1">
        <f t="shared" si="71"/>
        <v>0.4845442473497884</v>
      </c>
    </row>
    <row r="479" spans="2:32" x14ac:dyDescent="0.25">
      <c r="B479">
        <v>3542305</v>
      </c>
      <c r="C479" t="s">
        <v>168</v>
      </c>
      <c r="D479">
        <v>2010</v>
      </c>
      <c r="E479">
        <v>10.38</v>
      </c>
      <c r="F479">
        <v>67.59</v>
      </c>
      <c r="G479">
        <v>5298</v>
      </c>
      <c r="H479">
        <v>0.65700000000000003</v>
      </c>
      <c r="I479">
        <v>39</v>
      </c>
      <c r="J479">
        <v>8272.74</v>
      </c>
      <c r="K479">
        <v>5906.82</v>
      </c>
      <c r="L479">
        <v>3404239</v>
      </c>
      <c r="M479">
        <v>3874</v>
      </c>
      <c r="N479">
        <v>2018</v>
      </c>
      <c r="O479">
        <v>1856</v>
      </c>
      <c r="P479">
        <f t="shared" si="63"/>
        <v>1.5247341249354671</v>
      </c>
      <c r="Q479">
        <f t="shared" si="64"/>
        <v>878.74006195147138</v>
      </c>
      <c r="R479">
        <v>0.79900000000000004</v>
      </c>
      <c r="S479">
        <v>0.52159999999999995</v>
      </c>
      <c r="T479">
        <v>0.47239999999999999</v>
      </c>
      <c r="U479">
        <v>5.1997835051546302</v>
      </c>
      <c r="V479">
        <v>41679</v>
      </c>
      <c r="W479">
        <v>131</v>
      </c>
      <c r="X479">
        <v>124</v>
      </c>
      <c r="Y479">
        <v>508</v>
      </c>
      <c r="Z479">
        <f t="shared" si="65"/>
        <v>3.3815178110480126E-2</v>
      </c>
      <c r="AA479">
        <f t="shared" si="66"/>
        <v>3.200826019617966E-2</v>
      </c>
      <c r="AB479">
        <f t="shared" si="67"/>
        <v>0.13113061435209086</v>
      </c>
      <c r="AC479">
        <f t="shared" si="68"/>
        <v>1.8069179143004647E-3</v>
      </c>
      <c r="AD479">
        <f t="shared" si="69"/>
        <v>1.8069179143004647E-3</v>
      </c>
      <c r="AE479">
        <f t="shared" si="70"/>
        <v>0.1697350410856</v>
      </c>
      <c r="AF479" s="1">
        <f t="shared" si="71"/>
        <v>0.43260925755346136</v>
      </c>
    </row>
    <row r="480" spans="2:32" x14ac:dyDescent="0.25">
      <c r="B480">
        <v>3542404</v>
      </c>
      <c r="C480" t="s">
        <v>167</v>
      </c>
      <c r="D480">
        <v>2010</v>
      </c>
      <c r="E480">
        <v>7.33</v>
      </c>
      <c r="F480">
        <v>88.1</v>
      </c>
      <c r="G480">
        <v>35075</v>
      </c>
      <c r="H480">
        <v>0.76800000000000002</v>
      </c>
      <c r="I480">
        <v>187</v>
      </c>
      <c r="J480">
        <v>20937.669999999998</v>
      </c>
      <c r="K480">
        <v>22917.32</v>
      </c>
      <c r="L480">
        <v>10110784</v>
      </c>
      <c r="M480">
        <v>18481</v>
      </c>
      <c r="N480">
        <v>9182</v>
      </c>
      <c r="O480">
        <v>9299</v>
      </c>
      <c r="P480">
        <f t="shared" si="63"/>
        <v>1.2400476164709702</v>
      </c>
      <c r="Q480">
        <f t="shared" si="64"/>
        <v>547.0907418429739</v>
      </c>
      <c r="R480">
        <v>0.81799999999999995</v>
      </c>
      <c r="S480">
        <v>0.5454</v>
      </c>
      <c r="T480">
        <v>0.46700000000000003</v>
      </c>
      <c r="U480">
        <v>8.0087371134020611</v>
      </c>
      <c r="V480">
        <v>306716</v>
      </c>
      <c r="W480">
        <v>1404</v>
      </c>
      <c r="X480">
        <v>1276</v>
      </c>
      <c r="Y480">
        <v>3793</v>
      </c>
      <c r="Z480">
        <f t="shared" si="65"/>
        <v>7.5969915047887013E-2</v>
      </c>
      <c r="AA480">
        <f t="shared" si="66"/>
        <v>6.9043882906769119E-2</v>
      </c>
      <c r="AB480">
        <f t="shared" si="67"/>
        <v>0.2052378118067204</v>
      </c>
      <c r="AC480">
        <f t="shared" si="68"/>
        <v>6.9260321411179051E-3</v>
      </c>
      <c r="AD480">
        <f t="shared" si="69"/>
        <v>6.9260321411179051E-3</v>
      </c>
      <c r="AE480">
        <f t="shared" si="70"/>
        <v>5.9775850612049063E-3</v>
      </c>
      <c r="AF480" s="1">
        <f t="shared" si="71"/>
        <v>0.49761530278587518</v>
      </c>
    </row>
    <row r="481" spans="2:32" x14ac:dyDescent="0.25">
      <c r="B481">
        <v>3542503</v>
      </c>
      <c r="C481" t="s">
        <v>166</v>
      </c>
      <c r="D481">
        <v>2010</v>
      </c>
      <c r="E481">
        <v>5.98</v>
      </c>
      <c r="F481">
        <v>66.66</v>
      </c>
      <c r="G481">
        <v>10229</v>
      </c>
      <c r="H481">
        <v>0.72799999999999998</v>
      </c>
      <c r="I481">
        <v>30</v>
      </c>
      <c r="J481">
        <v>8117.37</v>
      </c>
      <c r="K481">
        <v>14655.34</v>
      </c>
      <c r="L481">
        <v>5656587</v>
      </c>
      <c r="M481">
        <v>7297</v>
      </c>
      <c r="N481">
        <v>4655</v>
      </c>
      <c r="O481">
        <v>2642</v>
      </c>
      <c r="P481">
        <f t="shared" si="63"/>
        <v>2.0084061943264357</v>
      </c>
      <c r="Q481">
        <f t="shared" si="64"/>
        <v>775.1935041797999</v>
      </c>
      <c r="R481">
        <v>0.81699999999999995</v>
      </c>
      <c r="S481">
        <v>0.49049999999999999</v>
      </c>
      <c r="T481">
        <v>0.4083</v>
      </c>
      <c r="U481">
        <v>7.3578092783505147</v>
      </c>
      <c r="V481">
        <v>70764</v>
      </c>
      <c r="W481">
        <v>1192</v>
      </c>
      <c r="X481">
        <v>1379</v>
      </c>
      <c r="Y481">
        <v>1138</v>
      </c>
      <c r="Z481">
        <f t="shared" si="65"/>
        <v>0.16335480334383992</v>
      </c>
      <c r="AA481">
        <f t="shared" si="66"/>
        <v>0.18898177333150609</v>
      </c>
      <c r="AB481">
        <f t="shared" si="67"/>
        <v>0.15595450185007537</v>
      </c>
      <c r="AC481">
        <f t="shared" si="68"/>
        <v>-2.5626969987666164E-2</v>
      </c>
      <c r="AD481">
        <f t="shared" si="69"/>
        <v>-2.5626969987666164E-2</v>
      </c>
      <c r="AE481">
        <f t="shared" si="70"/>
        <v>1.1113980466537554</v>
      </c>
      <c r="AF481" s="1">
        <f t="shared" si="71"/>
        <v>0.13319852637963947</v>
      </c>
    </row>
    <row r="482" spans="2:32" x14ac:dyDescent="0.25">
      <c r="B482">
        <v>3542602</v>
      </c>
      <c r="C482" t="s">
        <v>165</v>
      </c>
      <c r="D482">
        <v>2010</v>
      </c>
      <c r="E482">
        <v>5.58</v>
      </c>
      <c r="F482">
        <v>82.48</v>
      </c>
      <c r="G482">
        <v>74840</v>
      </c>
      <c r="H482">
        <v>0.754</v>
      </c>
      <c r="I482">
        <v>654</v>
      </c>
      <c r="J482">
        <v>16576.93</v>
      </c>
      <c r="K482">
        <v>91882.84</v>
      </c>
      <c r="L482">
        <v>29311292</v>
      </c>
      <c r="M482">
        <v>54257</v>
      </c>
      <c r="N482">
        <v>26658</v>
      </c>
      <c r="O482">
        <v>27599</v>
      </c>
      <c r="P482">
        <f t="shared" si="63"/>
        <v>1.6934743904012386</v>
      </c>
      <c r="Q482">
        <f t="shared" si="64"/>
        <v>540.23060618906311</v>
      </c>
      <c r="R482">
        <v>0.85099999999999998</v>
      </c>
      <c r="S482">
        <v>0.63700000000000001</v>
      </c>
      <c r="T482">
        <v>0.53349999999999997</v>
      </c>
      <c r="U482">
        <v>8.1017268041237109</v>
      </c>
      <c r="V482">
        <v>874032</v>
      </c>
      <c r="W482">
        <v>5236</v>
      </c>
      <c r="X482">
        <v>4596</v>
      </c>
      <c r="Y482">
        <v>11659</v>
      </c>
      <c r="Z482">
        <f t="shared" si="65"/>
        <v>9.6503676944910341E-2</v>
      </c>
      <c r="AA482">
        <f t="shared" si="66"/>
        <v>8.4707963949352164E-2</v>
      </c>
      <c r="AB482">
        <f t="shared" si="67"/>
        <v>0.21488471533626999</v>
      </c>
      <c r="AC482">
        <f t="shared" si="68"/>
        <v>1.1795712995558177E-2</v>
      </c>
      <c r="AD482">
        <f t="shared" si="69"/>
        <v>1.1795712995558177E-2</v>
      </c>
      <c r="AE482">
        <f t="shared" si="70"/>
        <v>0.17312845795010401</v>
      </c>
      <c r="AF482" s="1">
        <f t="shared" si="71"/>
        <v>0.43127522824564224</v>
      </c>
    </row>
    <row r="483" spans="2:32" x14ac:dyDescent="0.25">
      <c r="B483">
        <v>3542701</v>
      </c>
      <c r="C483" t="s">
        <v>164</v>
      </c>
      <c r="D483">
        <v>2010</v>
      </c>
      <c r="E483">
        <v>8.99</v>
      </c>
      <c r="F483">
        <v>78.08</v>
      </c>
      <c r="G483">
        <v>11853</v>
      </c>
      <c r="H483">
        <v>0.70499999999999996</v>
      </c>
      <c r="I483">
        <v>75</v>
      </c>
      <c r="J483">
        <v>17205.62</v>
      </c>
      <c r="K483">
        <v>32288.45</v>
      </c>
      <c r="L483">
        <v>4845002</v>
      </c>
      <c r="M483">
        <v>6578</v>
      </c>
      <c r="N483">
        <v>3292</v>
      </c>
      <c r="O483">
        <v>3286</v>
      </c>
      <c r="P483">
        <f t="shared" si="63"/>
        <v>4.9085512313773183</v>
      </c>
      <c r="Q483">
        <f t="shared" si="64"/>
        <v>736.54636667680143</v>
      </c>
      <c r="R483">
        <v>0.82599999999999996</v>
      </c>
      <c r="S483">
        <v>0.44109999999999999</v>
      </c>
      <c r="T483">
        <v>0.39200000000000002</v>
      </c>
      <c r="U483">
        <v>7.4740463917525766</v>
      </c>
      <c r="V483">
        <v>97019</v>
      </c>
      <c r="W483">
        <v>1654</v>
      </c>
      <c r="X483">
        <v>1574</v>
      </c>
      <c r="Y483">
        <v>1405</v>
      </c>
      <c r="Z483">
        <f t="shared" si="65"/>
        <v>0.25144420796594708</v>
      </c>
      <c r="AA483">
        <f t="shared" si="66"/>
        <v>0.23928245667376102</v>
      </c>
      <c r="AB483">
        <f t="shared" si="67"/>
        <v>0.21359075706901795</v>
      </c>
      <c r="AC483">
        <f t="shared" si="68"/>
        <v>1.2161751292186074E-2</v>
      </c>
      <c r="AD483">
        <f t="shared" si="69"/>
        <v>1.2161751292186074E-2</v>
      </c>
      <c r="AE483">
        <f t="shared" si="70"/>
        <v>0.18569265314501709</v>
      </c>
      <c r="AF483" s="1">
        <f t="shared" si="71"/>
        <v>0.42634289503019018</v>
      </c>
    </row>
    <row r="484" spans="2:32" x14ac:dyDescent="0.25">
      <c r="B484">
        <v>3542800</v>
      </c>
      <c r="C484" t="s">
        <v>163</v>
      </c>
      <c r="D484">
        <v>2010</v>
      </c>
      <c r="E484">
        <v>12.48</v>
      </c>
      <c r="F484">
        <v>79.540000000000006</v>
      </c>
      <c r="G484">
        <v>2364</v>
      </c>
      <c r="H484">
        <v>0.69799999999999995</v>
      </c>
      <c r="I484">
        <v>2</v>
      </c>
      <c r="J484">
        <v>6696.41</v>
      </c>
      <c r="K484">
        <v>5478.05</v>
      </c>
      <c r="L484">
        <v>3399597</v>
      </c>
      <c r="M484">
        <v>3359</v>
      </c>
      <c r="N484">
        <v>1744</v>
      </c>
      <c r="O484">
        <v>1615</v>
      </c>
      <c r="P484">
        <f t="shared" si="63"/>
        <v>1.6308573980351295</v>
      </c>
      <c r="Q484">
        <f t="shared" si="64"/>
        <v>1012.086037511164</v>
      </c>
      <c r="R484">
        <v>0.79700000000000004</v>
      </c>
      <c r="S484">
        <v>0.53720000000000001</v>
      </c>
      <c r="T484">
        <v>0.47660000000000002</v>
      </c>
      <c r="U484">
        <v>6.6138917525773193</v>
      </c>
      <c r="V484">
        <v>23839</v>
      </c>
      <c r="W484">
        <v>102</v>
      </c>
      <c r="X484">
        <v>118</v>
      </c>
      <c r="Y484">
        <v>409</v>
      </c>
      <c r="Z484">
        <f t="shared" si="65"/>
        <v>3.0366180410836559E-2</v>
      </c>
      <c r="AA484">
        <f t="shared" si="66"/>
        <v>3.5129502828222685E-2</v>
      </c>
      <c r="AB484">
        <f t="shared" si="67"/>
        <v>0.12176242929443287</v>
      </c>
      <c r="AC484">
        <f t="shared" si="68"/>
        <v>-4.7633224173861269E-3</v>
      </c>
      <c r="AD484">
        <f t="shared" si="69"/>
        <v>-4.7633224173861269E-3</v>
      </c>
      <c r="AE484">
        <f t="shared" si="70"/>
        <v>0.39525729590233677</v>
      </c>
      <c r="AF484" s="1">
        <f t="shared" si="71"/>
        <v>0.34632650590209846</v>
      </c>
    </row>
    <row r="485" spans="2:32" x14ac:dyDescent="0.25">
      <c r="B485">
        <v>3542909</v>
      </c>
      <c r="C485" t="s">
        <v>162</v>
      </c>
      <c r="D485">
        <v>2010</v>
      </c>
      <c r="E485">
        <v>9.52</v>
      </c>
      <c r="F485">
        <v>79.48</v>
      </c>
      <c r="G485">
        <v>12187</v>
      </c>
      <c r="H485">
        <v>0.71199999999999997</v>
      </c>
      <c r="I485">
        <v>117</v>
      </c>
      <c r="J485">
        <v>12476.7</v>
      </c>
      <c r="K485">
        <v>53422.48</v>
      </c>
      <c r="L485">
        <v>9955911</v>
      </c>
      <c r="M485">
        <v>12127</v>
      </c>
      <c r="N485">
        <v>6100</v>
      </c>
      <c r="O485">
        <v>6027</v>
      </c>
      <c r="P485">
        <f t="shared" si="63"/>
        <v>4.4052510926032822</v>
      </c>
      <c r="Q485">
        <f t="shared" si="64"/>
        <v>820.97064401748162</v>
      </c>
      <c r="R485">
        <v>0.81100000000000005</v>
      </c>
      <c r="S485">
        <v>0.53139999999999998</v>
      </c>
      <c r="T485">
        <v>0.4627</v>
      </c>
      <c r="U485">
        <v>7.4391752577319581</v>
      </c>
      <c r="V485">
        <v>147412</v>
      </c>
      <c r="W485">
        <v>1148</v>
      </c>
      <c r="X485">
        <v>1196</v>
      </c>
      <c r="Y485">
        <v>1815</v>
      </c>
      <c r="Z485">
        <f t="shared" si="65"/>
        <v>9.4664797559165501E-2</v>
      </c>
      <c r="AA485">
        <f t="shared" si="66"/>
        <v>9.8622907561639314E-2</v>
      </c>
      <c r="AB485">
        <f t="shared" si="67"/>
        <v>0.14966603446854126</v>
      </c>
      <c r="AC485">
        <f t="shared" si="68"/>
        <v>-3.9581100024738188E-3</v>
      </c>
      <c r="AD485">
        <f t="shared" si="69"/>
        <v>-3.9581100024738188E-3</v>
      </c>
      <c r="AE485">
        <f t="shared" si="70"/>
        <v>0.36761853228791075</v>
      </c>
      <c r="AF485" s="1">
        <f t="shared" si="71"/>
        <v>0.35657884714908628</v>
      </c>
    </row>
    <row r="486" spans="2:32" x14ac:dyDescent="0.25">
      <c r="B486">
        <v>3543006</v>
      </c>
      <c r="C486" t="s">
        <v>161</v>
      </c>
      <c r="D486">
        <v>2010</v>
      </c>
      <c r="E486">
        <v>12.24</v>
      </c>
      <c r="F486">
        <v>70.02</v>
      </c>
      <c r="G486">
        <v>15920</v>
      </c>
      <c r="H486">
        <v>0.63900000000000001</v>
      </c>
      <c r="I486">
        <v>142</v>
      </c>
      <c r="J486">
        <v>8537.67</v>
      </c>
      <c r="K486">
        <v>62065.3</v>
      </c>
      <c r="L486">
        <v>10338615</v>
      </c>
      <c r="M486">
        <v>18292</v>
      </c>
      <c r="N486">
        <v>9409</v>
      </c>
      <c r="O486">
        <v>8883</v>
      </c>
      <c r="P486">
        <f t="shared" si="63"/>
        <v>3.393029739776952</v>
      </c>
      <c r="Q486">
        <f t="shared" si="64"/>
        <v>565.19872075224146</v>
      </c>
      <c r="R486">
        <v>0.79700000000000004</v>
      </c>
      <c r="S486">
        <v>0.58989999999999998</v>
      </c>
      <c r="T486">
        <v>0.48110000000000003</v>
      </c>
      <c r="U486">
        <v>4.9168298969072168</v>
      </c>
      <c r="V486">
        <v>157651</v>
      </c>
      <c r="W486">
        <v>2267</v>
      </c>
      <c r="X486">
        <v>1718</v>
      </c>
      <c r="Y486">
        <v>2991</v>
      </c>
      <c r="Z486">
        <f t="shared" si="65"/>
        <v>0.12393396020118085</v>
      </c>
      <c r="AA486">
        <f t="shared" si="66"/>
        <v>9.3920839711349222E-2</v>
      </c>
      <c r="AB486">
        <f t="shared" si="67"/>
        <v>0.163514104526569</v>
      </c>
      <c r="AC486">
        <f t="shared" si="68"/>
        <v>3.001312048983162E-2</v>
      </c>
      <c r="AD486">
        <f t="shared" si="69"/>
        <v>3.001312048983162E-2</v>
      </c>
      <c r="AE486">
        <f t="shared" si="70"/>
        <v>0.79843751935687679</v>
      </c>
      <c r="AF486" s="1">
        <f t="shared" si="71"/>
        <v>0.21230831885552193</v>
      </c>
    </row>
    <row r="487" spans="2:32" x14ac:dyDescent="0.25">
      <c r="B487">
        <v>3543105</v>
      </c>
      <c r="C487" t="s">
        <v>160</v>
      </c>
      <c r="D487">
        <v>2010</v>
      </c>
      <c r="E487">
        <v>9.51</v>
      </c>
      <c r="F487">
        <v>76.41</v>
      </c>
      <c r="G487">
        <v>6027</v>
      </c>
      <c r="H487">
        <v>0.71099999999999997</v>
      </c>
      <c r="I487">
        <v>56</v>
      </c>
      <c r="J487">
        <v>15123.81</v>
      </c>
      <c r="K487">
        <v>32172.29</v>
      </c>
      <c r="L487">
        <v>4074904</v>
      </c>
      <c r="M487">
        <v>4270</v>
      </c>
      <c r="N487">
        <v>2217</v>
      </c>
      <c r="O487">
        <v>2053</v>
      </c>
      <c r="P487">
        <f t="shared" si="63"/>
        <v>7.534494145199063</v>
      </c>
      <c r="Q487">
        <f t="shared" si="64"/>
        <v>954.31007025761119</v>
      </c>
      <c r="R487">
        <v>0.81399999999999995</v>
      </c>
      <c r="S487">
        <v>0.43149999999999999</v>
      </c>
      <c r="T487">
        <v>0.42170000000000002</v>
      </c>
      <c r="U487">
        <v>6.1838144329896902</v>
      </c>
      <c r="V487">
        <v>116697</v>
      </c>
      <c r="W487">
        <v>792</v>
      </c>
      <c r="X487">
        <v>719</v>
      </c>
      <c r="Y487">
        <v>708</v>
      </c>
      <c r="Z487">
        <f t="shared" si="65"/>
        <v>0.18548009367681498</v>
      </c>
      <c r="AA487">
        <f t="shared" si="66"/>
        <v>0.16838407494145199</v>
      </c>
      <c r="AB487">
        <f t="shared" si="67"/>
        <v>0.16580796252927402</v>
      </c>
      <c r="AC487">
        <f t="shared" si="68"/>
        <v>1.7096018735362997E-2</v>
      </c>
      <c r="AD487">
        <f t="shared" si="69"/>
        <v>1.7096018735362997E-2</v>
      </c>
      <c r="AE487">
        <f t="shared" si="70"/>
        <v>0.3550604484579809</v>
      </c>
      <c r="AF487" s="1">
        <f t="shared" si="71"/>
        <v>0.36127215310197847</v>
      </c>
    </row>
    <row r="488" spans="2:32" x14ac:dyDescent="0.25">
      <c r="B488">
        <v>3543204</v>
      </c>
      <c r="C488" t="s">
        <v>159</v>
      </c>
      <c r="D488">
        <v>2010</v>
      </c>
      <c r="E488">
        <v>7.29</v>
      </c>
      <c r="F488">
        <v>88.96</v>
      </c>
      <c r="G488">
        <v>5692</v>
      </c>
      <c r="H488">
        <v>0.747</v>
      </c>
      <c r="I488">
        <v>13</v>
      </c>
      <c r="J488">
        <v>13570.81</v>
      </c>
      <c r="K488">
        <v>20987.25</v>
      </c>
      <c r="L488">
        <v>4024112</v>
      </c>
      <c r="M488">
        <v>4446</v>
      </c>
      <c r="N488">
        <v>2231</v>
      </c>
      <c r="O488">
        <v>2215</v>
      </c>
      <c r="P488">
        <f t="shared" si="63"/>
        <v>4.7204790823211873</v>
      </c>
      <c r="Q488">
        <f t="shared" si="64"/>
        <v>905.10841205578049</v>
      </c>
      <c r="R488">
        <v>0.81799999999999995</v>
      </c>
      <c r="S488">
        <v>0.44719999999999999</v>
      </c>
      <c r="T488">
        <v>0.59370000000000001</v>
      </c>
      <c r="U488">
        <v>6.9393556701030921</v>
      </c>
      <c r="V488">
        <v>61457</v>
      </c>
      <c r="W488">
        <v>611</v>
      </c>
      <c r="X488">
        <v>658</v>
      </c>
      <c r="Y488">
        <v>662</v>
      </c>
      <c r="Z488">
        <f t="shared" si="65"/>
        <v>0.13742690058479531</v>
      </c>
      <c r="AA488">
        <f t="shared" si="66"/>
        <v>0.14799820062977959</v>
      </c>
      <c r="AB488">
        <f t="shared" si="67"/>
        <v>0.14889788573999099</v>
      </c>
      <c r="AC488">
        <f t="shared" si="68"/>
        <v>-1.0571300044984255E-2</v>
      </c>
      <c r="AD488">
        <f t="shared" si="69"/>
        <v>-1.0571300044984255E-2</v>
      </c>
      <c r="AE488">
        <f t="shared" si="70"/>
        <v>0.59461502779292297</v>
      </c>
      <c r="AF488" s="1">
        <f t="shared" si="71"/>
        <v>0.27605041625326254</v>
      </c>
    </row>
    <row r="489" spans="2:32" x14ac:dyDescent="0.25">
      <c r="B489">
        <v>3543238</v>
      </c>
      <c r="C489" t="s">
        <v>158</v>
      </c>
      <c r="D489">
        <v>2010</v>
      </c>
      <c r="E489">
        <v>13.93</v>
      </c>
      <c r="F489">
        <v>88.02</v>
      </c>
      <c r="G489">
        <v>2631</v>
      </c>
      <c r="H489">
        <v>0.72099999999999997</v>
      </c>
      <c r="I489">
        <v>8</v>
      </c>
      <c r="J489">
        <v>9845.9</v>
      </c>
      <c r="K489">
        <v>7991.6</v>
      </c>
      <c r="L489">
        <v>2288240</v>
      </c>
      <c r="M489">
        <v>2187</v>
      </c>
      <c r="N489">
        <v>1089</v>
      </c>
      <c r="O489">
        <v>1098</v>
      </c>
      <c r="P489">
        <f t="shared" si="63"/>
        <v>3.6541380887059902</v>
      </c>
      <c r="Q489">
        <f t="shared" si="64"/>
        <v>1046.291723822588</v>
      </c>
      <c r="R489">
        <v>0.80900000000000005</v>
      </c>
      <c r="S489">
        <v>0.41899999999999998</v>
      </c>
      <c r="T489">
        <v>0.37940000000000002</v>
      </c>
      <c r="U489">
        <v>6.6487628865979369</v>
      </c>
      <c r="V489">
        <v>30871</v>
      </c>
      <c r="W489">
        <v>68</v>
      </c>
      <c r="X489">
        <v>38</v>
      </c>
      <c r="Y489">
        <v>278</v>
      </c>
      <c r="Z489">
        <f t="shared" si="65"/>
        <v>3.1092821216278006E-2</v>
      </c>
      <c r="AA489">
        <f t="shared" si="66"/>
        <v>1.7375400091449476E-2</v>
      </c>
      <c r="AB489">
        <f t="shared" si="67"/>
        <v>0.12711476909007774</v>
      </c>
      <c r="AC489">
        <f t="shared" si="68"/>
        <v>1.3717421124828532E-2</v>
      </c>
      <c r="AD489">
        <f t="shared" si="69"/>
        <v>1.3717421124828532E-2</v>
      </c>
      <c r="AE489">
        <f t="shared" si="70"/>
        <v>0.23909072546756208</v>
      </c>
      <c r="AF489" s="1">
        <f t="shared" si="71"/>
        <v>0.40551761662975827</v>
      </c>
    </row>
    <row r="490" spans="2:32" x14ac:dyDescent="0.25">
      <c r="B490">
        <v>3543253</v>
      </c>
      <c r="C490" t="s">
        <v>157</v>
      </c>
      <c r="D490">
        <v>2010</v>
      </c>
      <c r="E490">
        <v>13.09</v>
      </c>
      <c r="F490">
        <v>85.21</v>
      </c>
      <c r="G490">
        <v>129764</v>
      </c>
      <c r="H490">
        <v>0.70499999999999996</v>
      </c>
      <c r="I490">
        <v>81</v>
      </c>
      <c r="J490">
        <v>27851.83</v>
      </c>
      <c r="K490">
        <v>6086.61</v>
      </c>
      <c r="L490">
        <v>5204689</v>
      </c>
      <c r="M490">
        <v>7422</v>
      </c>
      <c r="N490">
        <v>3795</v>
      </c>
      <c r="O490">
        <v>3627</v>
      </c>
      <c r="P490">
        <f t="shared" si="63"/>
        <v>0.82007679870654804</v>
      </c>
      <c r="Q490">
        <f t="shared" si="64"/>
        <v>701.25154944758822</v>
      </c>
      <c r="R490">
        <v>0.80700000000000005</v>
      </c>
      <c r="S490">
        <v>0.62770000000000004</v>
      </c>
      <c r="T490">
        <v>0.42320000000000002</v>
      </c>
      <c r="U490">
        <v>5.7188659793814427</v>
      </c>
      <c r="V490">
        <v>93824</v>
      </c>
      <c r="W490">
        <v>584</v>
      </c>
      <c r="X490">
        <v>553</v>
      </c>
      <c r="Y490">
        <v>1149</v>
      </c>
      <c r="Z490">
        <f t="shared" si="65"/>
        <v>7.8684990568579902E-2</v>
      </c>
      <c r="AA490">
        <f t="shared" si="66"/>
        <v>7.4508218808946369E-2</v>
      </c>
      <c r="AB490">
        <f t="shared" si="67"/>
        <v>0.15481002425222312</v>
      </c>
      <c r="AC490">
        <f t="shared" si="68"/>
        <v>4.176771759633522E-3</v>
      </c>
      <c r="AD490">
        <f t="shared" si="69"/>
        <v>4.176771759633522E-3</v>
      </c>
      <c r="AE490">
        <f t="shared" si="70"/>
        <v>8.83902567543349E-2</v>
      </c>
      <c r="AF490" s="1">
        <f t="shared" si="71"/>
        <v>0.46478325248504981</v>
      </c>
    </row>
    <row r="491" spans="2:32" x14ac:dyDescent="0.25">
      <c r="B491">
        <v>3543303</v>
      </c>
      <c r="C491" t="s">
        <v>156</v>
      </c>
      <c r="D491">
        <v>2010</v>
      </c>
      <c r="E491">
        <v>3.47</v>
      </c>
      <c r="F491">
        <v>87.86</v>
      </c>
      <c r="G491">
        <v>217005</v>
      </c>
      <c r="H491">
        <v>0.78400000000000003</v>
      </c>
      <c r="I491">
        <v>1084</v>
      </c>
      <c r="J491">
        <v>15963.68</v>
      </c>
      <c r="K491">
        <v>1587.13</v>
      </c>
      <c r="L491">
        <v>68095412</v>
      </c>
      <c r="M491">
        <v>112994</v>
      </c>
      <c r="N491">
        <v>55286</v>
      </c>
      <c r="O491">
        <v>57708</v>
      </c>
      <c r="P491">
        <f t="shared" si="63"/>
        <v>1.4046144043046535E-2</v>
      </c>
      <c r="Q491">
        <f t="shared" si="64"/>
        <v>602.64626440341965</v>
      </c>
      <c r="R491">
        <v>0.84699999999999998</v>
      </c>
      <c r="S491">
        <v>0.51910000000000001</v>
      </c>
      <c r="T491">
        <v>0.47510000000000002</v>
      </c>
      <c r="U491">
        <v>9.1129896907216477</v>
      </c>
      <c r="V491">
        <v>1889058</v>
      </c>
      <c r="W491">
        <v>8917</v>
      </c>
      <c r="X491">
        <v>8859</v>
      </c>
      <c r="Y491">
        <v>22969</v>
      </c>
      <c r="Z491">
        <f t="shared" si="65"/>
        <v>7.8915694638653375E-2</v>
      </c>
      <c r="AA491">
        <f t="shared" si="66"/>
        <v>7.8402393047418445E-2</v>
      </c>
      <c r="AB491">
        <f t="shared" si="67"/>
        <v>0.20327628015646848</v>
      </c>
      <c r="AC491">
        <f t="shared" si="68"/>
        <v>5.1330159123493284E-4</v>
      </c>
      <c r="AD491">
        <f t="shared" si="69"/>
        <v>5.1330159123493284E-4</v>
      </c>
      <c r="AE491">
        <f t="shared" si="70"/>
        <v>0.2141381763314282</v>
      </c>
      <c r="AF491" s="1">
        <f t="shared" si="71"/>
        <v>0.4152196529023926</v>
      </c>
    </row>
    <row r="492" spans="2:32" x14ac:dyDescent="0.25">
      <c r="B492">
        <v>3543402</v>
      </c>
      <c r="C492" t="s">
        <v>155</v>
      </c>
      <c r="D492">
        <v>2010</v>
      </c>
      <c r="E492">
        <v>2.91</v>
      </c>
      <c r="F492">
        <v>84.77</v>
      </c>
      <c r="G492">
        <v>1549368</v>
      </c>
      <c r="H492">
        <v>0.8</v>
      </c>
      <c r="I492">
        <v>13341</v>
      </c>
      <c r="J492">
        <v>30277.63</v>
      </c>
      <c r="K492">
        <v>72657.22</v>
      </c>
      <c r="L492">
        <v>515705017</v>
      </c>
      <c r="M492">
        <v>603774</v>
      </c>
      <c r="N492">
        <v>289743</v>
      </c>
      <c r="O492">
        <v>314031</v>
      </c>
      <c r="P492">
        <f t="shared" si="63"/>
        <v>0.12033843789232396</v>
      </c>
      <c r="Q492">
        <f t="shared" si="64"/>
        <v>854.13584718785501</v>
      </c>
      <c r="R492">
        <v>0.84399999999999997</v>
      </c>
      <c r="S492">
        <v>0.56469999999999998</v>
      </c>
      <c r="T492">
        <v>0.54579999999999995</v>
      </c>
      <c r="U492">
        <v>9.6856907216494807</v>
      </c>
      <c r="V492">
        <v>17001903</v>
      </c>
      <c r="W492">
        <v>102840</v>
      </c>
      <c r="X492">
        <v>89971</v>
      </c>
      <c r="Y492">
        <v>200402</v>
      </c>
      <c r="Z492">
        <f t="shared" si="65"/>
        <v>0.17032863289906489</v>
      </c>
      <c r="AA492">
        <f t="shared" si="66"/>
        <v>0.14901436630262316</v>
      </c>
      <c r="AB492">
        <f t="shared" si="67"/>
        <v>0.3319155843080358</v>
      </c>
      <c r="AC492">
        <f t="shared" si="68"/>
        <v>2.1314266596441714E-2</v>
      </c>
      <c r="AD492">
        <f t="shared" si="69"/>
        <v>2.1314266596441714E-2</v>
      </c>
      <c r="AE492">
        <f t="shared" si="70"/>
        <v>0.49985100724750192</v>
      </c>
      <c r="AF492" s="1">
        <f t="shared" si="71"/>
        <v>0.30858999586179559</v>
      </c>
    </row>
    <row r="493" spans="2:32" x14ac:dyDescent="0.25">
      <c r="B493">
        <v>3543600</v>
      </c>
      <c r="C493" t="s">
        <v>154</v>
      </c>
      <c r="D493">
        <v>2010</v>
      </c>
      <c r="E493">
        <v>6.77</v>
      </c>
      <c r="F493">
        <v>79.89</v>
      </c>
      <c r="G493">
        <v>6663</v>
      </c>
      <c r="H493">
        <v>0.74</v>
      </c>
      <c r="I493">
        <v>43</v>
      </c>
      <c r="J493">
        <v>12055.37</v>
      </c>
      <c r="K493">
        <v>8573.5499999999993</v>
      </c>
      <c r="L493">
        <v>4961403</v>
      </c>
      <c r="M493">
        <v>3435</v>
      </c>
      <c r="N493">
        <v>1724</v>
      </c>
      <c r="O493">
        <v>1711</v>
      </c>
      <c r="P493">
        <f t="shared" si="63"/>
        <v>2.4959388646288208</v>
      </c>
      <c r="Q493">
        <f t="shared" si="64"/>
        <v>1444.3676855895196</v>
      </c>
      <c r="R493">
        <v>0.82399999999999995</v>
      </c>
      <c r="S493">
        <v>0.48449999999999999</v>
      </c>
      <c r="T493">
        <v>0.45129999999999998</v>
      </c>
      <c r="U493">
        <v>7.9506185567010297</v>
      </c>
      <c r="V493">
        <v>45563</v>
      </c>
      <c r="W493">
        <v>155</v>
      </c>
      <c r="X493">
        <v>151</v>
      </c>
      <c r="Y493">
        <v>409</v>
      </c>
      <c r="Z493">
        <f t="shared" si="65"/>
        <v>4.5123726346433773E-2</v>
      </c>
      <c r="AA493">
        <f t="shared" si="66"/>
        <v>4.3959243085880638E-2</v>
      </c>
      <c r="AB493">
        <f t="shared" si="67"/>
        <v>0.11906841339155749</v>
      </c>
      <c r="AC493">
        <f t="shared" si="68"/>
        <v>1.1644832605531296E-3</v>
      </c>
      <c r="AD493">
        <f t="shared" si="69"/>
        <v>1.1644832605531296E-3</v>
      </c>
      <c r="AE493">
        <f t="shared" si="70"/>
        <v>0.19178648888223132</v>
      </c>
      <c r="AF493" s="1">
        <f t="shared" si="71"/>
        <v>0.42395472740669971</v>
      </c>
    </row>
    <row r="494" spans="2:32" x14ac:dyDescent="0.25">
      <c r="B494">
        <v>3543709</v>
      </c>
      <c r="C494" t="s">
        <v>153</v>
      </c>
      <c r="D494">
        <v>2010</v>
      </c>
      <c r="E494">
        <v>7.79</v>
      </c>
      <c r="F494">
        <v>78.94</v>
      </c>
      <c r="G494">
        <v>21637</v>
      </c>
      <c r="H494">
        <v>0.73399999999999999</v>
      </c>
      <c r="I494">
        <v>55</v>
      </c>
      <c r="J494">
        <v>11962.77</v>
      </c>
      <c r="K494">
        <v>40942.81</v>
      </c>
      <c r="L494">
        <v>7393225</v>
      </c>
      <c r="M494">
        <v>10413</v>
      </c>
      <c r="N494">
        <v>5244</v>
      </c>
      <c r="O494">
        <v>5169</v>
      </c>
      <c r="P494">
        <f t="shared" si="63"/>
        <v>3.9318937866128874</v>
      </c>
      <c r="Q494">
        <f t="shared" si="64"/>
        <v>709.99951983098049</v>
      </c>
      <c r="R494">
        <v>0.82599999999999996</v>
      </c>
      <c r="S494">
        <v>0.46879999999999999</v>
      </c>
      <c r="T494">
        <v>0.44719999999999999</v>
      </c>
      <c r="U494">
        <v>7.4972938144329895</v>
      </c>
      <c r="V494">
        <v>124868</v>
      </c>
      <c r="W494">
        <v>813</v>
      </c>
      <c r="X494">
        <v>805</v>
      </c>
      <c r="Y494">
        <v>1523</v>
      </c>
      <c r="Z494">
        <f t="shared" si="65"/>
        <v>7.8075482569864588E-2</v>
      </c>
      <c r="AA494">
        <f t="shared" si="66"/>
        <v>7.7307212138672809E-2</v>
      </c>
      <c r="AB494">
        <f t="shared" si="67"/>
        <v>0.14625948333813502</v>
      </c>
      <c r="AC494">
        <f t="shared" si="68"/>
        <v>7.6827043119177948E-4</v>
      </c>
      <c r="AD494">
        <f t="shared" si="69"/>
        <v>7.6827043119177948E-4</v>
      </c>
      <c r="AE494">
        <f t="shared" si="70"/>
        <v>0.20538641919740644</v>
      </c>
      <c r="AF494" s="1">
        <f t="shared" si="71"/>
        <v>0.41863511500895989</v>
      </c>
    </row>
    <row r="495" spans="2:32" x14ac:dyDescent="0.25">
      <c r="B495">
        <v>3543808</v>
      </c>
      <c r="C495" t="s">
        <v>152</v>
      </c>
      <c r="D495">
        <v>2010</v>
      </c>
      <c r="E495">
        <v>10.15</v>
      </c>
      <c r="F495">
        <v>70.790000000000006</v>
      </c>
      <c r="G495">
        <v>12454</v>
      </c>
      <c r="H495">
        <v>0.72299999999999998</v>
      </c>
      <c r="I495">
        <v>21</v>
      </c>
      <c r="J495">
        <v>10239.700000000001</v>
      </c>
      <c r="K495">
        <v>23329.86</v>
      </c>
      <c r="L495">
        <v>5304781</v>
      </c>
      <c r="M495">
        <v>9938</v>
      </c>
      <c r="N495">
        <v>5053</v>
      </c>
      <c r="O495">
        <v>4885</v>
      </c>
      <c r="P495">
        <f t="shared" si="63"/>
        <v>2.3475407526665326</v>
      </c>
      <c r="Q495">
        <f t="shared" si="64"/>
        <v>533.78758301469111</v>
      </c>
      <c r="R495">
        <v>0.84299999999999997</v>
      </c>
      <c r="S495">
        <v>0.53059999999999996</v>
      </c>
      <c r="T495">
        <v>0.43840000000000001</v>
      </c>
      <c r="U495">
        <v>7.4972938144329895</v>
      </c>
      <c r="V495">
        <v>101020</v>
      </c>
      <c r="W495">
        <v>670</v>
      </c>
      <c r="X495">
        <v>499</v>
      </c>
      <c r="Y495">
        <v>1414</v>
      </c>
      <c r="Z495">
        <f t="shared" si="65"/>
        <v>6.7417991547595091E-2</v>
      </c>
      <c r="AA495">
        <f t="shared" si="66"/>
        <v>5.0211310122761116E-2</v>
      </c>
      <c r="AB495">
        <f t="shared" si="67"/>
        <v>0.14228214932582009</v>
      </c>
      <c r="AC495">
        <f t="shared" si="68"/>
        <v>1.7206681424833972E-2</v>
      </c>
      <c r="AD495">
        <f t="shared" si="69"/>
        <v>1.7206681424833972E-2</v>
      </c>
      <c r="AE495">
        <f t="shared" si="70"/>
        <v>0.35885892431178151</v>
      </c>
      <c r="AF495" s="1">
        <f t="shared" si="71"/>
        <v>0.35985031463605566</v>
      </c>
    </row>
    <row r="496" spans="2:32" x14ac:dyDescent="0.25">
      <c r="B496">
        <v>3543907</v>
      </c>
      <c r="C496" t="s">
        <v>151</v>
      </c>
      <c r="D496">
        <v>2010</v>
      </c>
      <c r="E496">
        <v>3.46</v>
      </c>
      <c r="F496">
        <v>89.4</v>
      </c>
      <c r="G496">
        <v>796528</v>
      </c>
      <c r="H496">
        <v>0.80300000000000005</v>
      </c>
      <c r="I496">
        <v>2766</v>
      </c>
      <c r="J496">
        <v>30303.79</v>
      </c>
      <c r="K496">
        <v>42563.28</v>
      </c>
      <c r="L496">
        <v>140557786</v>
      </c>
      <c r="M496">
        <v>186095</v>
      </c>
      <c r="N496">
        <v>90613</v>
      </c>
      <c r="O496">
        <v>95482</v>
      </c>
      <c r="P496">
        <f t="shared" si="63"/>
        <v>0.22871802036594213</v>
      </c>
      <c r="Q496">
        <f t="shared" si="64"/>
        <v>755.30124936188508</v>
      </c>
      <c r="R496">
        <v>0.86199999999999999</v>
      </c>
      <c r="S496">
        <v>0.54169999999999996</v>
      </c>
      <c r="T496">
        <v>0.5081</v>
      </c>
      <c r="U496">
        <v>9.2408505154639169</v>
      </c>
      <c r="V496">
        <v>5003106</v>
      </c>
      <c r="W496">
        <v>30595</v>
      </c>
      <c r="X496">
        <v>27116</v>
      </c>
      <c r="Y496">
        <v>60092</v>
      </c>
      <c r="Z496">
        <f t="shared" si="65"/>
        <v>0.16440527687471454</v>
      </c>
      <c r="AA496">
        <f t="shared" si="66"/>
        <v>0.14571052419463176</v>
      </c>
      <c r="AB496">
        <f t="shared" si="67"/>
        <v>0.32291034149224856</v>
      </c>
      <c r="AC496">
        <f t="shared" si="68"/>
        <v>1.8694752680082753E-2</v>
      </c>
      <c r="AD496">
        <f t="shared" si="69"/>
        <v>1.8694752680082753E-2</v>
      </c>
      <c r="AE496">
        <f t="shared" si="70"/>
        <v>0.40993668827015561</v>
      </c>
      <c r="AF496" s="1">
        <f t="shared" si="71"/>
        <v>0.34092619565522453</v>
      </c>
    </row>
    <row r="497" spans="2:32" x14ac:dyDescent="0.25">
      <c r="B497">
        <v>3544004</v>
      </c>
      <c r="C497" t="s">
        <v>150</v>
      </c>
      <c r="D497">
        <v>2010</v>
      </c>
      <c r="E497">
        <v>6.14</v>
      </c>
      <c r="F497">
        <v>85</v>
      </c>
      <c r="G497">
        <v>84592</v>
      </c>
      <c r="H497">
        <v>0.75900000000000001</v>
      </c>
      <c r="I497">
        <v>267</v>
      </c>
      <c r="J497">
        <v>25950.86</v>
      </c>
      <c r="K497">
        <v>48685</v>
      </c>
      <c r="L497">
        <v>17679490</v>
      </c>
      <c r="M497">
        <v>29445</v>
      </c>
      <c r="N497">
        <v>14887</v>
      </c>
      <c r="O497">
        <v>14558</v>
      </c>
      <c r="P497">
        <f t="shared" si="63"/>
        <v>1.6534216335540839</v>
      </c>
      <c r="Q497">
        <f t="shared" si="64"/>
        <v>600.42418067583628</v>
      </c>
      <c r="R497">
        <v>0.84199999999999997</v>
      </c>
      <c r="S497">
        <v>0.49909999999999999</v>
      </c>
      <c r="T497">
        <v>0.45879999999999999</v>
      </c>
      <c r="U497">
        <v>7.8343814432989687</v>
      </c>
      <c r="V497">
        <v>914626</v>
      </c>
      <c r="W497">
        <v>6197</v>
      </c>
      <c r="X497">
        <v>5236</v>
      </c>
      <c r="Y497">
        <v>8725</v>
      </c>
      <c r="Z497">
        <f t="shared" si="65"/>
        <v>0.21046017999660382</v>
      </c>
      <c r="AA497">
        <f t="shared" si="66"/>
        <v>0.17782305994226524</v>
      </c>
      <c r="AB497">
        <f t="shared" si="67"/>
        <v>0.29631516386483275</v>
      </c>
      <c r="AC497">
        <f t="shared" si="68"/>
        <v>3.2637120054338595E-2</v>
      </c>
      <c r="AD497">
        <f t="shared" si="69"/>
        <v>3.2637120054338595E-2</v>
      </c>
      <c r="AE497">
        <f t="shared" si="70"/>
        <v>0.8885058073572093</v>
      </c>
      <c r="AF497" s="1">
        <f t="shared" si="71"/>
        <v>0.18713436670012051</v>
      </c>
    </row>
    <row r="498" spans="2:32" x14ac:dyDescent="0.25">
      <c r="B498">
        <v>3544103</v>
      </c>
      <c r="C498" t="s">
        <v>149</v>
      </c>
      <c r="D498">
        <v>2010</v>
      </c>
      <c r="E498">
        <v>5.41</v>
      </c>
      <c r="F498">
        <v>86.16</v>
      </c>
      <c r="G498">
        <v>50806</v>
      </c>
      <c r="H498">
        <v>0.749</v>
      </c>
      <c r="I498">
        <v>245</v>
      </c>
      <c r="J498">
        <v>8756.5</v>
      </c>
      <c r="K498">
        <v>433.53</v>
      </c>
      <c r="L498">
        <v>14587766</v>
      </c>
      <c r="M498">
        <v>43912</v>
      </c>
      <c r="N498">
        <v>21774</v>
      </c>
      <c r="O498">
        <v>22138</v>
      </c>
      <c r="P498">
        <f t="shared" si="63"/>
        <v>9.8726999453452348E-3</v>
      </c>
      <c r="Q498">
        <f t="shared" si="64"/>
        <v>332.20454545454544</v>
      </c>
      <c r="R498">
        <v>0.82299999999999995</v>
      </c>
      <c r="S498">
        <v>0.46239999999999998</v>
      </c>
      <c r="T498">
        <v>0.40479999999999999</v>
      </c>
      <c r="U498">
        <v>7.6367783505154634</v>
      </c>
      <c r="V498">
        <v>487129</v>
      </c>
      <c r="W498">
        <v>1238</v>
      </c>
      <c r="X498">
        <v>1196</v>
      </c>
      <c r="Y498">
        <v>3510</v>
      </c>
      <c r="Z498">
        <f t="shared" si="65"/>
        <v>2.8192749134632902E-2</v>
      </c>
      <c r="AA498">
        <f t="shared" si="66"/>
        <v>2.7236290763344873E-2</v>
      </c>
      <c r="AB498">
        <f t="shared" si="67"/>
        <v>7.9932592457642559E-2</v>
      </c>
      <c r="AC498">
        <f t="shared" si="68"/>
        <v>9.5645837128803058E-4</v>
      </c>
      <c r="AD498">
        <f t="shared" si="69"/>
        <v>9.5645837128803058E-4</v>
      </c>
      <c r="AE498">
        <f t="shared" si="70"/>
        <v>0.19892690380112119</v>
      </c>
      <c r="AF498" s="1">
        <f t="shared" si="71"/>
        <v>0.42115996194202676</v>
      </c>
    </row>
    <row r="499" spans="2:32" x14ac:dyDescent="0.25">
      <c r="B499">
        <v>3544202</v>
      </c>
      <c r="C499" t="s">
        <v>148</v>
      </c>
      <c r="D499">
        <v>2010</v>
      </c>
      <c r="E499">
        <v>11.63</v>
      </c>
      <c r="F499">
        <v>72.8</v>
      </c>
      <c r="G499">
        <v>12864</v>
      </c>
      <c r="H499">
        <v>0.70299999999999996</v>
      </c>
      <c r="I499">
        <v>153</v>
      </c>
      <c r="J499">
        <v>10264.83</v>
      </c>
      <c r="K499">
        <v>44647.22</v>
      </c>
      <c r="L499">
        <v>6773726</v>
      </c>
      <c r="M499">
        <v>10556</v>
      </c>
      <c r="N499">
        <v>6010</v>
      </c>
      <c r="O499">
        <v>4546</v>
      </c>
      <c r="P499">
        <f t="shared" si="63"/>
        <v>4.229558544903373</v>
      </c>
      <c r="Q499">
        <f t="shared" si="64"/>
        <v>641.69439181508142</v>
      </c>
      <c r="R499">
        <v>0.81699999999999995</v>
      </c>
      <c r="S499">
        <v>0.60389999999999999</v>
      </c>
      <c r="T499">
        <v>0.40139999999999998</v>
      </c>
      <c r="U499">
        <v>6.8114948453608246</v>
      </c>
      <c r="V499">
        <v>119787</v>
      </c>
      <c r="W499">
        <v>369</v>
      </c>
      <c r="X499">
        <v>329</v>
      </c>
      <c r="Y499">
        <v>745</v>
      </c>
      <c r="Z499">
        <f t="shared" si="65"/>
        <v>3.4956422887457372E-2</v>
      </c>
      <c r="AA499">
        <f t="shared" si="66"/>
        <v>3.1167108753315648E-2</v>
      </c>
      <c r="AB499">
        <f t="shared" si="67"/>
        <v>7.0575975748389544E-2</v>
      </c>
      <c r="AC499">
        <f t="shared" si="68"/>
        <v>3.7893141341417205E-3</v>
      </c>
      <c r="AD499">
        <f t="shared" si="69"/>
        <v>3.7893141341417205E-3</v>
      </c>
      <c r="AE499">
        <f t="shared" si="70"/>
        <v>0.10168966635514309</v>
      </c>
      <c r="AF499" s="1">
        <f t="shared" si="71"/>
        <v>0.45950150233925369</v>
      </c>
    </row>
    <row r="500" spans="2:32" x14ac:dyDescent="0.25">
      <c r="B500">
        <v>3543501</v>
      </c>
      <c r="C500" t="s">
        <v>147</v>
      </c>
      <c r="D500">
        <v>2010</v>
      </c>
      <c r="E500">
        <v>13.3</v>
      </c>
      <c r="F500">
        <v>76.59</v>
      </c>
      <c r="G500">
        <v>5090</v>
      </c>
      <c r="H500">
        <v>0.66400000000000003</v>
      </c>
      <c r="I500">
        <v>65</v>
      </c>
      <c r="J500">
        <v>5239.6499999999996</v>
      </c>
      <c r="K500">
        <v>7276.43</v>
      </c>
      <c r="L500">
        <v>4013134</v>
      </c>
      <c r="M500">
        <v>6171</v>
      </c>
      <c r="N500">
        <v>3052</v>
      </c>
      <c r="O500">
        <v>3119</v>
      </c>
      <c r="P500">
        <f t="shared" si="63"/>
        <v>1.1791330416464108</v>
      </c>
      <c r="Q500">
        <f t="shared" si="64"/>
        <v>650.32150380813482</v>
      </c>
      <c r="R500">
        <v>0.79900000000000004</v>
      </c>
      <c r="S500">
        <v>0.55779999999999996</v>
      </c>
      <c r="T500">
        <v>0.51519999999999999</v>
      </c>
      <c r="U500">
        <v>6.1140721649484524</v>
      </c>
      <c r="V500">
        <v>47912</v>
      </c>
      <c r="W500">
        <v>138</v>
      </c>
      <c r="X500">
        <v>76</v>
      </c>
      <c r="Y500">
        <v>470</v>
      </c>
      <c r="Z500">
        <f t="shared" si="65"/>
        <v>2.236266407389402E-2</v>
      </c>
      <c r="AA500">
        <f t="shared" si="66"/>
        <v>1.2315670069680765E-2</v>
      </c>
      <c r="AB500">
        <f t="shared" si="67"/>
        <v>7.6162696483552103E-2</v>
      </c>
      <c r="AC500">
        <f t="shared" si="68"/>
        <v>1.0046994004213255E-2</v>
      </c>
      <c r="AD500">
        <f t="shared" si="69"/>
        <v>1.0046994004213255E-2</v>
      </c>
      <c r="AE500">
        <f t="shared" si="70"/>
        <v>0.11310400982345231</v>
      </c>
      <c r="AF500" s="1">
        <f t="shared" si="71"/>
        <v>0.45497404800745855</v>
      </c>
    </row>
    <row r="501" spans="2:32" x14ac:dyDescent="0.25">
      <c r="B501">
        <v>3544251</v>
      </c>
      <c r="C501" t="s">
        <v>146</v>
      </c>
      <c r="D501">
        <v>2010</v>
      </c>
      <c r="E501">
        <v>7.4</v>
      </c>
      <c r="F501">
        <v>89.66</v>
      </c>
      <c r="G501">
        <v>42668</v>
      </c>
      <c r="H501">
        <v>0.76400000000000001</v>
      </c>
      <c r="I501">
        <v>228</v>
      </c>
      <c r="J501">
        <v>44454.29</v>
      </c>
      <c r="K501">
        <v>17643.84</v>
      </c>
      <c r="L501">
        <v>16869471</v>
      </c>
      <c r="M501">
        <v>19725</v>
      </c>
      <c r="N501">
        <v>9799</v>
      </c>
      <c r="O501">
        <v>9926</v>
      </c>
      <c r="P501">
        <f t="shared" si="63"/>
        <v>0.89449125475285174</v>
      </c>
      <c r="Q501">
        <f t="shared" si="64"/>
        <v>855.23300380228136</v>
      </c>
      <c r="R501">
        <v>0.81799999999999995</v>
      </c>
      <c r="S501">
        <v>0.60589999999999999</v>
      </c>
      <c r="T501">
        <v>0.60919999999999996</v>
      </c>
      <c r="U501">
        <v>8.508556701030928</v>
      </c>
      <c r="V501">
        <v>905039</v>
      </c>
      <c r="W501">
        <v>874</v>
      </c>
      <c r="X501">
        <v>781</v>
      </c>
      <c r="Y501">
        <v>2436</v>
      </c>
      <c r="Z501">
        <f t="shared" si="65"/>
        <v>4.4309252217997468E-2</v>
      </c>
      <c r="AA501">
        <f t="shared" si="66"/>
        <v>3.9594423320659065E-2</v>
      </c>
      <c r="AB501">
        <f t="shared" si="67"/>
        <v>0.12349809885931559</v>
      </c>
      <c r="AC501">
        <f t="shared" si="68"/>
        <v>4.7148288973384031E-3</v>
      </c>
      <c r="AD501">
        <f t="shared" si="69"/>
        <v>4.7148288973384031E-3</v>
      </c>
      <c r="AE501">
        <f t="shared" si="70"/>
        <v>6.9921547424139807E-2</v>
      </c>
      <c r="AF501" s="1">
        <f t="shared" si="71"/>
        <v>0.47212805136832847</v>
      </c>
    </row>
    <row r="502" spans="2:32" x14ac:dyDescent="0.25">
      <c r="B502">
        <v>3544301</v>
      </c>
      <c r="C502" t="s">
        <v>145</v>
      </c>
      <c r="D502">
        <v>2010</v>
      </c>
      <c r="E502">
        <v>5.32</v>
      </c>
      <c r="F502">
        <v>85.57</v>
      </c>
      <c r="G502">
        <v>15133</v>
      </c>
      <c r="H502">
        <v>0.73699999999999999</v>
      </c>
      <c r="I502">
        <v>133</v>
      </c>
      <c r="J502">
        <v>17846.349999999999</v>
      </c>
      <c r="K502">
        <v>3228.26</v>
      </c>
      <c r="L502">
        <v>5972710</v>
      </c>
      <c r="M502">
        <v>9590</v>
      </c>
      <c r="N502">
        <v>4838</v>
      </c>
      <c r="O502">
        <v>4752</v>
      </c>
      <c r="P502">
        <f t="shared" si="63"/>
        <v>0.33662773722627737</v>
      </c>
      <c r="Q502">
        <f t="shared" si="64"/>
        <v>622.80604796663192</v>
      </c>
      <c r="R502">
        <v>0.82299999999999995</v>
      </c>
      <c r="S502">
        <v>0.50700000000000001</v>
      </c>
      <c r="T502">
        <v>0.4355</v>
      </c>
      <c r="U502">
        <v>8.1133505154639174</v>
      </c>
      <c r="V502">
        <v>211925</v>
      </c>
      <c r="W502">
        <v>963</v>
      </c>
      <c r="X502">
        <v>733</v>
      </c>
      <c r="Y502">
        <v>2224</v>
      </c>
      <c r="Z502">
        <f t="shared" si="65"/>
        <v>0.10041710114702815</v>
      </c>
      <c r="AA502">
        <f t="shared" si="66"/>
        <v>7.6433785192909276E-2</v>
      </c>
      <c r="AB502">
        <f t="shared" si="67"/>
        <v>0.23190823774765382</v>
      </c>
      <c r="AC502">
        <f t="shared" si="68"/>
        <v>2.3983315954118872E-2</v>
      </c>
      <c r="AD502">
        <f t="shared" si="69"/>
        <v>2.3983315954118872E-2</v>
      </c>
      <c r="AE502">
        <f t="shared" si="70"/>
        <v>0.59146562086483956</v>
      </c>
      <c r="AF502" s="1">
        <f t="shared" si="71"/>
        <v>0.2771042418242855</v>
      </c>
    </row>
    <row r="503" spans="2:32" x14ac:dyDescent="0.25">
      <c r="B503">
        <v>3544400</v>
      </c>
      <c r="C503" t="s">
        <v>144</v>
      </c>
      <c r="D503">
        <v>2010</v>
      </c>
      <c r="E503">
        <v>10.85</v>
      </c>
      <c r="F503">
        <v>85.29</v>
      </c>
      <c r="G503">
        <v>3251</v>
      </c>
      <c r="H503">
        <v>0.72099999999999997</v>
      </c>
      <c r="I503">
        <v>15</v>
      </c>
      <c r="J503">
        <v>21865.599999999999</v>
      </c>
      <c r="K503">
        <v>37347.26</v>
      </c>
      <c r="L503">
        <v>3814055</v>
      </c>
      <c r="M503">
        <v>2725</v>
      </c>
      <c r="N503">
        <v>1390</v>
      </c>
      <c r="O503">
        <v>1335</v>
      </c>
      <c r="P503">
        <f t="shared" si="63"/>
        <v>13.705416513761469</v>
      </c>
      <c r="Q503">
        <f t="shared" si="64"/>
        <v>1399.6532110091744</v>
      </c>
      <c r="R503">
        <v>0.82</v>
      </c>
      <c r="S503">
        <v>0.49809999999999999</v>
      </c>
      <c r="T503">
        <v>0.36699999999999999</v>
      </c>
      <c r="U503">
        <v>6.8347422680412366</v>
      </c>
      <c r="V503">
        <v>77842</v>
      </c>
      <c r="W503">
        <v>306</v>
      </c>
      <c r="X503">
        <v>287</v>
      </c>
      <c r="Y503">
        <v>317</v>
      </c>
      <c r="Z503">
        <f t="shared" si="65"/>
        <v>0.11229357798165138</v>
      </c>
      <c r="AA503">
        <f t="shared" si="66"/>
        <v>0.10532110091743119</v>
      </c>
      <c r="AB503">
        <f t="shared" si="67"/>
        <v>0.11633027522935779</v>
      </c>
      <c r="AC503">
        <f t="shared" si="68"/>
        <v>6.9724770642201834E-3</v>
      </c>
      <c r="AD503">
        <f t="shared" si="69"/>
        <v>6.9724770642201834E-3</v>
      </c>
      <c r="AE503">
        <f t="shared" si="70"/>
        <v>7.5717982488565927E-3</v>
      </c>
      <c r="AF503" s="1">
        <f t="shared" si="71"/>
        <v>0.49697931840357357</v>
      </c>
    </row>
    <row r="504" spans="2:32" x14ac:dyDescent="0.25">
      <c r="B504">
        <v>3544509</v>
      </c>
      <c r="C504" t="s">
        <v>143</v>
      </c>
      <c r="D504">
        <v>2010</v>
      </c>
      <c r="E504">
        <v>7.06</v>
      </c>
      <c r="F504">
        <v>86.06</v>
      </c>
      <c r="G504">
        <v>5518</v>
      </c>
      <c r="H504">
        <v>0.75900000000000001</v>
      </c>
      <c r="I504">
        <v>19</v>
      </c>
      <c r="J504">
        <v>10638</v>
      </c>
      <c r="K504">
        <v>7367.67</v>
      </c>
      <c r="L504">
        <v>3571347</v>
      </c>
      <c r="M504">
        <v>2860</v>
      </c>
      <c r="N504">
        <v>1414</v>
      </c>
      <c r="O504">
        <v>1446</v>
      </c>
      <c r="P504">
        <f t="shared" si="63"/>
        <v>2.5761083916083916</v>
      </c>
      <c r="Q504">
        <f t="shared" si="64"/>
        <v>1248.7227272727273</v>
      </c>
      <c r="R504">
        <v>0.84399999999999997</v>
      </c>
      <c r="S504">
        <v>0.46650000000000003</v>
      </c>
      <c r="T504">
        <v>0.4037</v>
      </c>
      <c r="U504">
        <v>8.148221649484535</v>
      </c>
      <c r="V504">
        <v>29844</v>
      </c>
      <c r="W504">
        <v>36</v>
      </c>
      <c r="X504">
        <v>25</v>
      </c>
      <c r="Y504">
        <v>239</v>
      </c>
      <c r="Z504">
        <f t="shared" si="65"/>
        <v>1.2587412587412588E-2</v>
      </c>
      <c r="AA504">
        <f t="shared" si="66"/>
        <v>8.7412587412587419E-3</v>
      </c>
      <c r="AB504">
        <f t="shared" si="67"/>
        <v>8.3566433566433562E-2</v>
      </c>
      <c r="AC504">
        <f t="shared" si="68"/>
        <v>3.8461538461538464E-3</v>
      </c>
      <c r="AD504">
        <f t="shared" si="69"/>
        <v>3.8461538461538464E-3</v>
      </c>
      <c r="AE504">
        <f t="shared" si="70"/>
        <v>9.9738654007194769E-2</v>
      </c>
      <c r="AF504" s="1">
        <f t="shared" si="71"/>
        <v>0.46027590603504609</v>
      </c>
    </row>
    <row r="505" spans="2:32" x14ac:dyDescent="0.25">
      <c r="B505">
        <v>3544608</v>
      </c>
      <c r="C505" t="s">
        <v>142</v>
      </c>
      <c r="D505">
        <v>2010</v>
      </c>
      <c r="E505">
        <v>8.5</v>
      </c>
      <c r="F505">
        <v>82.86</v>
      </c>
      <c r="G505">
        <v>7261</v>
      </c>
      <c r="H505">
        <v>0.72799999999999998</v>
      </c>
      <c r="I505">
        <v>88</v>
      </c>
      <c r="J505">
        <v>15164.86</v>
      </c>
      <c r="K505">
        <v>34104.879999999997</v>
      </c>
      <c r="L505">
        <v>3902041</v>
      </c>
      <c r="M505">
        <v>5215</v>
      </c>
      <c r="N505">
        <v>2622</v>
      </c>
      <c r="O505">
        <v>2593</v>
      </c>
      <c r="P505">
        <f t="shared" si="63"/>
        <v>6.5397660594439113</v>
      </c>
      <c r="Q505">
        <f t="shared" si="64"/>
        <v>748.23413231064239</v>
      </c>
      <c r="R505">
        <v>0.81299999999999994</v>
      </c>
      <c r="S505">
        <v>0.52580000000000005</v>
      </c>
      <c r="T505">
        <v>0.4128</v>
      </c>
      <c r="U505">
        <v>7.4275515463917516</v>
      </c>
      <c r="V505">
        <v>80948</v>
      </c>
      <c r="W505">
        <v>396</v>
      </c>
      <c r="X505">
        <v>500</v>
      </c>
      <c r="Y505">
        <v>597</v>
      </c>
      <c r="Z505">
        <f t="shared" si="65"/>
        <v>7.5934803451581975E-2</v>
      </c>
      <c r="AA505">
        <f t="shared" si="66"/>
        <v>9.5877277085330781E-2</v>
      </c>
      <c r="AB505">
        <f t="shared" si="67"/>
        <v>0.11447746883988495</v>
      </c>
      <c r="AC505">
        <f t="shared" si="68"/>
        <v>-1.9942473633748802E-2</v>
      </c>
      <c r="AD505">
        <f t="shared" si="69"/>
        <v>-1.9942473633748802E-2</v>
      </c>
      <c r="AE505">
        <f t="shared" si="70"/>
        <v>0.91627878609180957</v>
      </c>
      <c r="AF505" s="1">
        <f t="shared" si="71"/>
        <v>0.17976034583027456</v>
      </c>
    </row>
    <row r="506" spans="2:32" x14ac:dyDescent="0.25">
      <c r="B506">
        <v>3544707</v>
      </c>
      <c r="C506" t="s">
        <v>141</v>
      </c>
      <c r="D506">
        <v>2010</v>
      </c>
      <c r="E506">
        <v>13.47</v>
      </c>
      <c r="F506">
        <v>86.91</v>
      </c>
      <c r="G506">
        <v>3018</v>
      </c>
      <c r="H506">
        <v>0.73</v>
      </c>
      <c r="I506">
        <v>15</v>
      </c>
      <c r="J506">
        <v>9630.9500000000007</v>
      </c>
      <c r="K506">
        <v>7151.62</v>
      </c>
      <c r="L506">
        <v>2383844</v>
      </c>
      <c r="M506">
        <v>2395</v>
      </c>
      <c r="N506">
        <v>1191</v>
      </c>
      <c r="O506">
        <v>1204</v>
      </c>
      <c r="P506">
        <f t="shared" si="63"/>
        <v>2.9860626304801672</v>
      </c>
      <c r="Q506">
        <f t="shared" si="64"/>
        <v>995.34196242171186</v>
      </c>
      <c r="R506">
        <v>0.83</v>
      </c>
      <c r="S506">
        <v>0.44259999999999999</v>
      </c>
      <c r="T506">
        <v>0.47689999999999999</v>
      </c>
      <c r="U506">
        <v>6.6255154639175249</v>
      </c>
      <c r="V506">
        <v>30473</v>
      </c>
      <c r="W506">
        <v>85</v>
      </c>
      <c r="X506">
        <v>53</v>
      </c>
      <c r="Y506">
        <v>369</v>
      </c>
      <c r="Z506">
        <f t="shared" si="65"/>
        <v>3.5490605427974949E-2</v>
      </c>
      <c r="AA506">
        <f t="shared" si="66"/>
        <v>2.2129436325678497E-2</v>
      </c>
      <c r="AB506">
        <f t="shared" si="67"/>
        <v>0.15407098121085594</v>
      </c>
      <c r="AC506">
        <f t="shared" si="68"/>
        <v>1.3361169102296452E-2</v>
      </c>
      <c r="AD506">
        <f t="shared" si="69"/>
        <v>1.3361169102296452E-2</v>
      </c>
      <c r="AE506">
        <f t="shared" si="70"/>
        <v>0.22686244227722199</v>
      </c>
      <c r="AF506" s="1">
        <f t="shared" si="71"/>
        <v>0.41026535367570283</v>
      </c>
    </row>
    <row r="507" spans="2:32" x14ac:dyDescent="0.25">
      <c r="B507">
        <v>3544806</v>
      </c>
      <c r="C507" t="s">
        <v>140</v>
      </c>
      <c r="D507">
        <v>2010</v>
      </c>
      <c r="E507">
        <v>10.53</v>
      </c>
      <c r="F507">
        <v>82.74</v>
      </c>
      <c r="G507">
        <v>9889</v>
      </c>
      <c r="H507">
        <v>0.751</v>
      </c>
      <c r="I507">
        <v>55</v>
      </c>
      <c r="J507">
        <v>10673.84</v>
      </c>
      <c r="K507">
        <v>20081.13</v>
      </c>
      <c r="L507">
        <v>4867604</v>
      </c>
      <c r="M507">
        <v>5443</v>
      </c>
      <c r="N507">
        <v>2785</v>
      </c>
      <c r="O507">
        <v>2658</v>
      </c>
      <c r="P507">
        <f t="shared" si="63"/>
        <v>3.6893496233694654</v>
      </c>
      <c r="Q507">
        <f t="shared" si="64"/>
        <v>894.28697409516815</v>
      </c>
      <c r="R507">
        <v>0.85899999999999999</v>
      </c>
      <c r="S507">
        <v>0.50580000000000003</v>
      </c>
      <c r="T507">
        <v>0.41839999999999999</v>
      </c>
      <c r="U507">
        <v>7.4334561855670103</v>
      </c>
      <c r="V507">
        <v>67083</v>
      </c>
      <c r="W507">
        <v>182</v>
      </c>
      <c r="X507">
        <v>171</v>
      </c>
      <c r="Y507">
        <v>670</v>
      </c>
      <c r="Z507">
        <f t="shared" si="65"/>
        <v>3.3437442586808745E-2</v>
      </c>
      <c r="AA507">
        <f t="shared" si="66"/>
        <v>3.1416498254638985E-2</v>
      </c>
      <c r="AB507">
        <f t="shared" si="67"/>
        <v>0.12309388205033989</v>
      </c>
      <c r="AC507">
        <f t="shared" si="68"/>
        <v>2.0209443321697594E-3</v>
      </c>
      <c r="AD507">
        <f t="shared" si="69"/>
        <v>2.0209443321697594E-3</v>
      </c>
      <c r="AE507">
        <f t="shared" si="70"/>
        <v>0.16238862483421118</v>
      </c>
      <c r="AF507" s="1">
        <f t="shared" si="71"/>
        <v>0.43549991400836352</v>
      </c>
    </row>
    <row r="508" spans="2:32" x14ac:dyDescent="0.25">
      <c r="B508">
        <v>3544905</v>
      </c>
      <c r="C508" t="s">
        <v>139</v>
      </c>
      <c r="D508">
        <v>2010</v>
      </c>
      <c r="E508">
        <v>5.0599999999999996</v>
      </c>
      <c r="F508">
        <v>91.37</v>
      </c>
      <c r="G508">
        <v>25414</v>
      </c>
      <c r="H508">
        <v>0.77200000000000002</v>
      </c>
      <c r="I508">
        <v>114</v>
      </c>
      <c r="J508">
        <v>18270.830000000002</v>
      </c>
      <c r="K508">
        <v>51782.12</v>
      </c>
      <c r="L508">
        <v>9885732</v>
      </c>
      <c r="M508">
        <v>10557</v>
      </c>
      <c r="N508">
        <v>5236</v>
      </c>
      <c r="O508">
        <v>5321</v>
      </c>
      <c r="P508">
        <f t="shared" si="63"/>
        <v>4.9050033153357964</v>
      </c>
      <c r="Q508">
        <f t="shared" si="64"/>
        <v>936.4148905939187</v>
      </c>
      <c r="R508">
        <v>0.84499999999999997</v>
      </c>
      <c r="S508">
        <v>0.49669999999999997</v>
      </c>
      <c r="T508">
        <v>0.44030000000000002</v>
      </c>
      <c r="U508">
        <v>7.6948969072164939</v>
      </c>
      <c r="V508">
        <v>186246</v>
      </c>
      <c r="W508">
        <v>867</v>
      </c>
      <c r="X508">
        <v>823</v>
      </c>
      <c r="Y508">
        <v>2131</v>
      </c>
      <c r="Z508">
        <f t="shared" si="65"/>
        <v>8.2125603864734303E-2</v>
      </c>
      <c r="AA508">
        <f t="shared" si="66"/>
        <v>7.7957753149569001E-2</v>
      </c>
      <c r="AB508">
        <f t="shared" si="67"/>
        <v>0.20185658804584636</v>
      </c>
      <c r="AC508">
        <f t="shared" si="68"/>
        <v>4.1678507151652932E-3</v>
      </c>
      <c r="AD508">
        <f t="shared" si="69"/>
        <v>4.1678507151652932E-3</v>
      </c>
      <c r="AE508">
        <f t="shared" si="70"/>
        <v>8.8696469915837156E-2</v>
      </c>
      <c r="AF508" s="1">
        <f t="shared" si="71"/>
        <v>0.4646615690393856</v>
      </c>
    </row>
    <row r="509" spans="2:32" x14ac:dyDescent="0.25">
      <c r="B509">
        <v>3545001</v>
      </c>
      <c r="C509" t="s">
        <v>138</v>
      </c>
      <c r="D509">
        <v>2010</v>
      </c>
      <c r="E509">
        <v>9.18</v>
      </c>
      <c r="F509">
        <v>84.05</v>
      </c>
      <c r="G509">
        <v>17074</v>
      </c>
      <c r="H509">
        <v>0.73199999999999998</v>
      </c>
      <c r="I509">
        <v>86</v>
      </c>
      <c r="J509">
        <v>8163.48</v>
      </c>
      <c r="K509">
        <v>18741.66</v>
      </c>
      <c r="L509">
        <v>7565846</v>
      </c>
      <c r="M509">
        <v>15624</v>
      </c>
      <c r="N509">
        <v>7900</v>
      </c>
      <c r="O509">
        <v>7724</v>
      </c>
      <c r="P509">
        <f t="shared" si="63"/>
        <v>1.1995430107526881</v>
      </c>
      <c r="Q509">
        <f t="shared" si="64"/>
        <v>484.24513568868406</v>
      </c>
      <c r="R509">
        <v>0.82899999999999996</v>
      </c>
      <c r="S509">
        <v>0.55630000000000002</v>
      </c>
      <c r="T509">
        <v>0.4249</v>
      </c>
      <c r="U509">
        <v>6.9509793814432985</v>
      </c>
      <c r="V509">
        <v>174930</v>
      </c>
      <c r="W509">
        <v>704</v>
      </c>
      <c r="X509">
        <v>673</v>
      </c>
      <c r="Y509">
        <v>1876</v>
      </c>
      <c r="Z509">
        <f t="shared" si="65"/>
        <v>4.5058883768561188E-2</v>
      </c>
      <c r="AA509">
        <f t="shared" si="66"/>
        <v>4.3074756784434204E-2</v>
      </c>
      <c r="AB509">
        <f t="shared" si="67"/>
        <v>0.12007168458781362</v>
      </c>
      <c r="AC509">
        <f t="shared" si="68"/>
        <v>1.984126984126984E-3</v>
      </c>
      <c r="AD509">
        <f t="shared" si="69"/>
        <v>1.984126984126984E-3</v>
      </c>
      <c r="AE509">
        <f t="shared" si="70"/>
        <v>0.16365237333164975</v>
      </c>
      <c r="AF509" s="1">
        <f t="shared" si="71"/>
        <v>0.43500240625465425</v>
      </c>
    </row>
    <row r="510" spans="2:32" x14ac:dyDescent="0.25">
      <c r="B510">
        <v>3545100</v>
      </c>
      <c r="C510" t="s">
        <v>137</v>
      </c>
      <c r="D510">
        <v>2010</v>
      </c>
      <c r="E510">
        <v>13.91</v>
      </c>
      <c r="F510">
        <v>78.239999999999995</v>
      </c>
      <c r="G510">
        <v>4100</v>
      </c>
      <c r="H510">
        <v>0.71899999999999997</v>
      </c>
      <c r="I510">
        <v>40</v>
      </c>
      <c r="J510">
        <v>10946.03</v>
      </c>
      <c r="K510">
        <v>23499.31</v>
      </c>
      <c r="L510">
        <v>3386472</v>
      </c>
      <c r="M510">
        <v>4814</v>
      </c>
      <c r="N510">
        <v>2475</v>
      </c>
      <c r="O510">
        <v>2339</v>
      </c>
      <c r="P510">
        <f t="shared" si="63"/>
        <v>4.8814520149563778</v>
      </c>
      <c r="Q510">
        <f t="shared" si="64"/>
        <v>703.46323223930199</v>
      </c>
      <c r="R510">
        <v>0.84599999999999997</v>
      </c>
      <c r="S510">
        <v>0.41830000000000001</v>
      </c>
      <c r="T510">
        <v>0.3921</v>
      </c>
      <c r="U510">
        <v>6.6487628865979369</v>
      </c>
      <c r="V510">
        <v>67181</v>
      </c>
      <c r="W510">
        <v>203</v>
      </c>
      <c r="X510">
        <v>157</v>
      </c>
      <c r="Y510">
        <v>423</v>
      </c>
      <c r="Z510">
        <f t="shared" si="65"/>
        <v>4.2168674698795178E-2</v>
      </c>
      <c r="AA510">
        <f t="shared" si="66"/>
        <v>3.261321146655588E-2</v>
      </c>
      <c r="AB510">
        <f t="shared" si="67"/>
        <v>8.7868716244287493E-2</v>
      </c>
      <c r="AC510">
        <f t="shared" si="68"/>
        <v>9.5554632322393026E-3</v>
      </c>
      <c r="AD510">
        <f t="shared" si="69"/>
        <v>9.5554632322393026E-3</v>
      </c>
      <c r="AE510">
        <f t="shared" si="70"/>
        <v>9.6232309183710063E-2</v>
      </c>
      <c r="AF510" s="1">
        <f t="shared" si="71"/>
        <v>0.46166803543342505</v>
      </c>
    </row>
    <row r="511" spans="2:32" x14ac:dyDescent="0.25">
      <c r="B511">
        <v>3545159</v>
      </c>
      <c r="C511" t="s">
        <v>136</v>
      </c>
      <c r="D511">
        <v>2010</v>
      </c>
      <c r="E511">
        <v>2.67</v>
      </c>
      <c r="F511">
        <v>89.08</v>
      </c>
      <c r="G511">
        <v>21764</v>
      </c>
      <c r="H511">
        <v>0.79100000000000004</v>
      </c>
      <c r="I511">
        <v>62</v>
      </c>
      <c r="J511">
        <v>16467.97</v>
      </c>
      <c r="K511">
        <v>15583.5</v>
      </c>
      <c r="L511">
        <v>5296209</v>
      </c>
      <c r="M511">
        <v>7047</v>
      </c>
      <c r="N511">
        <v>3514</v>
      </c>
      <c r="O511">
        <v>3533</v>
      </c>
      <c r="P511">
        <f t="shared" si="63"/>
        <v>2.2113665389527459</v>
      </c>
      <c r="Q511">
        <f t="shared" si="64"/>
        <v>751.55512984248617</v>
      </c>
      <c r="R511">
        <v>0.85699999999999998</v>
      </c>
      <c r="S511">
        <v>0.47260000000000002</v>
      </c>
      <c r="T511">
        <v>0.3947</v>
      </c>
      <c r="U511">
        <v>8.8688917525773192</v>
      </c>
      <c r="V511">
        <v>117762</v>
      </c>
      <c r="W511">
        <v>743</v>
      </c>
      <c r="X511">
        <v>657</v>
      </c>
      <c r="Y511">
        <v>1419</v>
      </c>
      <c r="Z511">
        <f t="shared" si="65"/>
        <v>0.10543493685256138</v>
      </c>
      <c r="AA511">
        <f t="shared" si="66"/>
        <v>9.3231162196679443E-2</v>
      </c>
      <c r="AB511">
        <f t="shared" si="67"/>
        <v>0.20136228182205193</v>
      </c>
      <c r="AC511">
        <f t="shared" si="68"/>
        <v>1.2203774655881936E-2</v>
      </c>
      <c r="AD511">
        <f t="shared" si="69"/>
        <v>1.2203774655881936E-2</v>
      </c>
      <c r="AE511">
        <f t="shared" si="70"/>
        <v>0.18713509714359786</v>
      </c>
      <c r="AF511" s="1">
        <f t="shared" si="71"/>
        <v>0.42577735533279526</v>
      </c>
    </row>
    <row r="512" spans="2:32" x14ac:dyDescent="0.25">
      <c r="B512">
        <v>3545209</v>
      </c>
      <c r="C512" t="s">
        <v>135</v>
      </c>
      <c r="D512">
        <v>2010</v>
      </c>
      <c r="E512">
        <v>3.96</v>
      </c>
      <c r="F512">
        <v>88.95</v>
      </c>
      <c r="G512">
        <v>530149</v>
      </c>
      <c r="H512">
        <v>0.78</v>
      </c>
      <c r="I512">
        <v>960</v>
      </c>
      <c r="J512">
        <v>31277.51</v>
      </c>
      <c r="K512">
        <v>14138.38</v>
      </c>
      <c r="L512">
        <v>68030216</v>
      </c>
      <c r="M512">
        <v>105407</v>
      </c>
      <c r="N512">
        <v>52083</v>
      </c>
      <c r="O512">
        <v>53324</v>
      </c>
      <c r="P512">
        <f t="shared" si="63"/>
        <v>0.13413131955183241</v>
      </c>
      <c r="Q512">
        <f t="shared" si="64"/>
        <v>645.40510592275655</v>
      </c>
      <c r="R512">
        <v>0.83699999999999997</v>
      </c>
      <c r="S512">
        <v>0.51029999999999998</v>
      </c>
      <c r="T512">
        <v>0.45440000000000003</v>
      </c>
      <c r="U512">
        <v>8.3109536082474218</v>
      </c>
      <c r="V512">
        <v>2431460</v>
      </c>
      <c r="W512">
        <v>13908</v>
      </c>
      <c r="X512">
        <v>11994</v>
      </c>
      <c r="Y512">
        <v>27627</v>
      </c>
      <c r="Z512">
        <f t="shared" si="65"/>
        <v>0.13194569620613431</v>
      </c>
      <c r="AA512">
        <f t="shared" si="66"/>
        <v>0.11378750936844802</v>
      </c>
      <c r="AB512">
        <f t="shared" si="67"/>
        <v>0.26209834261481685</v>
      </c>
      <c r="AC512">
        <f t="shared" si="68"/>
        <v>1.8158186837686302E-2</v>
      </c>
      <c r="AD512">
        <f t="shared" si="69"/>
        <v>1.8158186837686302E-2</v>
      </c>
      <c r="AE512">
        <f t="shared" si="70"/>
        <v>0.39151916736893361</v>
      </c>
      <c r="AF512" s="1">
        <f t="shared" si="71"/>
        <v>0.34770676180425142</v>
      </c>
    </row>
    <row r="513" spans="2:32" x14ac:dyDescent="0.25">
      <c r="B513">
        <v>3545308</v>
      </c>
      <c r="C513" t="s">
        <v>134</v>
      </c>
      <c r="D513">
        <v>2010</v>
      </c>
      <c r="E513">
        <v>7.85</v>
      </c>
      <c r="F513">
        <v>80.47</v>
      </c>
      <c r="G513">
        <v>313297</v>
      </c>
      <c r="H513">
        <v>0.72899999999999998</v>
      </c>
      <c r="I513">
        <v>399</v>
      </c>
      <c r="J513">
        <v>22815.11</v>
      </c>
      <c r="K513">
        <v>8072.93</v>
      </c>
      <c r="L513">
        <v>29312956</v>
      </c>
      <c r="M513">
        <v>40087</v>
      </c>
      <c r="N513">
        <v>19928</v>
      </c>
      <c r="O513">
        <v>20159</v>
      </c>
      <c r="P513">
        <f t="shared" si="63"/>
        <v>0.2013852371092873</v>
      </c>
      <c r="Q513">
        <f t="shared" si="64"/>
        <v>731.2334672088208</v>
      </c>
      <c r="R513">
        <v>0.83399999999999996</v>
      </c>
      <c r="S513">
        <v>0.48709999999999998</v>
      </c>
      <c r="T513">
        <v>0.4546</v>
      </c>
      <c r="U513">
        <v>7.009097938144329</v>
      </c>
      <c r="V513">
        <v>554638</v>
      </c>
      <c r="W513">
        <v>2230</v>
      </c>
      <c r="X513">
        <v>1925</v>
      </c>
      <c r="Y513">
        <v>5253</v>
      </c>
      <c r="Z513">
        <f t="shared" si="65"/>
        <v>5.5629006909970816E-2</v>
      </c>
      <c r="AA513">
        <f t="shared" si="66"/>
        <v>4.8020555292239378E-2</v>
      </c>
      <c r="AB513">
        <f t="shared" si="67"/>
        <v>0.13103998802604336</v>
      </c>
      <c r="AC513">
        <f t="shared" si="68"/>
        <v>7.6084516177314342E-3</v>
      </c>
      <c r="AD513">
        <f t="shared" si="69"/>
        <v>7.6084516177314342E-3</v>
      </c>
      <c r="AE513">
        <f t="shared" si="70"/>
        <v>2.9401504328589435E-2</v>
      </c>
      <c r="AF513" s="1">
        <f t="shared" si="71"/>
        <v>0.48827218652196891</v>
      </c>
    </row>
    <row r="514" spans="2:32" x14ac:dyDescent="0.25">
      <c r="B514">
        <v>3545407</v>
      </c>
      <c r="C514" t="s">
        <v>133</v>
      </c>
      <c r="D514">
        <v>2010</v>
      </c>
      <c r="E514">
        <v>9.6999999999999993</v>
      </c>
      <c r="F514">
        <v>77.62</v>
      </c>
      <c r="G514">
        <v>13196</v>
      </c>
      <c r="H514">
        <v>0.70399999999999996</v>
      </c>
      <c r="I514">
        <v>153</v>
      </c>
      <c r="J514">
        <v>14493.01</v>
      </c>
      <c r="K514">
        <v>20736.439999999999</v>
      </c>
      <c r="L514">
        <v>5543154</v>
      </c>
      <c r="M514">
        <v>8784</v>
      </c>
      <c r="N514">
        <v>4352</v>
      </c>
      <c r="O514">
        <v>4432</v>
      </c>
      <c r="P514">
        <f t="shared" si="63"/>
        <v>2.360705828779599</v>
      </c>
      <c r="Q514">
        <f t="shared" si="64"/>
        <v>631.05122950819668</v>
      </c>
      <c r="R514">
        <v>0.82499999999999996</v>
      </c>
      <c r="S514">
        <v>0.55520000000000003</v>
      </c>
      <c r="T514">
        <v>0.43759999999999999</v>
      </c>
      <c r="U514">
        <v>7.4043041237113396</v>
      </c>
      <c r="V514">
        <v>130713</v>
      </c>
      <c r="W514">
        <v>453</v>
      </c>
      <c r="X514">
        <v>586</v>
      </c>
      <c r="Y514">
        <v>1229</v>
      </c>
      <c r="Z514">
        <f t="shared" si="65"/>
        <v>5.1571038251366122E-2</v>
      </c>
      <c r="AA514">
        <f t="shared" si="66"/>
        <v>6.6712204007285975E-2</v>
      </c>
      <c r="AB514">
        <f t="shared" si="67"/>
        <v>0.13991347905282331</v>
      </c>
      <c r="AC514">
        <f t="shared" si="68"/>
        <v>-1.5141165755919854E-2</v>
      </c>
      <c r="AD514">
        <f t="shared" si="69"/>
        <v>-1.5141165755919854E-2</v>
      </c>
      <c r="AE514">
        <f t="shared" si="70"/>
        <v>0.7514748026735365</v>
      </c>
      <c r="AF514" s="1">
        <f t="shared" si="71"/>
        <v>0.2261834797772172</v>
      </c>
    </row>
    <row r="515" spans="2:32" x14ac:dyDescent="0.25">
      <c r="B515">
        <v>3545506</v>
      </c>
      <c r="C515" t="s">
        <v>132</v>
      </c>
      <c r="D515">
        <v>2010</v>
      </c>
      <c r="E515">
        <v>11.45</v>
      </c>
      <c r="F515">
        <v>85.61</v>
      </c>
      <c r="G515">
        <v>5111</v>
      </c>
      <c r="H515">
        <v>0.70899999999999996</v>
      </c>
      <c r="I515">
        <v>43</v>
      </c>
      <c r="J515">
        <v>64642.79</v>
      </c>
      <c r="K515">
        <v>37922.29</v>
      </c>
      <c r="L515">
        <v>5676416</v>
      </c>
      <c r="M515">
        <v>3693</v>
      </c>
      <c r="N515">
        <v>1882</v>
      </c>
      <c r="O515">
        <v>1811</v>
      </c>
      <c r="P515">
        <f t="shared" si="63"/>
        <v>10.268694828053073</v>
      </c>
      <c r="Q515">
        <f t="shared" si="64"/>
        <v>1537.0744652044409</v>
      </c>
      <c r="R515">
        <v>0.81200000000000006</v>
      </c>
      <c r="S515">
        <v>0.52180000000000004</v>
      </c>
      <c r="T515">
        <v>0.43369999999999997</v>
      </c>
      <c r="U515">
        <v>7.7065206185567003</v>
      </c>
      <c r="V515">
        <v>334518</v>
      </c>
      <c r="W515">
        <v>282</v>
      </c>
      <c r="X515">
        <v>525</v>
      </c>
      <c r="Y515">
        <v>631</v>
      </c>
      <c r="Z515">
        <f t="shared" si="65"/>
        <v>7.6360682372055233E-2</v>
      </c>
      <c r="AA515">
        <f t="shared" si="66"/>
        <v>0.14216084484159219</v>
      </c>
      <c r="AB515">
        <f t="shared" si="67"/>
        <v>0.17086379637151367</v>
      </c>
      <c r="AC515">
        <f t="shared" si="68"/>
        <v>-6.580016246953696E-2</v>
      </c>
      <c r="AD515">
        <f t="shared" si="69"/>
        <v>-6.580016246953696E-2</v>
      </c>
      <c r="AE515">
        <f t="shared" si="70"/>
        <v>2.4903352687831291</v>
      </c>
      <c r="AF515" s="1">
        <f t="shared" si="71"/>
        <v>6.3811321194391368E-3</v>
      </c>
    </row>
    <row r="516" spans="2:32" x14ac:dyDescent="0.25">
      <c r="B516">
        <v>3545605</v>
      </c>
      <c r="C516" t="s">
        <v>131</v>
      </c>
      <c r="D516">
        <v>2010</v>
      </c>
      <c r="E516">
        <v>7.63</v>
      </c>
      <c r="F516">
        <v>85.96</v>
      </c>
      <c r="G516">
        <v>21899</v>
      </c>
      <c r="H516">
        <v>0.76</v>
      </c>
      <c r="I516">
        <v>34</v>
      </c>
      <c r="J516">
        <v>14462.84</v>
      </c>
      <c r="K516">
        <v>74759.88</v>
      </c>
      <c r="L516">
        <v>9878949</v>
      </c>
      <c r="M516">
        <v>14325</v>
      </c>
      <c r="N516">
        <v>7161</v>
      </c>
      <c r="O516">
        <v>7164</v>
      </c>
      <c r="P516">
        <f t="shared" ref="P516:P579" si="72">K516/M516</f>
        <v>5.2188397905759167</v>
      </c>
      <c r="Q516">
        <f t="shared" ref="Q516:Q579" si="73">L516/M516</f>
        <v>689.62994764397911</v>
      </c>
      <c r="R516">
        <v>0.83499999999999996</v>
      </c>
      <c r="S516">
        <v>0.46739999999999998</v>
      </c>
      <c r="T516">
        <v>0.43690000000000001</v>
      </c>
      <c r="U516">
        <v>7.032345360824741</v>
      </c>
      <c r="V516">
        <v>216791</v>
      </c>
      <c r="W516">
        <v>3617</v>
      </c>
      <c r="X516">
        <v>3397</v>
      </c>
      <c r="Y516">
        <v>3005</v>
      </c>
      <c r="Z516">
        <f t="shared" ref="Z516:Z579" si="74">W516/M516</f>
        <v>0.25249563699825478</v>
      </c>
      <c r="AA516">
        <f t="shared" ref="AA516:AA579" si="75">X516/M516</f>
        <v>0.23713787085514834</v>
      </c>
      <c r="AB516">
        <f t="shared" ref="AB516:AB579" si="76">Y516/M516</f>
        <v>0.20977312390924957</v>
      </c>
      <c r="AC516">
        <f t="shared" ref="AC516:AC579" si="77">(W516-X516)/M516</f>
        <v>1.5357766143106457E-2</v>
      </c>
      <c r="AD516">
        <f t="shared" ref="AD516:AD579" si="78">AC516</f>
        <v>1.5357766143106457E-2</v>
      </c>
      <c r="AE516">
        <f t="shared" ref="AE516:AE579" si="79">ABS(AC516-AVERAGE($AC$3:$AC$647))/_xlfn.STDEV.S($AC$3:$AC$647)</f>
        <v>0.29539525749743939</v>
      </c>
      <c r="AF516" s="1">
        <f t="shared" ref="AF516:AF579" si="80">1-_xlfn.NORM.S.DIST(AE516,1)</f>
        <v>0.3838459778631822</v>
      </c>
    </row>
    <row r="517" spans="2:32" x14ac:dyDescent="0.25">
      <c r="B517">
        <v>3545704</v>
      </c>
      <c r="C517" t="s">
        <v>130</v>
      </c>
      <c r="D517">
        <v>2010</v>
      </c>
      <c r="E517">
        <v>9.9600000000000009</v>
      </c>
      <c r="F517">
        <v>83.55</v>
      </c>
      <c r="G517">
        <v>8407</v>
      </c>
      <c r="H517">
        <v>0.72799999999999998</v>
      </c>
      <c r="I517">
        <v>16</v>
      </c>
      <c r="J517">
        <v>17256.39</v>
      </c>
      <c r="K517">
        <v>14059.59</v>
      </c>
      <c r="L517">
        <v>4008330</v>
      </c>
      <c r="M517">
        <v>5722</v>
      </c>
      <c r="N517">
        <v>2904</v>
      </c>
      <c r="O517">
        <v>2818</v>
      </c>
      <c r="P517">
        <f t="shared" si="72"/>
        <v>2.4571111499475706</v>
      </c>
      <c r="Q517">
        <f t="shared" si="73"/>
        <v>700.51205872072705</v>
      </c>
      <c r="R517">
        <v>0.80900000000000005</v>
      </c>
      <c r="S517">
        <v>0.64449999999999996</v>
      </c>
      <c r="T517">
        <v>0.42359999999999998</v>
      </c>
      <c r="U517">
        <v>6.9393556701030921</v>
      </c>
      <c r="V517">
        <v>71107</v>
      </c>
      <c r="W517">
        <v>853</v>
      </c>
      <c r="X517">
        <v>703</v>
      </c>
      <c r="Y517">
        <v>863</v>
      </c>
      <c r="Z517">
        <f t="shared" si="74"/>
        <v>0.14907375043691018</v>
      </c>
      <c r="AA517">
        <f t="shared" si="75"/>
        <v>0.12285914016078295</v>
      </c>
      <c r="AB517">
        <f t="shared" si="76"/>
        <v>0.15082139112198531</v>
      </c>
      <c r="AC517">
        <f t="shared" si="77"/>
        <v>2.6214610276127228E-2</v>
      </c>
      <c r="AD517">
        <f t="shared" si="78"/>
        <v>2.6214610276127228E-2</v>
      </c>
      <c r="AE517">
        <f t="shared" si="79"/>
        <v>0.66805437580463534</v>
      </c>
      <c r="AF517" s="1">
        <f t="shared" si="80"/>
        <v>0.25204944176709154</v>
      </c>
    </row>
    <row r="518" spans="2:32" x14ac:dyDescent="0.25">
      <c r="B518">
        <v>3545803</v>
      </c>
      <c r="C518" t="s">
        <v>129</v>
      </c>
      <c r="D518">
        <v>2010</v>
      </c>
      <c r="E518">
        <v>3.68</v>
      </c>
      <c r="F518">
        <v>86.44</v>
      </c>
      <c r="G518">
        <v>631132</v>
      </c>
      <c r="H518">
        <v>0.78100000000000003</v>
      </c>
      <c r="I518">
        <v>2240</v>
      </c>
      <c r="J518">
        <v>19316.419999999998</v>
      </c>
      <c r="K518">
        <v>25366.69</v>
      </c>
      <c r="L518">
        <v>51875983</v>
      </c>
      <c r="M518">
        <v>179924</v>
      </c>
      <c r="N518">
        <v>89185</v>
      </c>
      <c r="O518">
        <v>90739</v>
      </c>
      <c r="P518">
        <f t="shared" si="72"/>
        <v>0.14098558280162735</v>
      </c>
      <c r="Q518">
        <f t="shared" si="73"/>
        <v>288.3216413596852</v>
      </c>
      <c r="R518">
        <v>0.86699999999999999</v>
      </c>
      <c r="S518">
        <v>0.44700000000000001</v>
      </c>
      <c r="T518">
        <v>0.41880000000000001</v>
      </c>
      <c r="U518">
        <v>8.1133505154639174</v>
      </c>
      <c r="V518">
        <v>3789951</v>
      </c>
      <c r="W518">
        <v>24828</v>
      </c>
      <c r="X518">
        <v>21137</v>
      </c>
      <c r="Y518">
        <v>43024</v>
      </c>
      <c r="Z518">
        <f t="shared" si="74"/>
        <v>0.13799159645183523</v>
      </c>
      <c r="AA518">
        <f t="shared" si="75"/>
        <v>0.11747737933794268</v>
      </c>
      <c r="AB518">
        <f t="shared" si="76"/>
        <v>0.23912318534492341</v>
      </c>
      <c r="AC518">
        <f t="shared" si="77"/>
        <v>2.0514217113892532E-2</v>
      </c>
      <c r="AD518">
        <f t="shared" si="78"/>
        <v>2.0514217113892532E-2</v>
      </c>
      <c r="AE518">
        <f t="shared" si="79"/>
        <v>0.47238946030845125</v>
      </c>
      <c r="AF518" s="1">
        <f t="shared" si="80"/>
        <v>0.31832441298150116</v>
      </c>
    </row>
    <row r="519" spans="2:32" x14ac:dyDescent="0.25">
      <c r="B519">
        <v>3546009</v>
      </c>
      <c r="C519" t="s">
        <v>128</v>
      </c>
      <c r="D519">
        <v>2010</v>
      </c>
      <c r="E519">
        <v>6.86</v>
      </c>
      <c r="F519">
        <v>81.569999999999993</v>
      </c>
      <c r="G519">
        <v>30200</v>
      </c>
      <c r="H519">
        <v>0.73499999999999999</v>
      </c>
      <c r="I519">
        <v>112</v>
      </c>
      <c r="J519">
        <v>15355.63</v>
      </c>
      <c r="K519">
        <v>5371.99</v>
      </c>
      <c r="L519">
        <v>9993338</v>
      </c>
      <c r="M519">
        <v>13757</v>
      </c>
      <c r="N519">
        <v>6872</v>
      </c>
      <c r="O519">
        <v>6885</v>
      </c>
      <c r="P519">
        <f t="shared" si="72"/>
        <v>0.39049138620338736</v>
      </c>
      <c r="Q519">
        <f t="shared" si="73"/>
        <v>726.41840517554704</v>
      </c>
      <c r="R519">
        <v>0.82799999999999996</v>
      </c>
      <c r="S519">
        <v>0.51529999999999998</v>
      </c>
      <c r="T519">
        <v>0.47799999999999998</v>
      </c>
      <c r="U519">
        <v>7.9622422680412361</v>
      </c>
      <c r="V519">
        <v>145770</v>
      </c>
      <c r="W519">
        <v>966</v>
      </c>
      <c r="X519">
        <v>602</v>
      </c>
      <c r="Y519">
        <v>2251</v>
      </c>
      <c r="Z519">
        <f t="shared" si="74"/>
        <v>7.021879770298757E-2</v>
      </c>
      <c r="AA519">
        <f t="shared" si="75"/>
        <v>4.3759540597513996E-2</v>
      </c>
      <c r="AB519">
        <f t="shared" si="76"/>
        <v>0.16362579050665116</v>
      </c>
      <c r="AC519">
        <f t="shared" si="77"/>
        <v>2.6459257105473578E-2</v>
      </c>
      <c r="AD519">
        <f t="shared" si="78"/>
        <v>2.6459257105473578E-2</v>
      </c>
      <c r="AE519">
        <f t="shared" si="79"/>
        <v>0.67645183187969959</v>
      </c>
      <c r="AF519" s="1">
        <f t="shared" si="80"/>
        <v>0.24937690919854272</v>
      </c>
    </row>
    <row r="520" spans="2:32" x14ac:dyDescent="0.25">
      <c r="B520">
        <v>3546108</v>
      </c>
      <c r="C520" t="s">
        <v>127</v>
      </c>
      <c r="D520">
        <v>2010</v>
      </c>
      <c r="E520">
        <v>10.74</v>
      </c>
      <c r="F520">
        <v>88.64</v>
      </c>
      <c r="G520">
        <v>3591</v>
      </c>
      <c r="H520">
        <v>0.73299999999999998</v>
      </c>
      <c r="I520">
        <v>20</v>
      </c>
      <c r="J520">
        <v>15048.85</v>
      </c>
      <c r="K520">
        <v>15016.96</v>
      </c>
      <c r="L520">
        <v>2617755</v>
      </c>
      <c r="M520">
        <v>2084</v>
      </c>
      <c r="N520">
        <v>1073</v>
      </c>
      <c r="O520">
        <v>1011</v>
      </c>
      <c r="P520">
        <f t="shared" si="72"/>
        <v>7.2058349328214968</v>
      </c>
      <c r="Q520">
        <f t="shared" si="73"/>
        <v>1256.1204414587332</v>
      </c>
      <c r="R520">
        <v>0.80400000000000005</v>
      </c>
      <c r="S520">
        <v>0.46250000000000002</v>
      </c>
      <c r="T520">
        <v>0.45569999999999999</v>
      </c>
      <c r="U520">
        <v>6.4279123711340205</v>
      </c>
      <c r="V520">
        <v>24085</v>
      </c>
      <c r="W520">
        <v>155</v>
      </c>
      <c r="X520">
        <v>147</v>
      </c>
      <c r="Y520">
        <v>378</v>
      </c>
      <c r="Z520">
        <f t="shared" si="74"/>
        <v>7.4376199616122837E-2</v>
      </c>
      <c r="AA520">
        <f t="shared" si="75"/>
        <v>7.0537428023032631E-2</v>
      </c>
      <c r="AB520">
        <f t="shared" si="76"/>
        <v>0.18138195777351249</v>
      </c>
      <c r="AC520">
        <f t="shared" si="77"/>
        <v>3.838771593090211E-3</v>
      </c>
      <c r="AD520">
        <f t="shared" si="78"/>
        <v>3.838771593090211E-3</v>
      </c>
      <c r="AE520">
        <f t="shared" si="79"/>
        <v>9.9992048445220055E-2</v>
      </c>
      <c r="AF520" s="1">
        <f t="shared" si="80"/>
        <v>0.46017531911415221</v>
      </c>
    </row>
    <row r="521" spans="2:32" x14ac:dyDescent="0.25">
      <c r="B521">
        <v>3546207</v>
      </c>
      <c r="C521" t="s">
        <v>126</v>
      </c>
      <c r="D521">
        <v>2010</v>
      </c>
      <c r="E521">
        <v>5.42</v>
      </c>
      <c r="F521">
        <v>81.37</v>
      </c>
      <c r="G521">
        <v>25289</v>
      </c>
      <c r="H521">
        <v>0.79</v>
      </c>
      <c r="I521">
        <v>69</v>
      </c>
      <c r="J521">
        <v>23659.66</v>
      </c>
      <c r="K521">
        <v>26654.32</v>
      </c>
      <c r="L521">
        <v>3699807</v>
      </c>
      <c r="M521">
        <v>3998</v>
      </c>
      <c r="N521">
        <v>1978</v>
      </c>
      <c r="O521">
        <v>2020</v>
      </c>
      <c r="P521">
        <f t="shared" si="72"/>
        <v>6.6669134567283646</v>
      </c>
      <c r="Q521">
        <f t="shared" si="73"/>
        <v>925.41445722861431</v>
      </c>
      <c r="R521">
        <v>0.876</v>
      </c>
      <c r="S521">
        <v>0.51649999999999996</v>
      </c>
      <c r="T521">
        <v>0.67549999999999999</v>
      </c>
      <c r="U521">
        <v>7.5902835051546385</v>
      </c>
      <c r="V521">
        <v>70614</v>
      </c>
      <c r="W521">
        <v>1087</v>
      </c>
      <c r="X521">
        <v>1069</v>
      </c>
      <c r="Y521">
        <v>1298</v>
      </c>
      <c r="Z521">
        <f t="shared" si="74"/>
        <v>0.27188594297148572</v>
      </c>
      <c r="AA521">
        <f t="shared" si="75"/>
        <v>0.26738369184592298</v>
      </c>
      <c r="AB521">
        <f t="shared" si="76"/>
        <v>0.3246623311655828</v>
      </c>
      <c r="AC521">
        <f t="shared" si="77"/>
        <v>4.5022511255627812E-3</v>
      </c>
      <c r="AD521">
        <f t="shared" si="78"/>
        <v>4.5022511255627812E-3</v>
      </c>
      <c r="AE521">
        <f t="shared" si="79"/>
        <v>7.7218239172773206E-2</v>
      </c>
      <c r="AF521" s="1">
        <f t="shared" si="80"/>
        <v>0.46922496610284958</v>
      </c>
    </row>
    <row r="522" spans="2:32" x14ac:dyDescent="0.25">
      <c r="B522">
        <v>3546256</v>
      </c>
      <c r="C522" t="s">
        <v>125</v>
      </c>
      <c r="D522">
        <v>2010</v>
      </c>
      <c r="E522">
        <v>5.93</v>
      </c>
      <c r="F522">
        <v>86.67</v>
      </c>
      <c r="G522">
        <v>1900</v>
      </c>
      <c r="H522">
        <v>0.74299999999999999</v>
      </c>
      <c r="I522">
        <v>30</v>
      </c>
      <c r="J522">
        <v>13582.37</v>
      </c>
      <c r="K522">
        <v>12443.31</v>
      </c>
      <c r="L522">
        <v>2864727</v>
      </c>
      <c r="M522">
        <v>1952</v>
      </c>
      <c r="N522">
        <v>966</v>
      </c>
      <c r="O522">
        <v>986</v>
      </c>
      <c r="P522">
        <f t="shared" si="72"/>
        <v>6.374646516393442</v>
      </c>
      <c r="Q522">
        <f t="shared" si="73"/>
        <v>1467.5855532786886</v>
      </c>
      <c r="R522">
        <v>0.83199999999999996</v>
      </c>
      <c r="S522">
        <v>0.56210000000000004</v>
      </c>
      <c r="T522">
        <v>0.53110000000000002</v>
      </c>
      <c r="U522">
        <v>7.0183453608247399</v>
      </c>
      <c r="V522">
        <v>36799</v>
      </c>
      <c r="W522">
        <v>56</v>
      </c>
      <c r="X522">
        <v>63</v>
      </c>
      <c r="Y522">
        <v>261</v>
      </c>
      <c r="Z522">
        <f t="shared" si="74"/>
        <v>2.8688524590163935E-2</v>
      </c>
      <c r="AA522">
        <f t="shared" si="75"/>
        <v>3.2274590163934427E-2</v>
      </c>
      <c r="AB522">
        <f t="shared" si="76"/>
        <v>0.13370901639344263</v>
      </c>
      <c r="AC522">
        <f t="shared" si="77"/>
        <v>-3.5860655737704919E-3</v>
      </c>
      <c r="AD522">
        <f t="shared" si="78"/>
        <v>-3.5860655737704919E-3</v>
      </c>
      <c r="AE522">
        <f t="shared" si="79"/>
        <v>0.35484817774722072</v>
      </c>
      <c r="AF522" s="1">
        <f t="shared" si="80"/>
        <v>0.36135166666256968</v>
      </c>
    </row>
    <row r="523" spans="2:32" x14ac:dyDescent="0.25">
      <c r="B523">
        <v>3546306</v>
      </c>
      <c r="C523" t="s">
        <v>124</v>
      </c>
      <c r="D523">
        <v>2010</v>
      </c>
      <c r="E523">
        <v>8.14</v>
      </c>
      <c r="F523">
        <v>73.97</v>
      </c>
      <c r="G523">
        <v>39415</v>
      </c>
      <c r="H523">
        <v>0.72799999999999998</v>
      </c>
      <c r="I523">
        <v>441</v>
      </c>
      <c r="J523">
        <v>9768.5</v>
      </c>
      <c r="K523">
        <v>42026.77</v>
      </c>
      <c r="L523">
        <v>14600262</v>
      </c>
      <c r="M523">
        <v>29893</v>
      </c>
      <c r="N523">
        <v>15201</v>
      </c>
      <c r="O523">
        <v>14692</v>
      </c>
      <c r="P523">
        <f t="shared" si="72"/>
        <v>1.4059067340179974</v>
      </c>
      <c r="Q523">
        <f t="shared" si="73"/>
        <v>488.41742213896231</v>
      </c>
      <c r="R523">
        <v>0.81499999999999995</v>
      </c>
      <c r="S523">
        <v>0.51900000000000002</v>
      </c>
      <c r="T523">
        <v>0.52059999999999995</v>
      </c>
      <c r="U523">
        <v>7.1137113402061845</v>
      </c>
      <c r="V523">
        <v>308215</v>
      </c>
      <c r="W523">
        <v>4659</v>
      </c>
      <c r="X523">
        <v>5523</v>
      </c>
      <c r="Y523">
        <v>6374</v>
      </c>
      <c r="Z523">
        <f t="shared" si="74"/>
        <v>0.15585588599337638</v>
      </c>
      <c r="AA523">
        <f t="shared" si="75"/>
        <v>0.1847589736727662</v>
      </c>
      <c r="AB523">
        <f t="shared" si="76"/>
        <v>0.21322717693105409</v>
      </c>
      <c r="AC523">
        <f t="shared" si="77"/>
        <v>-2.8903087679389823E-2</v>
      </c>
      <c r="AD523">
        <f t="shared" si="78"/>
        <v>-2.8903087679389823E-2</v>
      </c>
      <c r="AE523">
        <f t="shared" si="79"/>
        <v>1.2238501658432619</v>
      </c>
      <c r="AF523" s="1">
        <f t="shared" si="80"/>
        <v>0.11050437791570855</v>
      </c>
    </row>
    <row r="524" spans="2:32" x14ac:dyDescent="0.25">
      <c r="B524">
        <v>3546405</v>
      </c>
      <c r="C524" t="s">
        <v>123</v>
      </c>
      <c r="D524">
        <v>2010</v>
      </c>
      <c r="E524">
        <v>5.51</v>
      </c>
      <c r="F524">
        <v>83.19</v>
      </c>
      <c r="G524">
        <v>98376</v>
      </c>
      <c r="H524">
        <v>0.76200000000000001</v>
      </c>
      <c r="I524">
        <v>402</v>
      </c>
      <c r="J524">
        <v>21801.59</v>
      </c>
      <c r="K524">
        <v>86664.47</v>
      </c>
      <c r="L524">
        <v>25843344</v>
      </c>
      <c r="M524">
        <v>43895</v>
      </c>
      <c r="N524">
        <v>21501</v>
      </c>
      <c r="O524">
        <v>22394</v>
      </c>
      <c r="P524">
        <f t="shared" si="72"/>
        <v>1.9743585829821164</v>
      </c>
      <c r="Q524">
        <f t="shared" si="73"/>
        <v>588.75370771158441</v>
      </c>
      <c r="R524">
        <v>0.86699999999999999</v>
      </c>
      <c r="S524">
        <v>0.53849999999999998</v>
      </c>
      <c r="T524">
        <v>0.46389999999999998</v>
      </c>
      <c r="U524">
        <v>7.9971134020618546</v>
      </c>
      <c r="V524">
        <v>973685</v>
      </c>
      <c r="W524">
        <v>6777</v>
      </c>
      <c r="X524">
        <v>6606</v>
      </c>
      <c r="Y524">
        <v>10751</v>
      </c>
      <c r="Z524">
        <f t="shared" si="74"/>
        <v>0.15439116072445608</v>
      </c>
      <c r="AA524">
        <f t="shared" si="75"/>
        <v>0.15049550062649505</v>
      </c>
      <c r="AB524">
        <f t="shared" si="76"/>
        <v>0.24492539013555076</v>
      </c>
      <c r="AC524">
        <f t="shared" si="77"/>
        <v>3.8956600979610434E-3</v>
      </c>
      <c r="AD524">
        <f t="shared" si="78"/>
        <v>3.8956600979610434E-3</v>
      </c>
      <c r="AE524">
        <f t="shared" si="79"/>
        <v>9.8039361291639232E-2</v>
      </c>
      <c r="AF524" s="1">
        <f t="shared" si="80"/>
        <v>0.46095051905556517</v>
      </c>
    </row>
    <row r="525" spans="2:32" x14ac:dyDescent="0.25">
      <c r="B525">
        <v>3546504</v>
      </c>
      <c r="C525" t="s">
        <v>122</v>
      </c>
      <c r="D525">
        <v>2010</v>
      </c>
      <c r="E525">
        <v>7.09</v>
      </c>
      <c r="F525">
        <v>89.19</v>
      </c>
      <c r="G525">
        <v>5679</v>
      </c>
      <c r="H525">
        <v>0.73799999999999999</v>
      </c>
      <c r="I525">
        <v>26</v>
      </c>
      <c r="J525">
        <v>9551.9699999999993</v>
      </c>
      <c r="K525">
        <v>12185.98</v>
      </c>
      <c r="L525">
        <v>4236040</v>
      </c>
      <c r="M525">
        <v>5569</v>
      </c>
      <c r="N525">
        <v>2854</v>
      </c>
      <c r="O525">
        <v>2715</v>
      </c>
      <c r="P525">
        <f t="shared" si="72"/>
        <v>2.1881810019752197</v>
      </c>
      <c r="Q525">
        <f t="shared" si="73"/>
        <v>760.64643562578556</v>
      </c>
      <c r="R525">
        <v>0.80200000000000005</v>
      </c>
      <c r="S525">
        <v>0.46929999999999999</v>
      </c>
      <c r="T525">
        <v>0.42970000000000003</v>
      </c>
      <c r="U525">
        <v>7.3694329896907202</v>
      </c>
      <c r="V525">
        <v>50711</v>
      </c>
      <c r="W525">
        <v>460</v>
      </c>
      <c r="X525">
        <v>503</v>
      </c>
      <c r="Y525">
        <v>502</v>
      </c>
      <c r="Z525">
        <f t="shared" si="74"/>
        <v>8.260010773927097E-2</v>
      </c>
      <c r="AA525">
        <f t="shared" si="75"/>
        <v>9.0321422158376727E-2</v>
      </c>
      <c r="AB525">
        <f t="shared" si="76"/>
        <v>9.0141856706769621E-2</v>
      </c>
      <c r="AC525">
        <f t="shared" si="77"/>
        <v>-7.7213144191057639E-3</v>
      </c>
      <c r="AD525">
        <f t="shared" si="78"/>
        <v>-7.7213144191057639E-3</v>
      </c>
      <c r="AE525">
        <f t="shared" si="79"/>
        <v>0.4967898110434445</v>
      </c>
      <c r="AF525" s="1">
        <f t="shared" si="80"/>
        <v>0.30966864052779219</v>
      </c>
    </row>
    <row r="526" spans="2:32" x14ac:dyDescent="0.25">
      <c r="B526">
        <v>3546603</v>
      </c>
      <c r="C526" t="s">
        <v>121</v>
      </c>
      <c r="D526">
        <v>2010</v>
      </c>
      <c r="E526">
        <v>6.42</v>
      </c>
      <c r="F526">
        <v>89.97</v>
      </c>
      <c r="G526">
        <v>64803</v>
      </c>
      <c r="H526">
        <v>0.78400000000000003</v>
      </c>
      <c r="I526">
        <v>629</v>
      </c>
      <c r="J526">
        <v>18522.62</v>
      </c>
      <c r="K526">
        <v>22353.91</v>
      </c>
      <c r="L526">
        <v>17058550</v>
      </c>
      <c r="M526">
        <v>29215</v>
      </c>
      <c r="N526">
        <v>14074</v>
      </c>
      <c r="O526">
        <v>15141</v>
      </c>
      <c r="P526">
        <f t="shared" si="72"/>
        <v>0.76515180557932572</v>
      </c>
      <c r="Q526">
        <f t="shared" si="73"/>
        <v>583.89697073421189</v>
      </c>
      <c r="R526">
        <v>0.84</v>
      </c>
      <c r="S526">
        <v>0.57750000000000001</v>
      </c>
      <c r="T526">
        <v>0.49830000000000002</v>
      </c>
      <c r="U526">
        <v>8.671288659793813</v>
      </c>
      <c r="V526">
        <v>610359</v>
      </c>
      <c r="W526">
        <v>2589</v>
      </c>
      <c r="X526">
        <v>2261</v>
      </c>
      <c r="Y526">
        <v>7200</v>
      </c>
      <c r="Z526">
        <f t="shared" si="74"/>
        <v>8.8618860174567854E-2</v>
      </c>
      <c r="AA526">
        <f t="shared" si="75"/>
        <v>7.7391750812938559E-2</v>
      </c>
      <c r="AB526">
        <f t="shared" si="76"/>
        <v>0.24644874208454562</v>
      </c>
      <c r="AC526">
        <f t="shared" si="77"/>
        <v>1.12271093616293E-2</v>
      </c>
      <c r="AD526">
        <f t="shared" si="78"/>
        <v>1.12271093616293E-2</v>
      </c>
      <c r="AE526">
        <f t="shared" si="79"/>
        <v>0.15361124592329323</v>
      </c>
      <c r="AF526" s="1">
        <f t="shared" si="80"/>
        <v>0.43895813461282496</v>
      </c>
    </row>
    <row r="527" spans="2:32" x14ac:dyDescent="0.25">
      <c r="B527">
        <v>3546702</v>
      </c>
      <c r="C527" t="s">
        <v>120</v>
      </c>
      <c r="D527">
        <v>2010</v>
      </c>
      <c r="E527">
        <v>4.68</v>
      </c>
      <c r="F527">
        <v>80.39</v>
      </c>
      <c r="G527">
        <v>265842</v>
      </c>
      <c r="H527">
        <v>0.73699999999999999</v>
      </c>
      <c r="I527">
        <v>226</v>
      </c>
      <c r="J527">
        <v>41784.68</v>
      </c>
      <c r="K527">
        <v>7965.63</v>
      </c>
      <c r="L527">
        <v>21892452</v>
      </c>
      <c r="M527">
        <v>21579</v>
      </c>
      <c r="N527">
        <v>10926</v>
      </c>
      <c r="O527">
        <v>10653</v>
      </c>
      <c r="P527">
        <f t="shared" si="72"/>
        <v>0.36913805088280272</v>
      </c>
      <c r="Q527">
        <f t="shared" si="73"/>
        <v>1014.5257889614903</v>
      </c>
      <c r="R527">
        <v>0.84699999999999998</v>
      </c>
      <c r="S527">
        <v>0.4239</v>
      </c>
      <c r="T527">
        <v>0.38569999999999999</v>
      </c>
      <c r="U527">
        <v>7.1485824742268038</v>
      </c>
      <c r="V527">
        <v>414520</v>
      </c>
      <c r="W527">
        <v>2519</v>
      </c>
      <c r="X527">
        <v>2011</v>
      </c>
      <c r="Y527">
        <v>6071</v>
      </c>
      <c r="Z527">
        <f t="shared" si="74"/>
        <v>0.11673386162472775</v>
      </c>
      <c r="AA527">
        <f t="shared" si="75"/>
        <v>9.3192455628157006E-2</v>
      </c>
      <c r="AB527">
        <f t="shared" si="76"/>
        <v>0.28133833819917514</v>
      </c>
      <c r="AC527">
        <f t="shared" si="77"/>
        <v>2.354140599657074E-2</v>
      </c>
      <c r="AD527">
        <f t="shared" si="78"/>
        <v>2.354140599657074E-2</v>
      </c>
      <c r="AE527">
        <f t="shared" si="79"/>
        <v>0.57629714528083609</v>
      </c>
      <c r="AF527" s="1">
        <f t="shared" si="80"/>
        <v>0.28220717605187662</v>
      </c>
    </row>
    <row r="528" spans="2:32" x14ac:dyDescent="0.25">
      <c r="B528">
        <v>3546801</v>
      </c>
      <c r="C528" t="s">
        <v>119</v>
      </c>
      <c r="D528">
        <v>2010</v>
      </c>
      <c r="E528">
        <v>7.49</v>
      </c>
      <c r="F528">
        <v>85.69</v>
      </c>
      <c r="G528">
        <v>122338</v>
      </c>
      <c r="H528">
        <v>0.73799999999999999</v>
      </c>
      <c r="I528">
        <v>617</v>
      </c>
      <c r="J528">
        <v>18839.509999999998</v>
      </c>
      <c r="K528">
        <v>18362.37</v>
      </c>
      <c r="L528">
        <v>37371214</v>
      </c>
      <c r="M528">
        <v>50393</v>
      </c>
      <c r="N528">
        <v>25220</v>
      </c>
      <c r="O528">
        <v>25173</v>
      </c>
      <c r="P528">
        <f t="shared" si="72"/>
        <v>0.36438334689341773</v>
      </c>
      <c r="Q528">
        <f t="shared" si="73"/>
        <v>741.59534062270552</v>
      </c>
      <c r="R528">
        <v>0.83399999999999996</v>
      </c>
      <c r="S528">
        <v>0.52669999999999995</v>
      </c>
      <c r="T528">
        <v>0.47270000000000001</v>
      </c>
      <c r="U528">
        <v>7.3694329896907202</v>
      </c>
      <c r="V528">
        <v>758280</v>
      </c>
      <c r="W528">
        <v>4800</v>
      </c>
      <c r="X528">
        <v>4084</v>
      </c>
      <c r="Y528">
        <v>10302</v>
      </c>
      <c r="Z528">
        <f t="shared" si="74"/>
        <v>9.5251324588732561E-2</v>
      </c>
      <c r="AA528">
        <f t="shared" si="75"/>
        <v>8.104300200424662E-2</v>
      </c>
      <c r="AB528">
        <f t="shared" si="76"/>
        <v>0.20443315539856727</v>
      </c>
      <c r="AC528">
        <f t="shared" si="77"/>
        <v>1.4208322584485941E-2</v>
      </c>
      <c r="AD528">
        <f t="shared" si="78"/>
        <v>1.4208322584485941E-2</v>
      </c>
      <c r="AE528">
        <f t="shared" si="79"/>
        <v>0.25594082508124655</v>
      </c>
      <c r="AF528" s="1">
        <f t="shared" si="80"/>
        <v>0.39899826517777393</v>
      </c>
    </row>
    <row r="529" spans="2:32" x14ac:dyDescent="0.25">
      <c r="B529">
        <v>3546900</v>
      </c>
      <c r="C529" t="s">
        <v>118</v>
      </c>
      <c r="D529">
        <v>2010</v>
      </c>
      <c r="E529">
        <v>8.0399999999999991</v>
      </c>
      <c r="F529">
        <v>86.23</v>
      </c>
      <c r="G529">
        <v>8648</v>
      </c>
      <c r="H529">
        <v>0.73699999999999999</v>
      </c>
      <c r="I529">
        <v>43</v>
      </c>
      <c r="J529">
        <v>9469.0400000000009</v>
      </c>
      <c r="K529">
        <v>26554.49</v>
      </c>
      <c r="L529">
        <v>4604619</v>
      </c>
      <c r="M529">
        <v>8245</v>
      </c>
      <c r="N529">
        <v>4129</v>
      </c>
      <c r="O529">
        <v>4116</v>
      </c>
      <c r="P529">
        <f t="shared" si="72"/>
        <v>3.2206779866585813</v>
      </c>
      <c r="Q529">
        <f t="shared" si="73"/>
        <v>558.474105518496</v>
      </c>
      <c r="R529">
        <v>0.81799999999999995</v>
      </c>
      <c r="S529">
        <v>0.45100000000000001</v>
      </c>
      <c r="T529">
        <v>0.39119999999999999</v>
      </c>
      <c r="U529">
        <v>6.9858505154639161</v>
      </c>
      <c r="V529">
        <v>85123</v>
      </c>
      <c r="W529">
        <v>1143</v>
      </c>
      <c r="X529">
        <v>954</v>
      </c>
      <c r="Y529">
        <v>760</v>
      </c>
      <c r="Z529">
        <f t="shared" si="74"/>
        <v>0.13862947240751972</v>
      </c>
      <c r="AA529">
        <f t="shared" si="75"/>
        <v>0.11570648878107945</v>
      </c>
      <c r="AB529">
        <f t="shared" si="76"/>
        <v>9.2177077016373565E-2</v>
      </c>
      <c r="AC529">
        <f t="shared" si="77"/>
        <v>2.2922983626440265E-2</v>
      </c>
      <c r="AD529">
        <f t="shared" si="78"/>
        <v>2.2922983626440265E-2</v>
      </c>
      <c r="AE529">
        <f t="shared" si="79"/>
        <v>0.55506991457082433</v>
      </c>
      <c r="AF529" s="1">
        <f t="shared" si="80"/>
        <v>0.28942342005829413</v>
      </c>
    </row>
    <row r="530" spans="2:32" x14ac:dyDescent="0.25">
      <c r="B530">
        <v>3547007</v>
      </c>
      <c r="C530" t="s">
        <v>117</v>
      </c>
      <c r="D530">
        <v>2010</v>
      </c>
      <c r="E530">
        <v>8.6</v>
      </c>
      <c r="F530">
        <v>68.8</v>
      </c>
      <c r="G530">
        <v>10015</v>
      </c>
      <c r="H530">
        <v>0.68600000000000005</v>
      </c>
      <c r="I530">
        <v>56</v>
      </c>
      <c r="J530">
        <v>16588.580000000002</v>
      </c>
      <c r="K530">
        <v>31669.119999999999</v>
      </c>
      <c r="L530">
        <v>6386258</v>
      </c>
      <c r="M530">
        <v>5406</v>
      </c>
      <c r="N530">
        <v>2743</v>
      </c>
      <c r="O530">
        <v>2663</v>
      </c>
      <c r="P530">
        <f t="shared" si="72"/>
        <v>5.8581428042915276</v>
      </c>
      <c r="Q530">
        <f t="shared" si="73"/>
        <v>1181.3277839437662</v>
      </c>
      <c r="R530">
        <v>0.82</v>
      </c>
      <c r="S530">
        <v>0.4662</v>
      </c>
      <c r="T530">
        <v>0.47499999999999998</v>
      </c>
      <c r="U530">
        <v>6.962603092783505</v>
      </c>
      <c r="V530">
        <v>74538</v>
      </c>
      <c r="W530">
        <v>832</v>
      </c>
      <c r="X530">
        <v>814</v>
      </c>
      <c r="Y530">
        <v>1071</v>
      </c>
      <c r="Z530">
        <f t="shared" si="74"/>
        <v>0.15390307066222716</v>
      </c>
      <c r="AA530">
        <f t="shared" si="75"/>
        <v>0.15057343692193859</v>
      </c>
      <c r="AB530">
        <f t="shared" si="76"/>
        <v>0.19811320754716982</v>
      </c>
      <c r="AC530">
        <f t="shared" si="77"/>
        <v>3.3296337402885681E-3</v>
      </c>
      <c r="AD530">
        <f t="shared" si="78"/>
        <v>3.3296337402885681E-3</v>
      </c>
      <c r="AE530">
        <f t="shared" si="79"/>
        <v>0.11746810879914982</v>
      </c>
      <c r="AF530" s="1">
        <f t="shared" si="80"/>
        <v>0.45324455726992763</v>
      </c>
    </row>
    <row r="531" spans="2:32" x14ac:dyDescent="0.25">
      <c r="B531">
        <v>3547106</v>
      </c>
      <c r="C531" t="s">
        <v>116</v>
      </c>
      <c r="D531">
        <v>2010</v>
      </c>
      <c r="E531">
        <v>11.76</v>
      </c>
      <c r="F531">
        <v>86.97</v>
      </c>
      <c r="G531">
        <v>3852</v>
      </c>
      <c r="H531">
        <v>0.73899999999999999</v>
      </c>
      <c r="I531">
        <v>9</v>
      </c>
      <c r="J531">
        <v>14576.98</v>
      </c>
      <c r="K531">
        <v>18872.57</v>
      </c>
      <c r="L531">
        <v>3077202</v>
      </c>
      <c r="M531">
        <v>2831</v>
      </c>
      <c r="N531">
        <v>1423</v>
      </c>
      <c r="O531">
        <v>1408</v>
      </c>
      <c r="P531">
        <f t="shared" si="72"/>
        <v>6.6663970328505826</v>
      </c>
      <c r="Q531">
        <f t="shared" si="73"/>
        <v>1086.9664429530201</v>
      </c>
      <c r="R531">
        <v>0.84699999999999998</v>
      </c>
      <c r="S531">
        <v>0.53159999999999996</v>
      </c>
      <c r="T531">
        <v>0.40310000000000001</v>
      </c>
      <c r="U531">
        <v>7.2880670103092768</v>
      </c>
      <c r="V531">
        <v>36720</v>
      </c>
      <c r="W531">
        <v>707</v>
      </c>
      <c r="X531">
        <v>617</v>
      </c>
      <c r="Y531">
        <v>685</v>
      </c>
      <c r="Z531">
        <f t="shared" si="74"/>
        <v>0.2497350759448958</v>
      </c>
      <c r="AA531">
        <f t="shared" si="75"/>
        <v>0.21794418933239137</v>
      </c>
      <c r="AB531">
        <f t="shared" si="76"/>
        <v>0.24196397032850583</v>
      </c>
      <c r="AC531">
        <f t="shared" si="77"/>
        <v>3.1790886612504413E-2</v>
      </c>
      <c r="AD531">
        <f t="shared" si="78"/>
        <v>3.1790886612504413E-2</v>
      </c>
      <c r="AE531">
        <f t="shared" si="79"/>
        <v>0.85945900476410197</v>
      </c>
      <c r="AF531" s="1">
        <f t="shared" si="80"/>
        <v>0.19504366409527452</v>
      </c>
    </row>
    <row r="532" spans="2:32" x14ac:dyDescent="0.25">
      <c r="B532">
        <v>3547403</v>
      </c>
      <c r="C532" t="s">
        <v>115</v>
      </c>
      <c r="D532">
        <v>2010</v>
      </c>
      <c r="E532">
        <v>11.36</v>
      </c>
      <c r="F532">
        <v>97.48</v>
      </c>
      <c r="G532">
        <v>3383</v>
      </c>
      <c r="H532">
        <v>0.76100000000000001</v>
      </c>
      <c r="I532">
        <v>5</v>
      </c>
      <c r="J532">
        <v>11553.74</v>
      </c>
      <c r="K532">
        <v>8775.75</v>
      </c>
      <c r="L532">
        <v>2805952</v>
      </c>
      <c r="M532">
        <v>2544</v>
      </c>
      <c r="N532">
        <v>1265</v>
      </c>
      <c r="O532">
        <v>1279</v>
      </c>
      <c r="P532">
        <f t="shared" si="72"/>
        <v>3.4495872641509435</v>
      </c>
      <c r="Q532">
        <f t="shared" si="73"/>
        <v>1102.9685534591194</v>
      </c>
      <c r="R532">
        <v>0.83899999999999997</v>
      </c>
      <c r="S532">
        <v>0.49759999999999999</v>
      </c>
      <c r="T532">
        <v>0.4884</v>
      </c>
      <c r="U532">
        <v>6.6603865979381442</v>
      </c>
      <c r="V532">
        <v>463212</v>
      </c>
      <c r="W532">
        <v>38</v>
      </c>
      <c r="X532">
        <v>43</v>
      </c>
      <c r="Y532">
        <v>330</v>
      </c>
      <c r="Z532">
        <f t="shared" si="74"/>
        <v>1.4937106918238994E-2</v>
      </c>
      <c r="AA532">
        <f t="shared" si="75"/>
        <v>1.690251572327044E-2</v>
      </c>
      <c r="AB532">
        <f t="shared" si="76"/>
        <v>0.12971698113207547</v>
      </c>
      <c r="AC532">
        <f t="shared" si="77"/>
        <v>-1.9654088050314465E-3</v>
      </c>
      <c r="AD532">
        <f t="shared" si="78"/>
        <v>-1.9654088050314465E-3</v>
      </c>
      <c r="AE532">
        <f t="shared" si="79"/>
        <v>0.29921944115331695</v>
      </c>
      <c r="AF532" s="1">
        <f t="shared" si="80"/>
        <v>0.38238630827225206</v>
      </c>
    </row>
    <row r="533" spans="2:32" x14ac:dyDescent="0.25">
      <c r="B533">
        <v>3547502</v>
      </c>
      <c r="C533" t="s">
        <v>114</v>
      </c>
      <c r="D533">
        <v>2010</v>
      </c>
      <c r="E533">
        <v>5.52</v>
      </c>
      <c r="F533">
        <v>86.43</v>
      </c>
      <c r="G533">
        <v>49391</v>
      </c>
      <c r="H533">
        <v>0.77500000000000002</v>
      </c>
      <c r="I533">
        <v>541</v>
      </c>
      <c r="J533">
        <v>17269.91</v>
      </c>
      <c r="K533">
        <v>64331.96</v>
      </c>
      <c r="L533">
        <v>12320234</v>
      </c>
      <c r="M533">
        <v>26475</v>
      </c>
      <c r="N533">
        <v>12812</v>
      </c>
      <c r="O533">
        <v>13663</v>
      </c>
      <c r="P533">
        <f t="shared" si="72"/>
        <v>2.4299135033050048</v>
      </c>
      <c r="Q533">
        <f t="shared" si="73"/>
        <v>465.35350330500472</v>
      </c>
      <c r="R533">
        <v>0.88700000000000001</v>
      </c>
      <c r="S533">
        <v>0.56030000000000002</v>
      </c>
      <c r="T533">
        <v>0.38969999999999999</v>
      </c>
      <c r="U533">
        <v>8.74103092783505</v>
      </c>
      <c r="V533">
        <v>45762</v>
      </c>
      <c r="W533">
        <v>2986</v>
      </c>
      <c r="X533">
        <v>2869</v>
      </c>
      <c r="Y533">
        <v>6169</v>
      </c>
      <c r="Z533">
        <f t="shared" si="74"/>
        <v>0.11278564683663833</v>
      </c>
      <c r="AA533">
        <f t="shared" si="75"/>
        <v>0.10836638338054769</v>
      </c>
      <c r="AB533">
        <f t="shared" si="76"/>
        <v>0.23301227573182248</v>
      </c>
      <c r="AC533">
        <f t="shared" si="77"/>
        <v>4.4192634560906519E-3</v>
      </c>
      <c r="AD533">
        <f t="shared" si="78"/>
        <v>4.4192634560906519E-3</v>
      </c>
      <c r="AE533">
        <f t="shared" si="79"/>
        <v>8.0066775207456795E-2</v>
      </c>
      <c r="AF533" s="1">
        <f t="shared" si="80"/>
        <v>0.46809207371342465</v>
      </c>
    </row>
    <row r="534" spans="2:32" x14ac:dyDescent="0.25">
      <c r="B534">
        <v>3547601</v>
      </c>
      <c r="C534" t="s">
        <v>113</v>
      </c>
      <c r="D534">
        <v>2010</v>
      </c>
      <c r="E534">
        <v>4.9400000000000004</v>
      </c>
      <c r="F534">
        <v>85</v>
      </c>
      <c r="G534">
        <v>189238</v>
      </c>
      <c r="H534">
        <v>0.77</v>
      </c>
      <c r="I534">
        <v>273</v>
      </c>
      <c r="J534">
        <v>23649.1</v>
      </c>
      <c r="K534">
        <v>25537.38</v>
      </c>
      <c r="L534">
        <v>14815653</v>
      </c>
      <c r="M534">
        <v>23841</v>
      </c>
      <c r="N534">
        <v>11771</v>
      </c>
      <c r="O534">
        <v>12070</v>
      </c>
      <c r="P534">
        <f t="shared" si="72"/>
        <v>1.0711538945514032</v>
      </c>
      <c r="Q534">
        <f t="shared" si="73"/>
        <v>621.43588775638602</v>
      </c>
      <c r="R534">
        <v>0.86799999999999999</v>
      </c>
      <c r="S534">
        <v>0.53839999999999999</v>
      </c>
      <c r="T534">
        <v>0.51149999999999995</v>
      </c>
      <c r="U534">
        <v>7.9738659793814426</v>
      </c>
      <c r="V534">
        <v>489966</v>
      </c>
      <c r="W534">
        <v>1835</v>
      </c>
      <c r="X534">
        <v>1641</v>
      </c>
      <c r="Y534">
        <v>5074</v>
      </c>
      <c r="Z534">
        <f t="shared" si="74"/>
        <v>7.6968247976175491E-2</v>
      </c>
      <c r="AA534">
        <f t="shared" si="75"/>
        <v>6.8831005410846857E-2</v>
      </c>
      <c r="AB534">
        <f t="shared" si="76"/>
        <v>0.21282664317771904</v>
      </c>
      <c r="AC534">
        <f t="shared" si="77"/>
        <v>8.1372425653286357E-3</v>
      </c>
      <c r="AD534">
        <f t="shared" si="78"/>
        <v>8.1372425653286357E-3</v>
      </c>
      <c r="AE534">
        <f t="shared" si="79"/>
        <v>4.7552153438587375E-2</v>
      </c>
      <c r="AF534" s="1">
        <f t="shared" si="80"/>
        <v>0.48103658244141334</v>
      </c>
    </row>
    <row r="535" spans="2:32" x14ac:dyDescent="0.25">
      <c r="B535">
        <v>3547650</v>
      </c>
      <c r="C535" t="s">
        <v>112</v>
      </c>
      <c r="D535">
        <v>2010</v>
      </c>
      <c r="E535">
        <v>6.35</v>
      </c>
      <c r="F535">
        <v>88.8</v>
      </c>
      <c r="G535">
        <v>2328</v>
      </c>
      <c r="H535">
        <v>0.77200000000000002</v>
      </c>
      <c r="I535">
        <v>3</v>
      </c>
      <c r="J535">
        <v>11966.24</v>
      </c>
      <c r="K535">
        <v>7050.24</v>
      </c>
      <c r="L535">
        <v>2061541</v>
      </c>
      <c r="M535">
        <v>1446</v>
      </c>
      <c r="N535">
        <v>743</v>
      </c>
      <c r="O535">
        <v>703</v>
      </c>
      <c r="P535">
        <f t="shared" si="72"/>
        <v>4.8756846473029043</v>
      </c>
      <c r="Q535">
        <f t="shared" si="73"/>
        <v>1425.6853388658367</v>
      </c>
      <c r="R535">
        <v>0.86399999999999999</v>
      </c>
      <c r="S535">
        <v>0.45019999999999999</v>
      </c>
      <c r="T535">
        <v>0.34649999999999997</v>
      </c>
      <c r="U535">
        <v>7.532164948453608</v>
      </c>
      <c r="V535">
        <v>31380</v>
      </c>
      <c r="W535">
        <v>47</v>
      </c>
      <c r="X535">
        <v>46</v>
      </c>
      <c r="Y535">
        <v>212</v>
      </c>
      <c r="Z535">
        <f t="shared" si="74"/>
        <v>3.2503457814661137E-2</v>
      </c>
      <c r="AA535">
        <f t="shared" si="75"/>
        <v>3.18118948824343E-2</v>
      </c>
      <c r="AB535">
        <f t="shared" si="76"/>
        <v>0.14661134163208853</v>
      </c>
      <c r="AC535">
        <f t="shared" si="77"/>
        <v>6.9156293222683268E-4</v>
      </c>
      <c r="AD535">
        <f t="shared" si="78"/>
        <v>6.9156293222683268E-4</v>
      </c>
      <c r="AE535">
        <f t="shared" si="79"/>
        <v>0.20801938956905286</v>
      </c>
      <c r="AF535" s="1">
        <f t="shared" si="80"/>
        <v>0.41760691390667248</v>
      </c>
    </row>
    <row r="536" spans="2:32" x14ac:dyDescent="0.25">
      <c r="B536">
        <v>3547205</v>
      </c>
      <c r="C536" t="s">
        <v>111</v>
      </c>
      <c r="D536">
        <v>2010</v>
      </c>
      <c r="E536">
        <v>9</v>
      </c>
      <c r="F536">
        <v>95.88</v>
      </c>
      <c r="G536">
        <v>2067</v>
      </c>
      <c r="H536">
        <v>0.77300000000000002</v>
      </c>
      <c r="I536">
        <v>12</v>
      </c>
      <c r="J536">
        <v>11993.27</v>
      </c>
      <c r="K536">
        <v>7211.74</v>
      </c>
      <c r="L536">
        <v>2248894</v>
      </c>
      <c r="M536">
        <v>1643</v>
      </c>
      <c r="N536">
        <v>842</v>
      </c>
      <c r="O536">
        <v>801</v>
      </c>
      <c r="P536">
        <f t="shared" si="72"/>
        <v>4.3893730979914789</v>
      </c>
      <c r="Q536">
        <f t="shared" si="73"/>
        <v>1368.7729762629338</v>
      </c>
      <c r="R536">
        <v>0.84</v>
      </c>
      <c r="S536">
        <v>0.48199999999999998</v>
      </c>
      <c r="T536">
        <v>0.42220000000000002</v>
      </c>
      <c r="U536">
        <v>7.15559278350515</v>
      </c>
      <c r="V536">
        <v>21966</v>
      </c>
      <c r="W536">
        <v>40</v>
      </c>
      <c r="X536">
        <v>38</v>
      </c>
      <c r="Y536">
        <v>235</v>
      </c>
      <c r="Z536">
        <f t="shared" si="74"/>
        <v>2.4345709068776627E-2</v>
      </c>
      <c r="AA536">
        <f t="shared" si="75"/>
        <v>2.3128423615337797E-2</v>
      </c>
      <c r="AB536">
        <f t="shared" si="76"/>
        <v>0.1430310407790627</v>
      </c>
      <c r="AC536">
        <f t="shared" si="77"/>
        <v>1.2172854534388314E-3</v>
      </c>
      <c r="AD536">
        <f t="shared" si="78"/>
        <v>1.2172854534388314E-3</v>
      </c>
      <c r="AE536">
        <f t="shared" si="79"/>
        <v>0.18997406361349006</v>
      </c>
      <c r="AF536" s="1">
        <f t="shared" si="80"/>
        <v>0.42466472732134775</v>
      </c>
    </row>
    <row r="537" spans="2:32" x14ac:dyDescent="0.25">
      <c r="B537">
        <v>3547304</v>
      </c>
      <c r="C537" t="s">
        <v>110</v>
      </c>
      <c r="D537">
        <v>2010</v>
      </c>
      <c r="E537">
        <v>4.5</v>
      </c>
      <c r="F537">
        <v>81.62</v>
      </c>
      <c r="G537">
        <v>335566</v>
      </c>
      <c r="H537">
        <v>0.81399999999999995</v>
      </c>
      <c r="I537">
        <v>611</v>
      </c>
      <c r="J537">
        <v>42436.15</v>
      </c>
      <c r="K537">
        <v>28184.86</v>
      </c>
      <c r="L537">
        <v>110508232</v>
      </c>
      <c r="M537">
        <v>108474</v>
      </c>
      <c r="N537">
        <v>53508</v>
      </c>
      <c r="O537">
        <v>54966</v>
      </c>
      <c r="P537">
        <f t="shared" si="72"/>
        <v>0.25983055847484188</v>
      </c>
      <c r="Q537">
        <f t="shared" si="73"/>
        <v>1018.7531758762468</v>
      </c>
      <c r="R537">
        <v>0.84899999999999998</v>
      </c>
      <c r="S537">
        <v>0.72240000000000004</v>
      </c>
      <c r="T537">
        <v>0.68579999999999997</v>
      </c>
      <c r="U537">
        <v>8.787525773195874</v>
      </c>
      <c r="V537">
        <v>3640421</v>
      </c>
      <c r="W537">
        <v>29401</v>
      </c>
      <c r="X537">
        <v>26191</v>
      </c>
      <c r="Y537">
        <v>61111</v>
      </c>
      <c r="Z537">
        <f t="shared" si="74"/>
        <v>0.27104190866013977</v>
      </c>
      <c r="AA537">
        <f t="shared" si="75"/>
        <v>0.24144956395080849</v>
      </c>
      <c r="AB537">
        <f t="shared" si="76"/>
        <v>0.56337002415325332</v>
      </c>
      <c r="AC537">
        <f t="shared" si="77"/>
        <v>2.9592344709331267E-2</v>
      </c>
      <c r="AD537">
        <f t="shared" si="78"/>
        <v>2.9592344709331267E-2</v>
      </c>
      <c r="AE537">
        <f t="shared" si="79"/>
        <v>0.78399447039669468</v>
      </c>
      <c r="AF537" s="1">
        <f t="shared" si="80"/>
        <v>0.21652167746450113</v>
      </c>
    </row>
    <row r="538" spans="2:32" x14ac:dyDescent="0.25">
      <c r="B538">
        <v>3547700</v>
      </c>
      <c r="C538" t="s">
        <v>109</v>
      </c>
      <c r="D538">
        <v>2010</v>
      </c>
      <c r="E538">
        <v>7.03</v>
      </c>
      <c r="F538">
        <v>85.19</v>
      </c>
      <c r="G538">
        <v>38123</v>
      </c>
      <c r="H538">
        <v>0.753</v>
      </c>
      <c r="I538">
        <v>137</v>
      </c>
      <c r="J538">
        <v>11085.79</v>
      </c>
      <c r="K538">
        <v>24874.37</v>
      </c>
      <c r="L538">
        <v>8968699</v>
      </c>
      <c r="M538">
        <v>20477</v>
      </c>
      <c r="N538">
        <v>9983</v>
      </c>
      <c r="O538">
        <v>10494</v>
      </c>
      <c r="P538">
        <f t="shared" si="72"/>
        <v>1.2147467890804315</v>
      </c>
      <c r="Q538">
        <f t="shared" si="73"/>
        <v>437.98891439175662</v>
      </c>
      <c r="R538">
        <v>0.85399999999999998</v>
      </c>
      <c r="S538">
        <v>0.55469999999999997</v>
      </c>
      <c r="T538">
        <v>0.53410000000000002</v>
      </c>
      <c r="U538">
        <v>8.3342010309278347</v>
      </c>
      <c r="V538">
        <v>250474</v>
      </c>
      <c r="W538">
        <v>1399</v>
      </c>
      <c r="X538">
        <v>1633</v>
      </c>
      <c r="Y538">
        <v>3867</v>
      </c>
      <c r="Z538">
        <f t="shared" si="74"/>
        <v>6.832055476876496E-2</v>
      </c>
      <c r="AA538">
        <f t="shared" si="75"/>
        <v>7.9748009962396837E-2</v>
      </c>
      <c r="AB538">
        <f t="shared" si="76"/>
        <v>0.18884602236655759</v>
      </c>
      <c r="AC538">
        <f t="shared" si="77"/>
        <v>-1.1427455193631879E-2</v>
      </c>
      <c r="AD538">
        <f t="shared" si="78"/>
        <v>-1.1427455193631879E-2</v>
      </c>
      <c r="AE538">
        <f t="shared" si="79"/>
        <v>0.62400239109298139</v>
      </c>
      <c r="AF538" s="1">
        <f t="shared" si="80"/>
        <v>0.26631300738122421</v>
      </c>
    </row>
    <row r="539" spans="2:32" x14ac:dyDescent="0.25">
      <c r="B539">
        <v>3547809</v>
      </c>
      <c r="C539" t="s">
        <v>108</v>
      </c>
      <c r="D539">
        <v>2010</v>
      </c>
      <c r="E539">
        <v>2.78</v>
      </c>
      <c r="F539">
        <v>89.21</v>
      </c>
      <c r="G539">
        <v>2974845</v>
      </c>
      <c r="H539">
        <v>0.81499999999999995</v>
      </c>
      <c r="I539">
        <v>10288</v>
      </c>
      <c r="J539">
        <v>28342.45</v>
      </c>
      <c r="K539">
        <v>330.04</v>
      </c>
      <c r="L539">
        <v>564195190</v>
      </c>
      <c r="M539">
        <v>676177</v>
      </c>
      <c r="N539">
        <v>324368</v>
      </c>
      <c r="O539">
        <v>351809</v>
      </c>
      <c r="P539">
        <f t="shared" si="72"/>
        <v>4.8809705151166044E-4</v>
      </c>
      <c r="Q539">
        <f t="shared" si="73"/>
        <v>834.38979734596114</v>
      </c>
      <c r="R539">
        <v>0.86099999999999999</v>
      </c>
      <c r="S539">
        <v>0.53239999999999998</v>
      </c>
      <c r="T539">
        <v>0.54279999999999995</v>
      </c>
      <c r="U539">
        <v>9.7871649484536078</v>
      </c>
      <c r="V539">
        <v>17260593</v>
      </c>
      <c r="W539">
        <v>92455</v>
      </c>
      <c r="X539">
        <v>79950</v>
      </c>
      <c r="Y539">
        <v>193991</v>
      </c>
      <c r="Z539">
        <f t="shared" si="74"/>
        <v>0.13673195036210933</v>
      </c>
      <c r="AA539">
        <f t="shared" si="75"/>
        <v>0.11823827193175751</v>
      </c>
      <c r="AB539">
        <f t="shared" si="76"/>
        <v>0.28689381626408472</v>
      </c>
      <c r="AC539">
        <f t="shared" si="77"/>
        <v>1.8493678430351816E-2</v>
      </c>
      <c r="AD539">
        <f t="shared" si="78"/>
        <v>1.8493678430351816E-2</v>
      </c>
      <c r="AE539">
        <f t="shared" si="79"/>
        <v>0.40303485273665024</v>
      </c>
      <c r="AF539" s="1">
        <f t="shared" si="80"/>
        <v>0.3434612925642011</v>
      </c>
    </row>
    <row r="540" spans="2:32" x14ac:dyDescent="0.25">
      <c r="B540">
        <v>3547908</v>
      </c>
      <c r="C540" t="s">
        <v>107</v>
      </c>
      <c r="D540">
        <v>2010</v>
      </c>
      <c r="E540">
        <v>5.63</v>
      </c>
      <c r="F540">
        <v>79.16</v>
      </c>
      <c r="G540">
        <v>8164</v>
      </c>
      <c r="H540">
        <v>0.70199999999999996</v>
      </c>
      <c r="I540">
        <v>76</v>
      </c>
      <c r="J540">
        <v>18011.52</v>
      </c>
      <c r="K540">
        <v>56265.58</v>
      </c>
      <c r="L540">
        <v>4849951</v>
      </c>
      <c r="M540">
        <v>6299</v>
      </c>
      <c r="N540">
        <v>3258</v>
      </c>
      <c r="O540">
        <v>3041</v>
      </c>
      <c r="P540">
        <f t="shared" si="72"/>
        <v>8.9324622956024768</v>
      </c>
      <c r="Q540">
        <f t="shared" si="73"/>
        <v>769.95570725511982</v>
      </c>
      <c r="R540">
        <v>0.83</v>
      </c>
      <c r="S540">
        <v>0.51859999999999995</v>
      </c>
      <c r="T540">
        <v>0.4178</v>
      </c>
      <c r="U540">
        <v>6.9858505154639161</v>
      </c>
      <c r="V540">
        <v>100983</v>
      </c>
      <c r="W540">
        <v>790</v>
      </c>
      <c r="X540">
        <v>780</v>
      </c>
      <c r="Y540">
        <v>901</v>
      </c>
      <c r="Z540">
        <f t="shared" si="74"/>
        <v>0.12541673281473251</v>
      </c>
      <c r="AA540">
        <f t="shared" si="75"/>
        <v>0.12382917923479918</v>
      </c>
      <c r="AB540">
        <f t="shared" si="76"/>
        <v>0.14303857755199237</v>
      </c>
      <c r="AC540">
        <f t="shared" si="77"/>
        <v>1.5875535799333227E-3</v>
      </c>
      <c r="AD540">
        <f t="shared" si="78"/>
        <v>1.5875535799333227E-3</v>
      </c>
      <c r="AE540">
        <f t="shared" si="79"/>
        <v>0.17726468030964201</v>
      </c>
      <c r="AF540" s="1">
        <f t="shared" si="80"/>
        <v>0.42965024621988335</v>
      </c>
    </row>
    <row r="541" spans="2:32" x14ac:dyDescent="0.25">
      <c r="B541">
        <v>3548005</v>
      </c>
      <c r="C541" t="s">
        <v>106</v>
      </c>
      <c r="D541">
        <v>2010</v>
      </c>
      <c r="E541">
        <v>7.82</v>
      </c>
      <c r="F541">
        <v>67.58</v>
      </c>
      <c r="G541">
        <v>45677</v>
      </c>
      <c r="H541">
        <v>0.70199999999999996</v>
      </c>
      <c r="I541">
        <v>172</v>
      </c>
      <c r="J541">
        <v>20547.7</v>
      </c>
      <c r="K541">
        <v>57877.27</v>
      </c>
      <c r="L541">
        <v>16531994</v>
      </c>
      <c r="M541">
        <v>20628</v>
      </c>
      <c r="N541">
        <v>10401</v>
      </c>
      <c r="O541">
        <v>10227</v>
      </c>
      <c r="P541">
        <f t="shared" si="72"/>
        <v>2.8057625557494665</v>
      </c>
      <c r="Q541">
        <f t="shared" si="73"/>
        <v>801.4346519294163</v>
      </c>
      <c r="R541">
        <v>0.83799999999999997</v>
      </c>
      <c r="S541">
        <v>0.54779999999999995</v>
      </c>
      <c r="T541">
        <v>0.45860000000000001</v>
      </c>
      <c r="U541">
        <v>6.9044845360824736</v>
      </c>
      <c r="V541">
        <v>387228</v>
      </c>
      <c r="W541">
        <v>4433</v>
      </c>
      <c r="X541">
        <v>4030</v>
      </c>
      <c r="Y541">
        <v>6544</v>
      </c>
      <c r="Z541">
        <f t="shared" si="74"/>
        <v>0.21490207484971882</v>
      </c>
      <c r="AA541">
        <f t="shared" si="75"/>
        <v>0.19536552259065348</v>
      </c>
      <c r="AB541">
        <f t="shared" si="76"/>
        <v>0.31723870467325965</v>
      </c>
      <c r="AC541">
        <f t="shared" si="77"/>
        <v>1.9536552259065348E-2</v>
      </c>
      <c r="AD541">
        <f t="shared" si="78"/>
        <v>1.9536552259065348E-2</v>
      </c>
      <c r="AE541">
        <f t="shared" si="79"/>
        <v>0.43883129936076715</v>
      </c>
      <c r="AF541" s="1">
        <f t="shared" si="80"/>
        <v>0.33039188966914645</v>
      </c>
    </row>
    <row r="542" spans="2:32" x14ac:dyDescent="0.25">
      <c r="B542">
        <v>3548054</v>
      </c>
      <c r="C542" t="s">
        <v>105</v>
      </c>
      <c r="D542">
        <v>2010</v>
      </c>
      <c r="E542">
        <v>9.4499999999999993</v>
      </c>
      <c r="F542">
        <v>89.2</v>
      </c>
      <c r="G542">
        <v>17065</v>
      </c>
      <c r="H542">
        <v>0.75700000000000001</v>
      </c>
      <c r="I542">
        <v>63</v>
      </c>
      <c r="J542">
        <v>27067.83</v>
      </c>
      <c r="K542">
        <v>69809.02</v>
      </c>
      <c r="L542">
        <v>10175061</v>
      </c>
      <c r="M542">
        <v>7620</v>
      </c>
      <c r="N542">
        <v>3877</v>
      </c>
      <c r="O542">
        <v>3743</v>
      </c>
      <c r="P542">
        <f t="shared" si="72"/>
        <v>9.1612887139107624</v>
      </c>
      <c r="Q542">
        <f t="shared" si="73"/>
        <v>1335.3098425196849</v>
      </c>
      <c r="R542">
        <v>0.84</v>
      </c>
      <c r="S542">
        <v>0.43469999999999998</v>
      </c>
      <c r="T542">
        <v>0.41270000000000001</v>
      </c>
      <c r="U542">
        <v>7.2299484536082463</v>
      </c>
      <c r="V542">
        <v>250641</v>
      </c>
      <c r="W542">
        <v>2406</v>
      </c>
      <c r="X542">
        <v>2691</v>
      </c>
      <c r="Y542">
        <v>2829</v>
      </c>
      <c r="Z542">
        <f t="shared" si="74"/>
        <v>0.31574803149606301</v>
      </c>
      <c r="AA542">
        <f t="shared" si="75"/>
        <v>0.3531496062992126</v>
      </c>
      <c r="AB542">
        <f t="shared" si="76"/>
        <v>0.37125984251968502</v>
      </c>
      <c r="AC542">
        <f t="shared" si="77"/>
        <v>-3.7401574803149609E-2</v>
      </c>
      <c r="AD542">
        <f t="shared" si="78"/>
        <v>-3.7401574803149609E-2</v>
      </c>
      <c r="AE542">
        <f t="shared" si="79"/>
        <v>1.5155591265395774</v>
      </c>
      <c r="AF542" s="1">
        <f t="shared" si="80"/>
        <v>6.4815434461523491E-2</v>
      </c>
    </row>
    <row r="543" spans="2:32" x14ac:dyDescent="0.25">
      <c r="B543">
        <v>3548104</v>
      </c>
      <c r="C543" t="s">
        <v>104</v>
      </c>
      <c r="D543">
        <v>2010</v>
      </c>
      <c r="E543">
        <v>8.4700000000000006</v>
      </c>
      <c r="F543">
        <v>82.09</v>
      </c>
      <c r="G543">
        <v>8493</v>
      </c>
      <c r="H543">
        <v>0.71399999999999997</v>
      </c>
      <c r="I543">
        <v>41</v>
      </c>
      <c r="J543">
        <v>13153.24</v>
      </c>
      <c r="K543">
        <v>25190.54</v>
      </c>
      <c r="L543">
        <v>3918537</v>
      </c>
      <c r="M543">
        <v>5945</v>
      </c>
      <c r="N543">
        <v>3046</v>
      </c>
      <c r="O543">
        <v>2899</v>
      </c>
      <c r="P543">
        <f t="shared" si="72"/>
        <v>4.2372649285113546</v>
      </c>
      <c r="Q543">
        <f t="shared" si="73"/>
        <v>659.13153910849451</v>
      </c>
      <c r="R543">
        <v>0.83499999999999996</v>
      </c>
      <c r="S543">
        <v>0.46150000000000002</v>
      </c>
      <c r="T543">
        <v>0.42959999999999998</v>
      </c>
      <c r="U543">
        <v>6.91610824742268</v>
      </c>
      <c r="V543">
        <v>102777</v>
      </c>
      <c r="W543">
        <v>657</v>
      </c>
      <c r="X543">
        <v>607</v>
      </c>
      <c r="Y543">
        <v>1178</v>
      </c>
      <c r="Z543">
        <f t="shared" si="74"/>
        <v>0.11051303616484441</v>
      </c>
      <c r="AA543">
        <f t="shared" si="75"/>
        <v>0.10210260723296888</v>
      </c>
      <c r="AB543">
        <f t="shared" si="76"/>
        <v>0.19814970563498738</v>
      </c>
      <c r="AC543">
        <f t="shared" si="77"/>
        <v>8.4104289318755257E-3</v>
      </c>
      <c r="AD543">
        <f t="shared" si="78"/>
        <v>8.4104289318755257E-3</v>
      </c>
      <c r="AE543">
        <f t="shared" si="79"/>
        <v>5.692922372195567E-2</v>
      </c>
      <c r="AF543" s="1">
        <f t="shared" si="80"/>
        <v>0.47730078744640836</v>
      </c>
    </row>
    <row r="544" spans="2:32" x14ac:dyDescent="0.25">
      <c r="B544">
        <v>3548203</v>
      </c>
      <c r="C544" t="s">
        <v>103</v>
      </c>
      <c r="D544">
        <v>2010</v>
      </c>
      <c r="E544">
        <v>8.0399999999999991</v>
      </c>
      <c r="F544">
        <v>72.650000000000006</v>
      </c>
      <c r="G544">
        <v>9805</v>
      </c>
      <c r="H544">
        <v>0.70599999999999996</v>
      </c>
      <c r="I544">
        <v>72</v>
      </c>
      <c r="J544">
        <v>8286.91</v>
      </c>
      <c r="K544">
        <v>4024.61</v>
      </c>
      <c r="L544">
        <v>4657164</v>
      </c>
      <c r="M544">
        <v>6485</v>
      </c>
      <c r="N544">
        <v>3269</v>
      </c>
      <c r="O544">
        <v>3216</v>
      </c>
      <c r="P544">
        <f t="shared" si="72"/>
        <v>0.62060292983808796</v>
      </c>
      <c r="Q544">
        <f t="shared" si="73"/>
        <v>718.14402467232071</v>
      </c>
      <c r="R544">
        <v>0.81200000000000006</v>
      </c>
      <c r="S544">
        <v>0.57889999999999997</v>
      </c>
      <c r="T544">
        <v>0.47599999999999998</v>
      </c>
      <c r="U544">
        <v>6.8347422680412366</v>
      </c>
      <c r="V544">
        <v>58978</v>
      </c>
      <c r="W544">
        <v>303</v>
      </c>
      <c r="X544">
        <v>274</v>
      </c>
      <c r="Y544">
        <v>953</v>
      </c>
      <c r="Z544">
        <f t="shared" si="74"/>
        <v>4.6723207401696221E-2</v>
      </c>
      <c r="AA544">
        <f t="shared" si="75"/>
        <v>4.2251349267540476E-2</v>
      </c>
      <c r="AB544">
        <f t="shared" si="76"/>
        <v>0.1469545104086353</v>
      </c>
      <c r="AC544">
        <f t="shared" si="77"/>
        <v>4.4718581341557442E-3</v>
      </c>
      <c r="AD544">
        <f t="shared" si="78"/>
        <v>4.4718581341557442E-3</v>
      </c>
      <c r="AE544">
        <f t="shared" si="79"/>
        <v>7.8261472845624444E-2</v>
      </c>
      <c r="AF544" s="1">
        <f t="shared" si="80"/>
        <v>0.46881003182204206</v>
      </c>
    </row>
    <row r="545" spans="2:32" x14ac:dyDescent="0.25">
      <c r="B545">
        <v>3548302</v>
      </c>
      <c r="C545" t="s">
        <v>102</v>
      </c>
      <c r="D545">
        <v>2010</v>
      </c>
      <c r="E545">
        <v>11.42</v>
      </c>
      <c r="F545">
        <v>91.32</v>
      </c>
      <c r="G545">
        <v>3110</v>
      </c>
      <c r="H545">
        <v>0.73199999999999998</v>
      </c>
      <c r="I545">
        <v>15</v>
      </c>
      <c r="J545">
        <v>7548.05</v>
      </c>
      <c r="K545">
        <v>5447.44</v>
      </c>
      <c r="L545">
        <v>2226499</v>
      </c>
      <c r="M545">
        <v>2801</v>
      </c>
      <c r="N545">
        <v>1402</v>
      </c>
      <c r="O545">
        <v>1399</v>
      </c>
      <c r="P545">
        <f t="shared" si="72"/>
        <v>1.9448197072474116</v>
      </c>
      <c r="Q545">
        <f t="shared" si="73"/>
        <v>794.89432345590865</v>
      </c>
      <c r="R545">
        <v>0.82799999999999996</v>
      </c>
      <c r="S545">
        <v>0.52749999999999997</v>
      </c>
      <c r="T545">
        <v>0.41739999999999999</v>
      </c>
      <c r="U545">
        <v>7.8343814432989687</v>
      </c>
      <c r="V545">
        <v>31292</v>
      </c>
      <c r="W545">
        <v>58</v>
      </c>
      <c r="X545">
        <v>25</v>
      </c>
      <c r="Y545">
        <v>289</v>
      </c>
      <c r="Z545">
        <f t="shared" si="74"/>
        <v>2.070689039628704E-2</v>
      </c>
      <c r="AA545">
        <f t="shared" si="75"/>
        <v>8.9253837915030353E-3</v>
      </c>
      <c r="AB545">
        <f t="shared" si="76"/>
        <v>0.10317743662977508</v>
      </c>
      <c r="AC545">
        <f t="shared" si="77"/>
        <v>1.1781506604784006E-2</v>
      </c>
      <c r="AD545">
        <f t="shared" si="78"/>
        <v>1.1781506604784006E-2</v>
      </c>
      <c r="AE545">
        <f t="shared" si="79"/>
        <v>0.17264082627782751</v>
      </c>
      <c r="AF545" s="1">
        <f t="shared" si="80"/>
        <v>0.43146687948496321</v>
      </c>
    </row>
    <row r="546" spans="2:32" x14ac:dyDescent="0.25">
      <c r="B546">
        <v>3548401</v>
      </c>
      <c r="C546" t="s">
        <v>101</v>
      </c>
      <c r="D546">
        <v>2010</v>
      </c>
      <c r="E546">
        <v>8.48</v>
      </c>
      <c r="F546">
        <v>80.27</v>
      </c>
      <c r="G546">
        <v>4532</v>
      </c>
      <c r="H546">
        <v>0.74</v>
      </c>
      <c r="I546">
        <v>83</v>
      </c>
      <c r="J546">
        <v>9985.7800000000007</v>
      </c>
      <c r="K546">
        <v>11877.37</v>
      </c>
      <c r="L546">
        <v>3903179</v>
      </c>
      <c r="M546">
        <v>4273</v>
      </c>
      <c r="N546">
        <v>2165</v>
      </c>
      <c r="O546">
        <v>2108</v>
      </c>
      <c r="P546">
        <f t="shared" si="72"/>
        <v>2.7796325766440444</v>
      </c>
      <c r="Q546">
        <f t="shared" si="73"/>
        <v>913.45167329744913</v>
      </c>
      <c r="R546">
        <v>0.83</v>
      </c>
      <c r="S546">
        <v>0.46450000000000002</v>
      </c>
      <c r="T546">
        <v>0.35170000000000001</v>
      </c>
      <c r="U546">
        <v>7.1369587628865965</v>
      </c>
      <c r="V546">
        <v>52213</v>
      </c>
      <c r="W546">
        <v>142</v>
      </c>
      <c r="X546">
        <v>146</v>
      </c>
      <c r="Y546">
        <v>432</v>
      </c>
      <c r="Z546">
        <f t="shared" si="74"/>
        <v>3.3231921366721276E-2</v>
      </c>
      <c r="AA546">
        <f t="shared" si="75"/>
        <v>3.4168031827755678E-2</v>
      </c>
      <c r="AB546">
        <f t="shared" si="76"/>
        <v>0.10109992979171542</v>
      </c>
      <c r="AC546">
        <f t="shared" si="77"/>
        <v>-9.3611046103440204E-4</v>
      </c>
      <c r="AD546">
        <f t="shared" si="78"/>
        <v>-9.3611046103440204E-4</v>
      </c>
      <c r="AE546">
        <f t="shared" si="79"/>
        <v>0.26388897047055598</v>
      </c>
      <c r="AF546" s="1">
        <f t="shared" si="80"/>
        <v>0.39593273739123958</v>
      </c>
    </row>
    <row r="547" spans="2:32" x14ac:dyDescent="0.25">
      <c r="B547">
        <v>3548500</v>
      </c>
      <c r="C547" t="s">
        <v>100</v>
      </c>
      <c r="D547">
        <v>2010</v>
      </c>
      <c r="E547">
        <v>2.2200000000000002</v>
      </c>
      <c r="F547">
        <v>89.68</v>
      </c>
      <c r="G547">
        <v>1226623</v>
      </c>
      <c r="H547">
        <v>0.84</v>
      </c>
      <c r="I547">
        <v>9071</v>
      </c>
      <c r="J547">
        <v>32301.69</v>
      </c>
      <c r="K547">
        <v>1516.01</v>
      </c>
      <c r="L547">
        <v>449238615</v>
      </c>
      <c r="M547">
        <v>419388</v>
      </c>
      <c r="N547">
        <v>191923</v>
      </c>
      <c r="O547">
        <v>227465</v>
      </c>
      <c r="P547">
        <f t="shared" si="72"/>
        <v>3.6148149207893407E-3</v>
      </c>
      <c r="Q547">
        <f t="shared" si="73"/>
        <v>1071.176607342127</v>
      </c>
      <c r="R547">
        <v>0.85199999999999998</v>
      </c>
      <c r="S547">
        <v>0.53600000000000003</v>
      </c>
      <c r="T547">
        <v>0.56240000000000001</v>
      </c>
      <c r="U547">
        <v>11.030902061855668</v>
      </c>
      <c r="V547">
        <v>27619431</v>
      </c>
      <c r="W547">
        <v>65806</v>
      </c>
      <c r="X547">
        <v>56962</v>
      </c>
      <c r="Y547">
        <v>168784</v>
      </c>
      <c r="Z547">
        <f t="shared" si="74"/>
        <v>0.15690959207225766</v>
      </c>
      <c r="AA547">
        <f t="shared" si="75"/>
        <v>0.13582172117466404</v>
      </c>
      <c r="AB547">
        <f t="shared" si="76"/>
        <v>0.40245309832422482</v>
      </c>
      <c r="AC547">
        <f t="shared" si="77"/>
        <v>2.1087870897593636E-2</v>
      </c>
      <c r="AD547">
        <f t="shared" si="78"/>
        <v>2.1087870897593636E-2</v>
      </c>
      <c r="AE547">
        <f t="shared" si="79"/>
        <v>0.49208001776956861</v>
      </c>
      <c r="AF547" s="1">
        <f t="shared" si="80"/>
        <v>0.31133138883874178</v>
      </c>
    </row>
    <row r="548" spans="2:32" x14ac:dyDescent="0.25">
      <c r="B548">
        <v>3548609</v>
      </c>
      <c r="C548" t="s">
        <v>99</v>
      </c>
      <c r="D548">
        <v>2010</v>
      </c>
      <c r="E548">
        <v>8.4499999999999993</v>
      </c>
      <c r="F548">
        <v>79.290000000000006</v>
      </c>
      <c r="G548">
        <v>12175</v>
      </c>
      <c r="H548">
        <v>0.72</v>
      </c>
      <c r="I548">
        <v>105</v>
      </c>
      <c r="J548">
        <v>10357.48</v>
      </c>
      <c r="K548">
        <v>26020.82</v>
      </c>
      <c r="L548">
        <v>4177531</v>
      </c>
      <c r="M548">
        <v>10467</v>
      </c>
      <c r="N548">
        <v>5271</v>
      </c>
      <c r="O548">
        <v>5196</v>
      </c>
      <c r="P548">
        <f t="shared" si="72"/>
        <v>2.4859864335530717</v>
      </c>
      <c r="Q548">
        <f t="shared" si="73"/>
        <v>399.11445495366388</v>
      </c>
      <c r="R548">
        <v>0.81200000000000006</v>
      </c>
      <c r="S548">
        <v>0.53739999999999999</v>
      </c>
      <c r="T548">
        <v>0.55669999999999997</v>
      </c>
      <c r="U548">
        <v>6.7185051546391747</v>
      </c>
      <c r="V548">
        <v>106217</v>
      </c>
      <c r="W548">
        <v>426</v>
      </c>
      <c r="X548">
        <v>363</v>
      </c>
      <c r="Y548">
        <v>1008</v>
      </c>
      <c r="Z548">
        <f t="shared" si="74"/>
        <v>4.0699340785325305E-2</v>
      </c>
      <c r="AA548">
        <f t="shared" si="75"/>
        <v>3.4680424190312413E-2</v>
      </c>
      <c r="AB548">
        <f t="shared" si="76"/>
        <v>9.630266552020636E-2</v>
      </c>
      <c r="AC548">
        <f t="shared" si="77"/>
        <v>6.0189165950128975E-3</v>
      </c>
      <c r="AD548">
        <f t="shared" si="78"/>
        <v>6.0189165950128975E-3</v>
      </c>
      <c r="AE548">
        <f t="shared" si="79"/>
        <v>2.5158984228400089E-2</v>
      </c>
      <c r="AF548" s="1">
        <f t="shared" si="80"/>
        <v>0.48996407621779114</v>
      </c>
    </row>
    <row r="549" spans="2:32" x14ac:dyDescent="0.25">
      <c r="B549">
        <v>3548708</v>
      </c>
      <c r="C549" t="s">
        <v>98</v>
      </c>
      <c r="D549">
        <v>2010</v>
      </c>
      <c r="E549">
        <v>3.04</v>
      </c>
      <c r="F549">
        <v>85.72</v>
      </c>
      <c r="G549">
        <v>3010079</v>
      </c>
      <c r="H549">
        <v>0.80500000000000005</v>
      </c>
      <c r="I549">
        <v>9199</v>
      </c>
      <c r="J549">
        <v>55636.3</v>
      </c>
      <c r="K549">
        <v>2810.32</v>
      </c>
      <c r="L549">
        <v>881669000</v>
      </c>
      <c r="M549">
        <v>764922</v>
      </c>
      <c r="N549">
        <v>369388</v>
      </c>
      <c r="O549">
        <v>395534</v>
      </c>
      <c r="P549">
        <f t="shared" si="72"/>
        <v>3.6739955184973108E-3</v>
      </c>
      <c r="Q549">
        <f t="shared" si="73"/>
        <v>1152.626019384983</v>
      </c>
      <c r="R549">
        <v>0.86099999999999999</v>
      </c>
      <c r="S549">
        <v>0.55559999999999998</v>
      </c>
      <c r="T549">
        <v>0.55249999999999999</v>
      </c>
      <c r="U549">
        <v>9.6593041237113404</v>
      </c>
      <c r="V549">
        <v>35583488</v>
      </c>
      <c r="W549">
        <v>114401</v>
      </c>
      <c r="X549">
        <v>98753</v>
      </c>
      <c r="Y549">
        <v>282678</v>
      </c>
      <c r="Z549">
        <f t="shared" si="74"/>
        <v>0.14955904000669348</v>
      </c>
      <c r="AA549">
        <f t="shared" si="75"/>
        <v>0.12910205223539131</v>
      </c>
      <c r="AB549">
        <f t="shared" si="76"/>
        <v>0.36955140524131874</v>
      </c>
      <c r="AC549">
        <f t="shared" si="77"/>
        <v>2.0456987771302171E-2</v>
      </c>
      <c r="AD549">
        <f t="shared" si="78"/>
        <v>2.0456987771302171E-2</v>
      </c>
      <c r="AE549">
        <f t="shared" si="79"/>
        <v>0.47042507396471084</v>
      </c>
      <c r="AF549" s="1">
        <f t="shared" si="80"/>
        <v>0.31902567676920601</v>
      </c>
    </row>
    <row r="550" spans="2:32" x14ac:dyDescent="0.25">
      <c r="B550">
        <v>3548807</v>
      </c>
      <c r="C550" t="s">
        <v>97</v>
      </c>
      <c r="D550">
        <v>2010</v>
      </c>
      <c r="E550">
        <v>1.55</v>
      </c>
      <c r="F550">
        <v>92.45</v>
      </c>
      <c r="G550">
        <v>731552</v>
      </c>
      <c r="H550">
        <v>0.86199999999999999</v>
      </c>
      <c r="I550">
        <v>2453</v>
      </c>
      <c r="J550">
        <v>81812.070000000007</v>
      </c>
      <c r="K550">
        <v>10.88</v>
      </c>
      <c r="L550">
        <v>237566462</v>
      </c>
      <c r="M550">
        <v>149185</v>
      </c>
      <c r="N550">
        <v>68825</v>
      </c>
      <c r="O550">
        <v>80360</v>
      </c>
      <c r="P550">
        <f t="shared" si="72"/>
        <v>7.2929584073465841E-5</v>
      </c>
      <c r="Q550">
        <f t="shared" si="73"/>
        <v>1592.4286087743405</v>
      </c>
      <c r="R550">
        <v>0.88700000000000001</v>
      </c>
      <c r="S550">
        <v>0.50470000000000004</v>
      </c>
      <c r="T550">
        <v>0.54800000000000004</v>
      </c>
      <c r="U550">
        <v>11.344742268041236</v>
      </c>
      <c r="V550">
        <v>11002883</v>
      </c>
      <c r="W550">
        <v>61023</v>
      </c>
      <c r="X550">
        <v>53609</v>
      </c>
      <c r="Y550">
        <v>114177</v>
      </c>
      <c r="Z550">
        <f t="shared" si="74"/>
        <v>0.40904246405469719</v>
      </c>
      <c r="AA550">
        <f t="shared" si="75"/>
        <v>0.35934577873110568</v>
      </c>
      <c r="AB550">
        <f t="shared" si="76"/>
        <v>0.76533833830478937</v>
      </c>
      <c r="AC550">
        <f t="shared" si="77"/>
        <v>4.9696685323591512E-2</v>
      </c>
      <c r="AD550">
        <f t="shared" si="78"/>
        <v>4.9696685323591512E-2</v>
      </c>
      <c r="AE550">
        <f t="shared" si="79"/>
        <v>1.4740721537145272</v>
      </c>
      <c r="AF550" s="1">
        <f t="shared" si="80"/>
        <v>7.0231082545633372E-2</v>
      </c>
    </row>
    <row r="551" spans="2:32" x14ac:dyDescent="0.25">
      <c r="B551">
        <v>3548906</v>
      </c>
      <c r="C551" t="s">
        <v>96</v>
      </c>
      <c r="D551">
        <v>2010</v>
      </c>
      <c r="E551">
        <v>3.66</v>
      </c>
      <c r="F551">
        <v>90.1</v>
      </c>
      <c r="G551">
        <v>778888</v>
      </c>
      <c r="H551">
        <v>0.80500000000000005</v>
      </c>
      <c r="I551">
        <v>3583</v>
      </c>
      <c r="J551">
        <v>30698.29</v>
      </c>
      <c r="K551">
        <v>127396.19</v>
      </c>
      <c r="L551">
        <v>212079415</v>
      </c>
      <c r="M551">
        <v>221692</v>
      </c>
      <c r="N551">
        <v>108796</v>
      </c>
      <c r="O551">
        <v>112896</v>
      </c>
      <c r="P551">
        <f t="shared" si="72"/>
        <v>0.57465397939483609</v>
      </c>
      <c r="Q551">
        <f t="shared" si="73"/>
        <v>956.63991032603792</v>
      </c>
      <c r="R551">
        <v>0.86299999999999999</v>
      </c>
      <c r="S551">
        <v>0.52500000000000002</v>
      </c>
      <c r="T551">
        <v>0.49859999999999999</v>
      </c>
      <c r="U551">
        <v>9.6360567010309257</v>
      </c>
      <c r="V551">
        <v>5132194</v>
      </c>
      <c r="W551">
        <v>31217</v>
      </c>
      <c r="X551">
        <v>29751</v>
      </c>
      <c r="Y551">
        <v>69542</v>
      </c>
      <c r="Z551">
        <f t="shared" si="74"/>
        <v>0.14081247857387727</v>
      </c>
      <c r="AA551">
        <f t="shared" si="75"/>
        <v>0.13419970048535806</v>
      </c>
      <c r="AB551">
        <f t="shared" si="76"/>
        <v>0.3136874582754452</v>
      </c>
      <c r="AC551">
        <f t="shared" si="77"/>
        <v>6.6127780885192064E-3</v>
      </c>
      <c r="AD551">
        <f t="shared" si="78"/>
        <v>6.6127780885192064E-3</v>
      </c>
      <c r="AE551">
        <f t="shared" si="79"/>
        <v>4.7748009560664439E-3</v>
      </c>
      <c r="AF551" s="1">
        <f t="shared" si="80"/>
        <v>0.49809513725620003</v>
      </c>
    </row>
    <row r="552" spans="2:32" x14ac:dyDescent="0.25">
      <c r="B552">
        <v>3549003</v>
      </c>
      <c r="C552" t="s">
        <v>95</v>
      </c>
      <c r="D552">
        <v>2010</v>
      </c>
      <c r="E552">
        <v>10.95</v>
      </c>
      <c r="F552">
        <v>80.239999999999995</v>
      </c>
      <c r="G552">
        <v>3270</v>
      </c>
      <c r="H552">
        <v>0.72299999999999998</v>
      </c>
      <c r="I552">
        <v>11</v>
      </c>
      <c r="J552">
        <v>8686.48</v>
      </c>
      <c r="K552">
        <v>7526.03</v>
      </c>
      <c r="L552">
        <v>2651309</v>
      </c>
      <c r="M552">
        <v>2794</v>
      </c>
      <c r="N552">
        <v>1400</v>
      </c>
      <c r="O552">
        <v>1394</v>
      </c>
      <c r="P552">
        <f t="shared" si="72"/>
        <v>2.6936399427344306</v>
      </c>
      <c r="Q552">
        <f t="shared" si="73"/>
        <v>948.9294917680744</v>
      </c>
      <c r="R552">
        <v>0.81399999999999995</v>
      </c>
      <c r="S552">
        <v>0.4728</v>
      </c>
      <c r="T552">
        <v>0.45979999999999999</v>
      </c>
      <c r="U552">
        <v>7.1485824742268038</v>
      </c>
      <c r="V552">
        <v>33545</v>
      </c>
      <c r="W552">
        <v>14</v>
      </c>
      <c r="X552">
        <v>28</v>
      </c>
      <c r="Y552">
        <v>328</v>
      </c>
      <c r="Z552">
        <f t="shared" si="74"/>
        <v>5.0107372942018611E-3</v>
      </c>
      <c r="AA552">
        <f t="shared" si="75"/>
        <v>1.0021474588403722E-2</v>
      </c>
      <c r="AB552">
        <f t="shared" si="76"/>
        <v>0.11739441660701504</v>
      </c>
      <c r="AC552">
        <f t="shared" si="77"/>
        <v>-5.0107372942018611E-3</v>
      </c>
      <c r="AD552">
        <f t="shared" si="78"/>
        <v>-5.0107372942018611E-3</v>
      </c>
      <c r="AE552">
        <f t="shared" si="79"/>
        <v>0.40374976468245005</v>
      </c>
      <c r="AF552" s="1">
        <f t="shared" si="80"/>
        <v>0.34319837036865519</v>
      </c>
    </row>
    <row r="553" spans="2:32" x14ac:dyDescent="0.25">
      <c r="B553">
        <v>3549102</v>
      </c>
      <c r="C553" t="s">
        <v>94</v>
      </c>
      <c r="D553">
        <v>2010</v>
      </c>
      <c r="E553">
        <v>3.84</v>
      </c>
      <c r="F553">
        <v>86.88</v>
      </c>
      <c r="G553">
        <v>420340</v>
      </c>
      <c r="H553">
        <v>0.79700000000000004</v>
      </c>
      <c r="I553">
        <v>888</v>
      </c>
      <c r="J553">
        <v>21007.85</v>
      </c>
      <c r="K553">
        <v>37960.04</v>
      </c>
      <c r="L553">
        <v>62746742</v>
      </c>
      <c r="M553">
        <v>83585</v>
      </c>
      <c r="N553">
        <v>40525</v>
      </c>
      <c r="O553">
        <v>43060</v>
      </c>
      <c r="P553">
        <f t="shared" si="72"/>
        <v>0.45414895017048512</v>
      </c>
      <c r="Q553">
        <f t="shared" si="73"/>
        <v>750.69380869773283</v>
      </c>
      <c r="R553">
        <v>0.871</v>
      </c>
      <c r="S553">
        <v>0.53700000000000003</v>
      </c>
      <c r="T553">
        <v>0.51519999999999999</v>
      </c>
      <c r="U553">
        <v>8.9270103092783497</v>
      </c>
      <c r="V553">
        <v>1777364</v>
      </c>
      <c r="W553">
        <v>10487</v>
      </c>
      <c r="X553">
        <v>8910</v>
      </c>
      <c r="Y553">
        <v>21645</v>
      </c>
      <c r="Z553">
        <f t="shared" si="74"/>
        <v>0.12546509541185619</v>
      </c>
      <c r="AA553">
        <f t="shared" si="75"/>
        <v>0.10659807381707244</v>
      </c>
      <c r="AB553">
        <f t="shared" si="76"/>
        <v>0.25895794700005981</v>
      </c>
      <c r="AC553">
        <f t="shared" si="77"/>
        <v>1.8867021594783755E-2</v>
      </c>
      <c r="AD553">
        <f t="shared" si="78"/>
        <v>1.8867021594783755E-2</v>
      </c>
      <c r="AE553">
        <f t="shared" si="79"/>
        <v>0.41584978613521179</v>
      </c>
      <c r="AF553" s="1">
        <f t="shared" si="80"/>
        <v>0.33875996265779507</v>
      </c>
    </row>
    <row r="554" spans="2:32" x14ac:dyDescent="0.25">
      <c r="B554">
        <v>3549201</v>
      </c>
      <c r="C554" t="s">
        <v>93</v>
      </c>
      <c r="D554">
        <v>2010</v>
      </c>
      <c r="E554">
        <v>9.94</v>
      </c>
      <c r="F554">
        <v>91.77</v>
      </c>
      <c r="G554">
        <v>2981</v>
      </c>
      <c r="H554">
        <v>0.72</v>
      </c>
      <c r="I554">
        <v>13</v>
      </c>
      <c r="J554">
        <v>9415.93</v>
      </c>
      <c r="K554">
        <v>7867.68</v>
      </c>
      <c r="L554">
        <v>2088147</v>
      </c>
      <c r="M554">
        <v>2567</v>
      </c>
      <c r="N554">
        <v>1291</v>
      </c>
      <c r="O554">
        <v>1276</v>
      </c>
      <c r="P554">
        <f t="shared" si="72"/>
        <v>3.06493182703545</v>
      </c>
      <c r="Q554">
        <f t="shared" si="73"/>
        <v>813.45812232177639</v>
      </c>
      <c r="R554">
        <v>0.80600000000000005</v>
      </c>
      <c r="S554">
        <v>0.58750000000000002</v>
      </c>
      <c r="T554">
        <v>0.36380000000000001</v>
      </c>
      <c r="U554">
        <v>73.206701030927803</v>
      </c>
      <c r="V554">
        <v>36973</v>
      </c>
      <c r="W554">
        <v>25</v>
      </c>
      <c r="X554">
        <v>27</v>
      </c>
      <c r="Y554">
        <v>268</v>
      </c>
      <c r="Z554">
        <f t="shared" si="74"/>
        <v>9.7389949357226339E-3</v>
      </c>
      <c r="AA554">
        <f t="shared" si="75"/>
        <v>1.0518114530580444E-2</v>
      </c>
      <c r="AB554">
        <f t="shared" si="76"/>
        <v>0.10440202571094663</v>
      </c>
      <c r="AC554">
        <f t="shared" si="77"/>
        <v>-7.7911959485781068E-4</v>
      </c>
      <c r="AD554">
        <f t="shared" si="78"/>
        <v>-7.7911959485781068E-4</v>
      </c>
      <c r="AE554">
        <f t="shared" si="79"/>
        <v>0.25850028872705438</v>
      </c>
      <c r="AF554" s="1">
        <f t="shared" si="80"/>
        <v>0.39801041306153806</v>
      </c>
    </row>
    <row r="555" spans="2:32" x14ac:dyDescent="0.25">
      <c r="B555">
        <v>3549250</v>
      </c>
      <c r="C555" t="s">
        <v>92</v>
      </c>
      <c r="D555">
        <v>2010</v>
      </c>
      <c r="E555">
        <v>11.05</v>
      </c>
      <c r="F555">
        <v>89.81</v>
      </c>
      <c r="G555">
        <v>2062</v>
      </c>
      <c r="H555">
        <v>0.748</v>
      </c>
      <c r="I555">
        <v>13</v>
      </c>
      <c r="J555">
        <v>16739.990000000002</v>
      </c>
      <c r="K555">
        <v>15537.72</v>
      </c>
      <c r="L555">
        <v>2498729</v>
      </c>
      <c r="M555">
        <v>1779</v>
      </c>
      <c r="N555">
        <v>898</v>
      </c>
      <c r="O555">
        <v>881</v>
      </c>
      <c r="P555">
        <f t="shared" si="72"/>
        <v>8.733962900505901</v>
      </c>
      <c r="Q555">
        <f t="shared" si="73"/>
        <v>1404.5694210230467</v>
      </c>
      <c r="R555">
        <v>0.83299999999999996</v>
      </c>
      <c r="S555">
        <v>0.66359999999999997</v>
      </c>
      <c r="T555">
        <v>0.36919999999999997</v>
      </c>
      <c r="U555">
        <v>7.4972938144329895</v>
      </c>
      <c r="V555">
        <v>38426</v>
      </c>
      <c r="W555">
        <v>10</v>
      </c>
      <c r="X555">
        <v>15</v>
      </c>
      <c r="Y555">
        <v>232</v>
      </c>
      <c r="Z555">
        <f t="shared" si="74"/>
        <v>5.621135469364812E-3</v>
      </c>
      <c r="AA555">
        <f t="shared" si="75"/>
        <v>8.4317032040472171E-3</v>
      </c>
      <c r="AB555">
        <f t="shared" si="76"/>
        <v>0.13041034288926362</v>
      </c>
      <c r="AC555">
        <f t="shared" si="77"/>
        <v>-2.810567734682406E-3</v>
      </c>
      <c r="AD555">
        <f t="shared" si="78"/>
        <v>-2.810567734682406E-3</v>
      </c>
      <c r="AE555">
        <f t="shared" si="79"/>
        <v>0.32822936131927477</v>
      </c>
      <c r="AF555" s="1">
        <f t="shared" si="80"/>
        <v>0.37136912467609262</v>
      </c>
    </row>
    <row r="556" spans="2:32" x14ac:dyDescent="0.25">
      <c r="B556">
        <v>3549300</v>
      </c>
      <c r="C556" t="s">
        <v>91</v>
      </c>
      <c r="D556">
        <v>2010</v>
      </c>
      <c r="E556">
        <v>11.16</v>
      </c>
      <c r="F556">
        <v>85.94</v>
      </c>
      <c r="G556">
        <v>2861</v>
      </c>
      <c r="H556">
        <v>0.75</v>
      </c>
      <c r="I556">
        <v>19</v>
      </c>
      <c r="J556">
        <v>12184.36</v>
      </c>
      <c r="K556">
        <v>10121.98</v>
      </c>
      <c r="L556">
        <v>2795549</v>
      </c>
      <c r="M556">
        <v>2104</v>
      </c>
      <c r="N556">
        <v>1057</v>
      </c>
      <c r="O556">
        <v>1047</v>
      </c>
      <c r="P556">
        <f t="shared" si="72"/>
        <v>4.8108269961977186</v>
      </c>
      <c r="Q556">
        <f t="shared" si="73"/>
        <v>1328.6829847908746</v>
      </c>
      <c r="R556">
        <v>0.85399999999999998</v>
      </c>
      <c r="S556">
        <v>0.44190000000000002</v>
      </c>
      <c r="T556">
        <v>0.33389999999999997</v>
      </c>
      <c r="U556">
        <v>7.8343814432989687</v>
      </c>
      <c r="V556">
        <v>42483</v>
      </c>
      <c r="W556">
        <v>159</v>
      </c>
      <c r="X556">
        <v>211</v>
      </c>
      <c r="Y556">
        <v>221</v>
      </c>
      <c r="Z556">
        <f t="shared" si="74"/>
        <v>7.5570342205323188E-2</v>
      </c>
      <c r="AA556">
        <f t="shared" si="75"/>
        <v>0.10028517110266159</v>
      </c>
      <c r="AB556">
        <f t="shared" si="76"/>
        <v>0.10503802281368821</v>
      </c>
      <c r="AC556">
        <f t="shared" si="77"/>
        <v>-2.4714828897338403E-2</v>
      </c>
      <c r="AD556">
        <f t="shared" si="78"/>
        <v>-2.4714828897338403E-2</v>
      </c>
      <c r="AE556">
        <f t="shared" si="79"/>
        <v>1.0800889765106687</v>
      </c>
      <c r="AF556" s="1">
        <f t="shared" si="80"/>
        <v>0.14005128010921963</v>
      </c>
    </row>
    <row r="557" spans="2:32" x14ac:dyDescent="0.25">
      <c r="B557">
        <v>3549409</v>
      </c>
      <c r="C557" t="s">
        <v>90</v>
      </c>
      <c r="D557">
        <v>2010</v>
      </c>
      <c r="E557">
        <v>5</v>
      </c>
      <c r="F557">
        <v>81.98</v>
      </c>
      <c r="G557">
        <v>105085</v>
      </c>
      <c r="H557">
        <v>0.76200000000000001</v>
      </c>
      <c r="I557">
        <v>597</v>
      </c>
      <c r="J557">
        <v>20355.23</v>
      </c>
      <c r="K557">
        <v>58567.39</v>
      </c>
      <c r="L557">
        <v>20486616</v>
      </c>
      <c r="M557">
        <v>46469</v>
      </c>
      <c r="N557">
        <v>22772</v>
      </c>
      <c r="O557">
        <v>23697</v>
      </c>
      <c r="P557">
        <f t="shared" si="72"/>
        <v>1.2603539994404871</v>
      </c>
      <c r="Q557">
        <f t="shared" si="73"/>
        <v>440.86629796208223</v>
      </c>
      <c r="R557">
        <v>0.84699999999999998</v>
      </c>
      <c r="S557">
        <v>0.53959999999999997</v>
      </c>
      <c r="T557">
        <v>0.41860000000000003</v>
      </c>
      <c r="U557">
        <v>8.0552319587628851</v>
      </c>
      <c r="V557">
        <v>1079434</v>
      </c>
      <c r="W557">
        <v>4461</v>
      </c>
      <c r="X557">
        <v>3757</v>
      </c>
      <c r="Y557">
        <v>11310</v>
      </c>
      <c r="Z557">
        <f t="shared" si="74"/>
        <v>9.5999483526652177E-2</v>
      </c>
      <c r="AA557">
        <f t="shared" si="75"/>
        <v>8.08495986571693E-2</v>
      </c>
      <c r="AB557">
        <f t="shared" si="76"/>
        <v>0.24338806516172071</v>
      </c>
      <c r="AC557">
        <f t="shared" si="77"/>
        <v>1.514988486948288E-2</v>
      </c>
      <c r="AD557">
        <f t="shared" si="78"/>
        <v>1.514988486948288E-2</v>
      </c>
      <c r="AE557">
        <f t="shared" si="79"/>
        <v>0.28825977215824022</v>
      </c>
      <c r="AF557" s="1">
        <f t="shared" si="80"/>
        <v>0.38657394896766206</v>
      </c>
    </row>
    <row r="558" spans="2:32" x14ac:dyDescent="0.25">
      <c r="B558">
        <v>3549508</v>
      </c>
      <c r="C558" t="s">
        <v>89</v>
      </c>
      <c r="D558">
        <v>2010</v>
      </c>
      <c r="E558">
        <v>11.35</v>
      </c>
      <c r="F558">
        <v>59.55</v>
      </c>
      <c r="G558">
        <v>9044</v>
      </c>
      <c r="H558">
        <v>0.69299999999999995</v>
      </c>
      <c r="I558">
        <v>127</v>
      </c>
      <c r="J558">
        <v>11420.2</v>
      </c>
      <c r="K558">
        <v>43394.59</v>
      </c>
      <c r="L558">
        <v>4690214</v>
      </c>
      <c r="M558">
        <v>8403</v>
      </c>
      <c r="N558">
        <v>4310</v>
      </c>
      <c r="O558">
        <v>4093</v>
      </c>
      <c r="P558">
        <f t="shared" si="72"/>
        <v>5.1641782696655953</v>
      </c>
      <c r="Q558">
        <f t="shared" si="73"/>
        <v>558.1594668570749</v>
      </c>
      <c r="R558">
        <v>0.84399999999999997</v>
      </c>
      <c r="S558">
        <v>0.48139999999999999</v>
      </c>
      <c r="T558">
        <v>0.46460000000000001</v>
      </c>
      <c r="U558">
        <v>6.6138917525773193</v>
      </c>
      <c r="V558">
        <v>155314</v>
      </c>
      <c r="W558">
        <v>594</v>
      </c>
      <c r="X558">
        <v>525</v>
      </c>
      <c r="Y558">
        <v>839</v>
      </c>
      <c r="Z558">
        <f t="shared" si="74"/>
        <v>7.0689039628704028E-2</v>
      </c>
      <c r="AA558">
        <f t="shared" si="75"/>
        <v>6.2477686540521243E-2</v>
      </c>
      <c r="AB558">
        <f t="shared" si="76"/>
        <v>9.9845293347613953E-2</v>
      </c>
      <c r="AC558">
        <f t="shared" si="77"/>
        <v>8.211353088182792E-3</v>
      </c>
      <c r="AD558">
        <f t="shared" si="78"/>
        <v>8.211353088182792E-3</v>
      </c>
      <c r="AE558">
        <f t="shared" si="79"/>
        <v>5.0095983097163385E-2</v>
      </c>
      <c r="AF558" s="1">
        <f t="shared" si="80"/>
        <v>0.48002295037253462</v>
      </c>
    </row>
    <row r="559" spans="2:32" x14ac:dyDescent="0.25">
      <c r="B559">
        <v>3549607</v>
      </c>
      <c r="C559" t="s">
        <v>88</v>
      </c>
      <c r="D559">
        <v>2010</v>
      </c>
      <c r="E559">
        <v>11.04</v>
      </c>
      <c r="F559">
        <v>69.42</v>
      </c>
      <c r="G559">
        <v>4044</v>
      </c>
      <c r="H559">
        <v>0.68400000000000005</v>
      </c>
      <c r="I559">
        <v>33</v>
      </c>
      <c r="J559">
        <v>6927.51</v>
      </c>
      <c r="K559">
        <v>3446.87</v>
      </c>
      <c r="L559">
        <v>3521680</v>
      </c>
      <c r="M559">
        <v>4078</v>
      </c>
      <c r="N559">
        <v>2048</v>
      </c>
      <c r="O559">
        <v>2030</v>
      </c>
      <c r="P559">
        <f t="shared" si="72"/>
        <v>0.84523540951446785</v>
      </c>
      <c r="Q559">
        <f t="shared" si="73"/>
        <v>863.58018636586564</v>
      </c>
      <c r="R559">
        <v>0.81299999999999994</v>
      </c>
      <c r="S559">
        <v>0.66569999999999996</v>
      </c>
      <c r="T559">
        <v>0.54830000000000001</v>
      </c>
      <c r="U559">
        <v>6.7301288659793803</v>
      </c>
      <c r="V559">
        <v>33310</v>
      </c>
      <c r="W559">
        <v>51</v>
      </c>
      <c r="X559">
        <v>60</v>
      </c>
      <c r="Y559">
        <v>457</v>
      </c>
      <c r="Z559">
        <f t="shared" si="74"/>
        <v>1.2506130456105935E-2</v>
      </c>
      <c r="AA559">
        <f t="shared" si="75"/>
        <v>1.4713094654242276E-2</v>
      </c>
      <c r="AB559">
        <f t="shared" si="76"/>
        <v>0.11206473761647867</v>
      </c>
      <c r="AC559">
        <f t="shared" si="77"/>
        <v>-2.2069641981363412E-3</v>
      </c>
      <c r="AD559">
        <f t="shared" si="78"/>
        <v>-2.2069641981363412E-3</v>
      </c>
      <c r="AE559">
        <f t="shared" si="79"/>
        <v>0.3075107842649889</v>
      </c>
      <c r="AF559" s="1">
        <f t="shared" si="80"/>
        <v>0.37922730789233972</v>
      </c>
    </row>
    <row r="560" spans="2:32" x14ac:dyDescent="0.25">
      <c r="B560">
        <v>3549706</v>
      </c>
      <c r="C560" t="s">
        <v>87</v>
      </c>
      <c r="D560">
        <v>2010</v>
      </c>
      <c r="E560">
        <v>4.79</v>
      </c>
      <c r="F560">
        <v>85.39</v>
      </c>
      <c r="G560">
        <v>150134</v>
      </c>
      <c r="H560">
        <v>0.77400000000000002</v>
      </c>
      <c r="I560">
        <v>580</v>
      </c>
      <c r="J560">
        <v>22841.19</v>
      </c>
      <c r="K560">
        <v>52771.31</v>
      </c>
      <c r="L560">
        <v>37072589</v>
      </c>
      <c r="M560">
        <v>51885</v>
      </c>
      <c r="N560">
        <v>25541</v>
      </c>
      <c r="O560">
        <v>26344</v>
      </c>
      <c r="P560">
        <f t="shared" si="72"/>
        <v>1.0170822010214897</v>
      </c>
      <c r="Q560">
        <f t="shared" si="73"/>
        <v>714.51458032186565</v>
      </c>
      <c r="R560">
        <v>0.86799999999999999</v>
      </c>
      <c r="S560">
        <v>0.52080000000000004</v>
      </c>
      <c r="T560">
        <v>0.49359999999999998</v>
      </c>
      <c r="U560">
        <v>8.5434278350515456</v>
      </c>
      <c r="V560">
        <v>1125643</v>
      </c>
      <c r="W560">
        <v>5406</v>
      </c>
      <c r="X560">
        <v>4857</v>
      </c>
      <c r="Y560">
        <v>13305</v>
      </c>
      <c r="Z560">
        <f t="shared" si="74"/>
        <v>0.10419196299508529</v>
      </c>
      <c r="AA560">
        <f t="shared" si="75"/>
        <v>9.3610870193697598E-2</v>
      </c>
      <c r="AB560">
        <f t="shared" si="76"/>
        <v>0.25643249494073433</v>
      </c>
      <c r="AC560">
        <f t="shared" si="77"/>
        <v>1.0581092801387684E-2</v>
      </c>
      <c r="AD560">
        <f t="shared" si="78"/>
        <v>1.0581092801387684E-2</v>
      </c>
      <c r="AE560">
        <f t="shared" si="79"/>
        <v>0.13143684986474868</v>
      </c>
      <c r="AF560" s="1">
        <f t="shared" si="80"/>
        <v>0.44771486976482022</v>
      </c>
    </row>
    <row r="561" spans="2:32" x14ac:dyDescent="0.25">
      <c r="B561">
        <v>3549805</v>
      </c>
      <c r="C561" t="s">
        <v>86</v>
      </c>
      <c r="D561">
        <v>2010</v>
      </c>
      <c r="E561">
        <v>3.2</v>
      </c>
      <c r="F561">
        <v>87.12</v>
      </c>
      <c r="G561">
        <v>957187</v>
      </c>
      <c r="H561">
        <v>0.79700000000000004</v>
      </c>
      <c r="I561">
        <v>9167</v>
      </c>
      <c r="J561">
        <v>23958.99</v>
      </c>
      <c r="K561">
        <v>30464.91</v>
      </c>
      <c r="L561">
        <v>280659818</v>
      </c>
      <c r="M561">
        <v>407816</v>
      </c>
      <c r="N561">
        <v>195817</v>
      </c>
      <c r="O561">
        <v>211999</v>
      </c>
      <c r="P561">
        <f t="shared" si="72"/>
        <v>7.4702586460560647E-2</v>
      </c>
      <c r="Q561">
        <f t="shared" si="73"/>
        <v>688.20207642662376</v>
      </c>
      <c r="R561">
        <v>0.84599999999999997</v>
      </c>
      <c r="S561">
        <v>0.56069999999999998</v>
      </c>
      <c r="T561">
        <v>0.5081</v>
      </c>
      <c r="U561">
        <v>9.5663144329896905</v>
      </c>
      <c r="V561">
        <v>8981444</v>
      </c>
      <c r="W561">
        <v>63184</v>
      </c>
      <c r="X561">
        <v>55303</v>
      </c>
      <c r="Y561">
        <v>123238</v>
      </c>
      <c r="Z561">
        <f t="shared" si="74"/>
        <v>0.15493261667026306</v>
      </c>
      <c r="AA561">
        <f t="shared" si="75"/>
        <v>0.13560772505247465</v>
      </c>
      <c r="AB561">
        <f t="shared" si="76"/>
        <v>0.30219020342507408</v>
      </c>
      <c r="AC561">
        <f t="shared" si="77"/>
        <v>1.9324891617788414E-2</v>
      </c>
      <c r="AD561">
        <f t="shared" si="78"/>
        <v>1.9324891617788414E-2</v>
      </c>
      <c r="AE561">
        <f t="shared" si="79"/>
        <v>0.43156608794277368</v>
      </c>
      <c r="AF561" s="1">
        <f t="shared" si="80"/>
        <v>0.33302840509288045</v>
      </c>
    </row>
    <row r="562" spans="2:32" x14ac:dyDescent="0.25">
      <c r="B562">
        <v>3549904</v>
      </c>
      <c r="C562" t="s">
        <v>85</v>
      </c>
      <c r="D562">
        <v>2010</v>
      </c>
      <c r="E562">
        <v>2.96</v>
      </c>
      <c r="F562">
        <v>87.24</v>
      </c>
      <c r="G562">
        <v>1919245</v>
      </c>
      <c r="H562">
        <v>0.80700000000000005</v>
      </c>
      <c r="I562">
        <v>7720</v>
      </c>
      <c r="J562">
        <v>41087.08</v>
      </c>
      <c r="K562">
        <v>18720.13</v>
      </c>
      <c r="L562">
        <v>591274028</v>
      </c>
      <c r="M562">
        <v>629106</v>
      </c>
      <c r="N562">
        <v>308247</v>
      </c>
      <c r="O562">
        <v>320859</v>
      </c>
      <c r="P562">
        <f t="shared" si="72"/>
        <v>2.9756718263694831E-2</v>
      </c>
      <c r="Q562">
        <f t="shared" si="73"/>
        <v>939.86391482516456</v>
      </c>
      <c r="R562">
        <v>0.85499999999999998</v>
      </c>
      <c r="S562">
        <v>0.57420000000000004</v>
      </c>
      <c r="T562">
        <v>0.56330000000000002</v>
      </c>
      <c r="U562">
        <v>9.7871649484536078</v>
      </c>
      <c r="V562">
        <v>24108480</v>
      </c>
      <c r="W562">
        <v>96698</v>
      </c>
      <c r="X562">
        <v>92365</v>
      </c>
      <c r="Y562">
        <v>206524</v>
      </c>
      <c r="Z562">
        <f t="shared" si="74"/>
        <v>0.15370700645042329</v>
      </c>
      <c r="AA562">
        <f t="shared" si="75"/>
        <v>0.14681945490902965</v>
      </c>
      <c r="AB562">
        <f t="shared" si="76"/>
        <v>0.32828172040959713</v>
      </c>
      <c r="AC562">
        <f t="shared" si="77"/>
        <v>6.8875515413936604E-3</v>
      </c>
      <c r="AD562">
        <f t="shared" si="78"/>
        <v>6.8875515413936604E-3</v>
      </c>
      <c r="AE562">
        <f t="shared" si="79"/>
        <v>4.6567457648615035E-3</v>
      </c>
      <c r="AF562" s="1">
        <f t="shared" si="80"/>
        <v>0.49814223393968216</v>
      </c>
    </row>
    <row r="563" spans="2:32" x14ac:dyDescent="0.25">
      <c r="B563">
        <v>3549953</v>
      </c>
      <c r="C563" t="s">
        <v>84</v>
      </c>
      <c r="D563">
        <v>2010</v>
      </c>
      <c r="E563">
        <v>8.2200000000000006</v>
      </c>
      <c r="F563">
        <v>82.59</v>
      </c>
      <c r="G563">
        <v>17259</v>
      </c>
      <c r="H563">
        <v>0.72799999999999998</v>
      </c>
      <c r="I563">
        <v>84</v>
      </c>
      <c r="J563">
        <v>15281.87</v>
      </c>
      <c r="K563">
        <v>543.36</v>
      </c>
      <c r="L563">
        <v>10837234</v>
      </c>
      <c r="M563">
        <v>13957</v>
      </c>
      <c r="N563">
        <v>7079</v>
      </c>
      <c r="O563">
        <v>6878</v>
      </c>
      <c r="P563">
        <f t="shared" si="72"/>
        <v>3.8931002364404957E-2</v>
      </c>
      <c r="Q563">
        <f t="shared" si="73"/>
        <v>776.47302428888725</v>
      </c>
      <c r="R563">
        <v>0.82299999999999995</v>
      </c>
      <c r="S563">
        <v>0.58809999999999996</v>
      </c>
      <c r="T563">
        <v>0.51480000000000004</v>
      </c>
      <c r="U563">
        <v>7.032345360824741</v>
      </c>
      <c r="V563">
        <v>158272</v>
      </c>
      <c r="W563">
        <v>5660</v>
      </c>
      <c r="X563">
        <v>5012</v>
      </c>
      <c r="Y563">
        <v>8225</v>
      </c>
      <c r="Z563">
        <f t="shared" si="74"/>
        <v>0.40553127462921829</v>
      </c>
      <c r="AA563">
        <f t="shared" si="75"/>
        <v>0.35910295908862938</v>
      </c>
      <c r="AB563">
        <f t="shared" si="76"/>
        <v>0.58931002364404961</v>
      </c>
      <c r="AC563">
        <f t="shared" si="77"/>
        <v>4.6428315540588953E-2</v>
      </c>
      <c r="AD563">
        <f t="shared" si="78"/>
        <v>4.6428315540588953E-2</v>
      </c>
      <c r="AE563">
        <f t="shared" si="79"/>
        <v>1.3618859800242242</v>
      </c>
      <c r="AF563" s="1">
        <f t="shared" si="80"/>
        <v>8.6616935701939179E-2</v>
      </c>
    </row>
    <row r="564" spans="2:32" x14ac:dyDescent="0.25">
      <c r="B564">
        <v>3550001</v>
      </c>
      <c r="C564" t="s">
        <v>83</v>
      </c>
      <c r="D564">
        <v>2010</v>
      </c>
      <c r="E564">
        <v>10.029999999999999</v>
      </c>
      <c r="F564">
        <v>79.290000000000006</v>
      </c>
      <c r="G564">
        <v>11625</v>
      </c>
      <c r="H564">
        <v>0.69699999999999995</v>
      </c>
      <c r="I564">
        <v>191</v>
      </c>
      <c r="J564">
        <v>8314.7199999999993</v>
      </c>
      <c r="K564">
        <v>13765.1</v>
      </c>
      <c r="L564">
        <v>7293692</v>
      </c>
      <c r="M564">
        <v>10397</v>
      </c>
      <c r="N564">
        <v>5319</v>
      </c>
      <c r="O564">
        <v>5078</v>
      </c>
      <c r="P564">
        <f t="shared" si="72"/>
        <v>1.3239492161200346</v>
      </c>
      <c r="Q564">
        <f t="shared" si="73"/>
        <v>701.5188996826007</v>
      </c>
      <c r="R564">
        <v>0.82599999999999996</v>
      </c>
      <c r="S564">
        <v>0.53810000000000002</v>
      </c>
      <c r="T564">
        <v>0.48359999999999997</v>
      </c>
      <c r="U564">
        <v>6.1954381443298967</v>
      </c>
      <c r="V564">
        <v>89561</v>
      </c>
      <c r="W564">
        <v>869</v>
      </c>
      <c r="X564">
        <v>703</v>
      </c>
      <c r="Y564">
        <v>1474</v>
      </c>
      <c r="Z564">
        <f t="shared" si="74"/>
        <v>8.3581802443012401E-2</v>
      </c>
      <c r="AA564">
        <f t="shared" si="75"/>
        <v>6.7615658362989328E-2</v>
      </c>
      <c r="AB564">
        <f t="shared" si="76"/>
        <v>0.14177166490333751</v>
      </c>
      <c r="AC564">
        <f t="shared" si="77"/>
        <v>1.5966144080023083E-2</v>
      </c>
      <c r="AD564">
        <f t="shared" si="78"/>
        <v>1.5966144080023083E-2</v>
      </c>
      <c r="AE564">
        <f t="shared" si="79"/>
        <v>0.31627771494005341</v>
      </c>
      <c r="AF564" s="1">
        <f t="shared" si="80"/>
        <v>0.37589586227374649</v>
      </c>
    </row>
    <row r="565" spans="2:32" x14ac:dyDescent="0.25">
      <c r="B565">
        <v>3550100</v>
      </c>
      <c r="C565" t="s">
        <v>82</v>
      </c>
      <c r="D565">
        <v>2010</v>
      </c>
      <c r="E565">
        <v>7.05</v>
      </c>
      <c r="F565">
        <v>82.5</v>
      </c>
      <c r="G565">
        <v>97282</v>
      </c>
      <c r="H565">
        <v>0.74399999999999999</v>
      </c>
      <c r="I565">
        <v>421</v>
      </c>
      <c r="J565">
        <v>18913.009999999998</v>
      </c>
      <c r="K565">
        <v>102770.13</v>
      </c>
      <c r="L565">
        <v>25626860</v>
      </c>
      <c r="M565">
        <v>38327</v>
      </c>
      <c r="N565">
        <v>18761</v>
      </c>
      <c r="O565">
        <v>19566</v>
      </c>
      <c r="P565">
        <f t="shared" si="72"/>
        <v>2.6814029274401858</v>
      </c>
      <c r="Q565">
        <f t="shared" si="73"/>
        <v>668.63725311138364</v>
      </c>
      <c r="R565">
        <v>0.80500000000000005</v>
      </c>
      <c r="S565">
        <v>0.51800000000000002</v>
      </c>
      <c r="T565">
        <v>0.4607</v>
      </c>
      <c r="U565">
        <v>7.532164948453608</v>
      </c>
      <c r="V565">
        <v>841373</v>
      </c>
      <c r="W565">
        <v>4721</v>
      </c>
      <c r="X565">
        <v>4619</v>
      </c>
      <c r="Y565">
        <v>9545</v>
      </c>
      <c r="Z565">
        <f t="shared" si="74"/>
        <v>0.12317687270070707</v>
      </c>
      <c r="AA565">
        <f t="shared" si="75"/>
        <v>0.12051556344091632</v>
      </c>
      <c r="AB565">
        <f t="shared" si="76"/>
        <v>0.24904114592845775</v>
      </c>
      <c r="AC565">
        <f t="shared" si="77"/>
        <v>2.6613092597907481E-3</v>
      </c>
      <c r="AD565">
        <f t="shared" si="78"/>
        <v>2.6613092597907481E-3</v>
      </c>
      <c r="AE565">
        <f t="shared" si="79"/>
        <v>0.14040821999480865</v>
      </c>
      <c r="AF565" s="1">
        <f t="shared" si="80"/>
        <v>0.44416873178719007</v>
      </c>
    </row>
    <row r="566" spans="2:32" x14ac:dyDescent="0.25">
      <c r="B566">
        <v>3550209</v>
      </c>
      <c r="C566" t="s">
        <v>81</v>
      </c>
      <c r="D566">
        <v>2010</v>
      </c>
      <c r="E566">
        <v>7.98</v>
      </c>
      <c r="F566">
        <v>74.900000000000006</v>
      </c>
      <c r="G566">
        <v>35518</v>
      </c>
      <c r="H566">
        <v>0.71</v>
      </c>
      <c r="I566">
        <v>370</v>
      </c>
      <c r="J566">
        <v>10559.2</v>
      </c>
      <c r="K566">
        <v>129408.06</v>
      </c>
      <c r="L566">
        <v>15722496</v>
      </c>
      <c r="M566">
        <v>31445</v>
      </c>
      <c r="N566">
        <v>15993</v>
      </c>
      <c r="O566">
        <v>15452</v>
      </c>
      <c r="P566">
        <f t="shared" si="72"/>
        <v>4.1153779615201147</v>
      </c>
      <c r="Q566">
        <f t="shared" si="73"/>
        <v>499.99987279376688</v>
      </c>
      <c r="R566">
        <v>0.79900000000000004</v>
      </c>
      <c r="S566">
        <v>0.54379999999999995</v>
      </c>
      <c r="T566">
        <v>0.58220000000000005</v>
      </c>
      <c r="U566">
        <v>6.8347422680412366</v>
      </c>
      <c r="V566">
        <v>462007</v>
      </c>
      <c r="W566">
        <v>1853</v>
      </c>
      <c r="X566">
        <v>1741</v>
      </c>
      <c r="Y566">
        <v>4188</v>
      </c>
      <c r="Z566">
        <f t="shared" si="74"/>
        <v>5.8928287486086819E-2</v>
      </c>
      <c r="AA566">
        <f t="shared" si="75"/>
        <v>5.5366512959135E-2</v>
      </c>
      <c r="AB566">
        <f t="shared" si="76"/>
        <v>0.133184926061377</v>
      </c>
      <c r="AC566">
        <f t="shared" si="77"/>
        <v>3.5617745269518205E-3</v>
      </c>
      <c r="AD566">
        <f t="shared" si="78"/>
        <v>3.5617745269518205E-3</v>
      </c>
      <c r="AE566">
        <f t="shared" si="79"/>
        <v>0.10949992027022448</v>
      </c>
      <c r="AF566" s="1">
        <f t="shared" si="80"/>
        <v>0.45640299250237271</v>
      </c>
    </row>
    <row r="567" spans="2:32" x14ac:dyDescent="0.25">
      <c r="B567">
        <v>3550308</v>
      </c>
      <c r="C567" t="s">
        <v>80</v>
      </c>
      <c r="D567">
        <v>2010</v>
      </c>
      <c r="E567">
        <v>3.18</v>
      </c>
      <c r="F567">
        <v>82.19</v>
      </c>
      <c r="G567">
        <v>27325840</v>
      </c>
      <c r="H567">
        <v>0.80500000000000005</v>
      </c>
      <c r="I567">
        <v>214220</v>
      </c>
      <c r="J567">
        <v>40058.04</v>
      </c>
      <c r="K567">
        <v>14050.28</v>
      </c>
      <c r="L567">
        <v>8407034693</v>
      </c>
      <c r="M567">
        <v>11245983</v>
      </c>
      <c r="N567">
        <v>5325004</v>
      </c>
      <c r="O567">
        <v>5920979</v>
      </c>
      <c r="P567">
        <f t="shared" si="72"/>
        <v>1.2493598825465057E-3</v>
      </c>
      <c r="Q567">
        <f t="shared" si="73"/>
        <v>747.55890107605535</v>
      </c>
      <c r="R567">
        <v>0.85499999999999998</v>
      </c>
      <c r="S567">
        <v>0.61819999999999997</v>
      </c>
      <c r="T567">
        <v>0.64529999999999998</v>
      </c>
      <c r="U567">
        <v>9.7290463917525756</v>
      </c>
      <c r="V567">
        <v>443517625</v>
      </c>
      <c r="W567">
        <v>2022169</v>
      </c>
      <c r="X567">
        <v>1782842</v>
      </c>
      <c r="Y567">
        <v>4873339</v>
      </c>
      <c r="Z567">
        <f t="shared" si="74"/>
        <v>0.17981256062720352</v>
      </c>
      <c r="AA567">
        <f t="shared" si="75"/>
        <v>0.1585314507411224</v>
      </c>
      <c r="AB567">
        <f t="shared" si="76"/>
        <v>0.43334042030830033</v>
      </c>
      <c r="AC567">
        <f t="shared" si="77"/>
        <v>2.12811098860811E-2</v>
      </c>
      <c r="AD567">
        <f t="shared" si="78"/>
        <v>2.12811098860811E-2</v>
      </c>
      <c r="AE567">
        <f t="shared" si="79"/>
        <v>0.49871290944508689</v>
      </c>
      <c r="AF567" s="1">
        <f t="shared" si="80"/>
        <v>0.30899082439692782</v>
      </c>
    </row>
    <row r="568" spans="2:32" x14ac:dyDescent="0.25">
      <c r="B568">
        <v>3550407</v>
      </c>
      <c r="C568" t="s">
        <v>79</v>
      </c>
      <c r="D568">
        <v>2010</v>
      </c>
      <c r="E568">
        <v>5.23</v>
      </c>
      <c r="F568">
        <v>78.31</v>
      </c>
      <c r="G568">
        <v>56033</v>
      </c>
      <c r="H568">
        <v>0.755</v>
      </c>
      <c r="I568">
        <v>528</v>
      </c>
      <c r="J568">
        <v>12892.07</v>
      </c>
      <c r="K568">
        <v>70332.47</v>
      </c>
      <c r="L568">
        <v>17612259</v>
      </c>
      <c r="M568">
        <v>31629</v>
      </c>
      <c r="N568">
        <v>15408</v>
      </c>
      <c r="O568">
        <v>16221</v>
      </c>
      <c r="P568">
        <f t="shared" si="72"/>
        <v>2.2236703658035348</v>
      </c>
      <c r="Q568">
        <f t="shared" si="73"/>
        <v>556.83894527174425</v>
      </c>
      <c r="R568">
        <v>0.86299999999999999</v>
      </c>
      <c r="S568">
        <v>0.52339999999999998</v>
      </c>
      <c r="T568">
        <v>0.47720000000000001</v>
      </c>
      <c r="U568">
        <v>8.0203608247422675</v>
      </c>
      <c r="V568">
        <v>407728</v>
      </c>
      <c r="W568">
        <v>2651</v>
      </c>
      <c r="X568">
        <v>2520</v>
      </c>
      <c r="Y568">
        <v>5121</v>
      </c>
      <c r="Z568">
        <f t="shared" si="74"/>
        <v>8.381548578835879E-2</v>
      </c>
      <c r="AA568">
        <f t="shared" si="75"/>
        <v>7.9673717158304083E-2</v>
      </c>
      <c r="AB568">
        <f t="shared" si="76"/>
        <v>0.16190837522526794</v>
      </c>
      <c r="AC568">
        <f t="shared" si="77"/>
        <v>4.1417686300546964E-3</v>
      </c>
      <c r="AD568">
        <f t="shared" si="78"/>
        <v>4.1417686300546964E-3</v>
      </c>
      <c r="AE568">
        <f t="shared" si="79"/>
        <v>8.9591732546656908E-2</v>
      </c>
      <c r="AF568" s="1">
        <f t="shared" si="80"/>
        <v>0.4643058272290872</v>
      </c>
    </row>
    <row r="569" spans="2:32" x14ac:dyDescent="0.25">
      <c r="B569">
        <v>3550506</v>
      </c>
      <c r="C569" t="s">
        <v>78</v>
      </c>
      <c r="D569">
        <v>2010</v>
      </c>
      <c r="E569">
        <v>8.33</v>
      </c>
      <c r="F569">
        <v>79.53</v>
      </c>
      <c r="G569">
        <v>13616</v>
      </c>
      <c r="H569">
        <v>0.70299999999999996</v>
      </c>
      <c r="I569">
        <v>31</v>
      </c>
      <c r="J569">
        <v>12783.77</v>
      </c>
      <c r="K569">
        <v>33847.480000000003</v>
      </c>
      <c r="L569">
        <v>7771199</v>
      </c>
      <c r="M569">
        <v>7195</v>
      </c>
      <c r="N569">
        <v>3668</v>
      </c>
      <c r="O569">
        <v>3527</v>
      </c>
      <c r="P569">
        <f t="shared" si="72"/>
        <v>4.7043057678943718</v>
      </c>
      <c r="Q569">
        <f t="shared" si="73"/>
        <v>1080.0832522585129</v>
      </c>
      <c r="R569">
        <v>0.82599999999999996</v>
      </c>
      <c r="S569">
        <v>0.48159999999999997</v>
      </c>
      <c r="T569">
        <v>0.38979999999999998</v>
      </c>
      <c r="U569">
        <v>6.5790206185567008</v>
      </c>
      <c r="V569">
        <v>106700</v>
      </c>
      <c r="W569">
        <v>577</v>
      </c>
      <c r="X569">
        <v>551</v>
      </c>
      <c r="Y569">
        <v>1227</v>
      </c>
      <c r="Z569">
        <f t="shared" si="74"/>
        <v>8.0194579569145233E-2</v>
      </c>
      <c r="AA569">
        <f t="shared" si="75"/>
        <v>7.6580958999305074E-2</v>
      </c>
      <c r="AB569">
        <f t="shared" si="76"/>
        <v>0.17053509381514942</v>
      </c>
      <c r="AC569">
        <f t="shared" si="77"/>
        <v>3.6136205698401669E-3</v>
      </c>
      <c r="AD569">
        <f t="shared" si="78"/>
        <v>3.6136205698401669E-3</v>
      </c>
      <c r="AE569">
        <f t="shared" si="79"/>
        <v>0.10772031466902364</v>
      </c>
      <c r="AF569" s="1">
        <f t="shared" si="80"/>
        <v>0.45710877725211962</v>
      </c>
    </row>
    <row r="570" spans="2:32" x14ac:dyDescent="0.25">
      <c r="B570">
        <v>3550605</v>
      </c>
      <c r="C570" t="s">
        <v>77</v>
      </c>
      <c r="D570">
        <v>2010</v>
      </c>
      <c r="E570">
        <v>4.4800000000000004</v>
      </c>
      <c r="F570">
        <v>81.22</v>
      </c>
      <c r="G570">
        <v>174296</v>
      </c>
      <c r="H570">
        <v>0.76800000000000002</v>
      </c>
      <c r="I570">
        <v>743</v>
      </c>
      <c r="J570">
        <v>18515.849999999999</v>
      </c>
      <c r="K570">
        <v>14392.49</v>
      </c>
      <c r="L570">
        <v>37350882</v>
      </c>
      <c r="M570">
        <v>78711</v>
      </c>
      <c r="N570">
        <v>38712</v>
      </c>
      <c r="O570">
        <v>39999</v>
      </c>
      <c r="P570">
        <f t="shared" si="72"/>
        <v>0.182852333218991</v>
      </c>
      <c r="Q570">
        <f t="shared" si="73"/>
        <v>474.53192057018714</v>
      </c>
      <c r="R570">
        <v>0.86299999999999999</v>
      </c>
      <c r="S570">
        <v>0.60970000000000002</v>
      </c>
      <c r="T570">
        <v>0.51090000000000002</v>
      </c>
      <c r="U570">
        <v>8.1249742268041238</v>
      </c>
      <c r="V570">
        <v>1424824</v>
      </c>
      <c r="W570">
        <v>10649</v>
      </c>
      <c r="X570">
        <v>8899</v>
      </c>
      <c r="Y570">
        <v>18178</v>
      </c>
      <c r="Z570">
        <f t="shared" si="74"/>
        <v>0.13529239877526647</v>
      </c>
      <c r="AA570">
        <f t="shared" si="75"/>
        <v>0.11305916580909911</v>
      </c>
      <c r="AB570">
        <f t="shared" si="76"/>
        <v>0.23094611934799456</v>
      </c>
      <c r="AC570">
        <f t="shared" si="77"/>
        <v>2.223323296616737E-2</v>
      </c>
      <c r="AD570">
        <f t="shared" si="78"/>
        <v>2.223323296616737E-2</v>
      </c>
      <c r="AE570">
        <f t="shared" si="79"/>
        <v>0.53139435381304223</v>
      </c>
      <c r="AF570" s="1">
        <f t="shared" si="80"/>
        <v>0.2975727666581176</v>
      </c>
    </row>
    <row r="571" spans="2:32" x14ac:dyDescent="0.25">
      <c r="B571">
        <v>3550704</v>
      </c>
      <c r="C571" t="s">
        <v>76</v>
      </c>
      <c r="D571">
        <v>2010</v>
      </c>
      <c r="E571">
        <v>5.85</v>
      </c>
      <c r="F571">
        <v>78.86</v>
      </c>
      <c r="G571">
        <v>310762</v>
      </c>
      <c r="H571">
        <v>0.77200000000000002</v>
      </c>
      <c r="I571">
        <v>1590</v>
      </c>
      <c r="J571">
        <v>51768.43</v>
      </c>
      <c r="K571">
        <v>4574.5</v>
      </c>
      <c r="L571">
        <v>144701970</v>
      </c>
      <c r="M571">
        <v>73793</v>
      </c>
      <c r="N571">
        <v>36816</v>
      </c>
      <c r="O571">
        <v>36977</v>
      </c>
      <c r="P571">
        <f t="shared" si="72"/>
        <v>6.1990974753702924E-2</v>
      </c>
      <c r="Q571">
        <f t="shared" si="73"/>
        <v>1960.9172956784519</v>
      </c>
      <c r="R571">
        <v>0.875</v>
      </c>
      <c r="S571">
        <v>0.55569999999999997</v>
      </c>
      <c r="T571">
        <v>0.50219999999999998</v>
      </c>
      <c r="U571">
        <v>7.7762628865979373</v>
      </c>
      <c r="V571">
        <v>3132296</v>
      </c>
      <c r="W571">
        <v>7072</v>
      </c>
      <c r="X571">
        <v>6413</v>
      </c>
      <c r="Y571">
        <v>16732</v>
      </c>
      <c r="Z571">
        <f t="shared" si="74"/>
        <v>9.5835648367731355E-2</v>
      </c>
      <c r="AA571">
        <f t="shared" si="75"/>
        <v>8.6905262016722454E-2</v>
      </c>
      <c r="AB571">
        <f t="shared" si="76"/>
        <v>0.22674237393790739</v>
      </c>
      <c r="AC571">
        <f t="shared" si="77"/>
        <v>8.9303863510089027E-3</v>
      </c>
      <c r="AD571">
        <f t="shared" si="78"/>
        <v>8.9303863510089027E-3</v>
      </c>
      <c r="AE571">
        <f t="shared" si="79"/>
        <v>7.4776663640724814E-2</v>
      </c>
      <c r="AF571" s="1">
        <f t="shared" si="80"/>
        <v>0.47019620476999491</v>
      </c>
    </row>
    <row r="572" spans="2:32" x14ac:dyDescent="0.25">
      <c r="B572">
        <v>3550803</v>
      </c>
      <c r="C572" t="s">
        <v>75</v>
      </c>
      <c r="D572">
        <v>2010</v>
      </c>
      <c r="E572">
        <v>8.17</v>
      </c>
      <c r="F572">
        <v>73.349999999999994</v>
      </c>
      <c r="G572">
        <v>14718</v>
      </c>
      <c r="H572">
        <v>0.70099999999999996</v>
      </c>
      <c r="I572">
        <v>90</v>
      </c>
      <c r="J572">
        <v>11636.09</v>
      </c>
      <c r="K572">
        <v>27725.16</v>
      </c>
      <c r="L572">
        <v>5774187</v>
      </c>
      <c r="M572">
        <v>12102</v>
      </c>
      <c r="N572">
        <v>6167</v>
      </c>
      <c r="O572">
        <v>5935</v>
      </c>
      <c r="P572">
        <f t="shared" si="72"/>
        <v>2.2909568666336142</v>
      </c>
      <c r="Q572">
        <f t="shared" si="73"/>
        <v>477.12667327714428</v>
      </c>
      <c r="R572">
        <v>0.82</v>
      </c>
      <c r="S572">
        <v>0.51859999999999995</v>
      </c>
      <c r="T572">
        <v>0.41560000000000002</v>
      </c>
      <c r="U572">
        <v>7.2648195876288648</v>
      </c>
      <c r="V572">
        <v>171057</v>
      </c>
      <c r="W572">
        <v>2309</v>
      </c>
      <c r="X572">
        <v>2277</v>
      </c>
      <c r="Y572">
        <v>2764</v>
      </c>
      <c r="Z572">
        <f t="shared" si="74"/>
        <v>0.1907949099322426</v>
      </c>
      <c r="AA572">
        <f t="shared" si="75"/>
        <v>0.18815071888943977</v>
      </c>
      <c r="AB572">
        <f t="shared" si="76"/>
        <v>0.22839200132209553</v>
      </c>
      <c r="AC572">
        <f t="shared" si="77"/>
        <v>2.6441910428028426E-3</v>
      </c>
      <c r="AD572">
        <f t="shared" si="78"/>
        <v>2.6441910428028426E-3</v>
      </c>
      <c r="AE572">
        <f t="shared" si="79"/>
        <v>0.14099579955029859</v>
      </c>
      <c r="AF572" s="1">
        <f t="shared" si="80"/>
        <v>0.44393663033375486</v>
      </c>
    </row>
    <row r="573" spans="2:32" x14ac:dyDescent="0.25">
      <c r="B573">
        <v>3550902</v>
      </c>
      <c r="C573" t="s">
        <v>74</v>
      </c>
      <c r="D573">
        <v>2010</v>
      </c>
      <c r="E573">
        <v>4.92</v>
      </c>
      <c r="F573">
        <v>83.28</v>
      </c>
      <c r="G573">
        <v>33299</v>
      </c>
      <c r="H573">
        <v>0.76600000000000001</v>
      </c>
      <c r="I573">
        <v>159</v>
      </c>
      <c r="J573">
        <v>17689.099999999999</v>
      </c>
      <c r="K573">
        <v>47666.05</v>
      </c>
      <c r="L573">
        <v>13363062</v>
      </c>
      <c r="M573">
        <v>14340</v>
      </c>
      <c r="N573">
        <v>7059</v>
      </c>
      <c r="O573">
        <v>7281</v>
      </c>
      <c r="P573">
        <f t="shared" si="72"/>
        <v>3.3239923291492333</v>
      </c>
      <c r="Q573">
        <f t="shared" si="73"/>
        <v>931.8732217573222</v>
      </c>
      <c r="R573">
        <v>0.85199999999999998</v>
      </c>
      <c r="S573">
        <v>0.53849999999999998</v>
      </c>
      <c r="T573">
        <v>0.46029999999999999</v>
      </c>
      <c r="U573">
        <v>8.3342010309278347</v>
      </c>
      <c r="V573">
        <v>247921</v>
      </c>
      <c r="W573">
        <v>1686</v>
      </c>
      <c r="X573">
        <v>1543</v>
      </c>
      <c r="Y573">
        <v>3270</v>
      </c>
      <c r="Z573">
        <f t="shared" si="74"/>
        <v>0.11757322175732217</v>
      </c>
      <c r="AA573">
        <f t="shared" si="75"/>
        <v>0.10760111576011158</v>
      </c>
      <c r="AB573">
        <f t="shared" si="76"/>
        <v>0.22803347280334729</v>
      </c>
      <c r="AC573">
        <f t="shared" si="77"/>
        <v>9.972105997210599E-3</v>
      </c>
      <c r="AD573">
        <f t="shared" si="78"/>
        <v>9.972105997210599E-3</v>
      </c>
      <c r="AE573">
        <f t="shared" si="79"/>
        <v>0.11053349316875406</v>
      </c>
      <c r="AF573" s="1">
        <f t="shared" si="80"/>
        <v>0.45599314444584949</v>
      </c>
    </row>
    <row r="574" spans="2:32" x14ac:dyDescent="0.25">
      <c r="B574">
        <v>3551009</v>
      </c>
      <c r="C574" t="s">
        <v>73</v>
      </c>
      <c r="D574">
        <v>2010</v>
      </c>
      <c r="E574">
        <v>4.2</v>
      </c>
      <c r="F574">
        <v>81.97</v>
      </c>
      <c r="G574">
        <v>471389</v>
      </c>
      <c r="H574">
        <v>0.76800000000000002</v>
      </c>
      <c r="I574">
        <v>4401</v>
      </c>
      <c r="J574">
        <v>10116.51</v>
      </c>
      <c r="K574">
        <v>1277.6199999999999</v>
      </c>
      <c r="L574">
        <v>203089309</v>
      </c>
      <c r="M574">
        <v>332193</v>
      </c>
      <c r="N574">
        <v>159556</v>
      </c>
      <c r="O574">
        <v>172637</v>
      </c>
      <c r="P574">
        <f t="shared" si="72"/>
        <v>3.846017224926473E-3</v>
      </c>
      <c r="Q574">
        <f t="shared" si="73"/>
        <v>611.35938746451609</v>
      </c>
      <c r="R574">
        <v>0.85699999999999998</v>
      </c>
      <c r="S574">
        <v>0.52249999999999996</v>
      </c>
      <c r="T574">
        <v>0.48920000000000002</v>
      </c>
      <c r="U574">
        <v>8.7642783505154629</v>
      </c>
      <c r="V574">
        <v>3278488</v>
      </c>
      <c r="W574">
        <v>16574</v>
      </c>
      <c r="X574">
        <v>15114</v>
      </c>
      <c r="Y574">
        <v>40773</v>
      </c>
      <c r="Z574">
        <f t="shared" si="74"/>
        <v>4.9892682868091745E-2</v>
      </c>
      <c r="AA574">
        <f t="shared" si="75"/>
        <v>4.5497647451933063E-2</v>
      </c>
      <c r="AB574">
        <f t="shared" si="76"/>
        <v>0.12273888974180672</v>
      </c>
      <c r="AC574">
        <f t="shared" si="77"/>
        <v>4.395035416158679E-3</v>
      </c>
      <c r="AD574">
        <f t="shared" si="78"/>
        <v>4.395035416158679E-3</v>
      </c>
      <c r="AE574">
        <f t="shared" si="79"/>
        <v>8.089839808872297E-2</v>
      </c>
      <c r="AF574" s="1">
        <f t="shared" si="80"/>
        <v>0.46776137696579156</v>
      </c>
    </row>
    <row r="575" spans="2:32" x14ac:dyDescent="0.25">
      <c r="B575">
        <v>3551108</v>
      </c>
      <c r="C575" t="s">
        <v>72</v>
      </c>
      <c r="D575">
        <v>2010</v>
      </c>
      <c r="E575">
        <v>8.76</v>
      </c>
      <c r="F575">
        <v>73.72</v>
      </c>
      <c r="G575">
        <v>16180</v>
      </c>
      <c r="H575">
        <v>0.70699999999999996</v>
      </c>
      <c r="I575">
        <v>85</v>
      </c>
      <c r="J575">
        <v>10371.41</v>
      </c>
      <c r="K575">
        <v>23517.65</v>
      </c>
      <c r="L575">
        <v>4006900</v>
      </c>
      <c r="M575">
        <v>9016</v>
      </c>
      <c r="N575">
        <v>4589</v>
      </c>
      <c r="O575">
        <v>4427</v>
      </c>
      <c r="P575">
        <f t="shared" si="72"/>
        <v>2.6084350044365574</v>
      </c>
      <c r="Q575">
        <f t="shared" si="73"/>
        <v>444.42102928127775</v>
      </c>
      <c r="R575">
        <v>0.81399999999999995</v>
      </c>
      <c r="S575">
        <v>0.63049999999999995</v>
      </c>
      <c r="T575">
        <v>0.51329999999999998</v>
      </c>
      <c r="U575">
        <v>6.91610824742268</v>
      </c>
      <c r="V575">
        <v>136910</v>
      </c>
      <c r="W575">
        <v>651</v>
      </c>
      <c r="X575">
        <v>674</v>
      </c>
      <c r="Y575">
        <v>1416</v>
      </c>
      <c r="Z575">
        <f t="shared" si="74"/>
        <v>7.2204968944099376E-2</v>
      </c>
      <c r="AA575">
        <f t="shared" si="75"/>
        <v>7.4755989352262645E-2</v>
      </c>
      <c r="AB575">
        <f t="shared" si="76"/>
        <v>0.15705412599822538</v>
      </c>
      <c r="AC575">
        <f t="shared" si="77"/>
        <v>-2.5510204081632651E-3</v>
      </c>
      <c r="AD575">
        <f t="shared" si="78"/>
        <v>-2.5510204081632651E-3</v>
      </c>
      <c r="AE575">
        <f t="shared" si="79"/>
        <v>0.31932044850128249</v>
      </c>
      <c r="AF575" s="1">
        <f t="shared" si="80"/>
        <v>0.37474176402620518</v>
      </c>
    </row>
    <row r="576" spans="2:32" x14ac:dyDescent="0.25">
      <c r="B576">
        <v>3551207</v>
      </c>
      <c r="C576" t="s">
        <v>71</v>
      </c>
      <c r="D576">
        <v>2010</v>
      </c>
      <c r="E576">
        <v>11.67</v>
      </c>
      <c r="F576">
        <v>80.55</v>
      </c>
      <c r="G576">
        <v>3752</v>
      </c>
      <c r="H576">
        <v>0.68799999999999994</v>
      </c>
      <c r="I576">
        <v>14</v>
      </c>
      <c r="J576">
        <v>7009.62</v>
      </c>
      <c r="K576">
        <v>4814.05</v>
      </c>
      <c r="L576">
        <v>2567073.6</v>
      </c>
      <c r="M576">
        <v>3623</v>
      </c>
      <c r="N576">
        <v>1820</v>
      </c>
      <c r="O576">
        <v>1803</v>
      </c>
      <c r="P576">
        <f t="shared" si="72"/>
        <v>1.3287468948385317</v>
      </c>
      <c r="Q576">
        <f t="shared" si="73"/>
        <v>708.54915815622417</v>
      </c>
      <c r="R576">
        <v>0.79400000000000004</v>
      </c>
      <c r="S576">
        <v>0.49270000000000003</v>
      </c>
      <c r="T576">
        <v>0.4451</v>
      </c>
      <c r="U576">
        <v>6.0675773195876275</v>
      </c>
      <c r="V576">
        <v>33790</v>
      </c>
      <c r="W576">
        <v>147</v>
      </c>
      <c r="X576">
        <v>228</v>
      </c>
      <c r="Y576">
        <v>484</v>
      </c>
      <c r="Z576">
        <f t="shared" si="74"/>
        <v>4.0574109853712396E-2</v>
      </c>
      <c r="AA576">
        <f t="shared" si="75"/>
        <v>6.2931272426166154E-2</v>
      </c>
      <c r="AB576">
        <f t="shared" si="76"/>
        <v>0.13359094672922991</v>
      </c>
      <c r="AC576">
        <f t="shared" si="77"/>
        <v>-2.2357162572453768E-2</v>
      </c>
      <c r="AD576">
        <f t="shared" si="78"/>
        <v>-2.2357162572453768E-2</v>
      </c>
      <c r="AE576">
        <f t="shared" si="79"/>
        <v>0.99916252651017357</v>
      </c>
      <c r="AF576" s="1">
        <f t="shared" si="80"/>
        <v>0.15885798285306296</v>
      </c>
    </row>
    <row r="577" spans="2:32" x14ac:dyDescent="0.25">
      <c r="B577">
        <v>3551306</v>
      </c>
      <c r="C577" t="s">
        <v>70</v>
      </c>
      <c r="D577">
        <v>2010</v>
      </c>
      <c r="E577">
        <v>8.33</v>
      </c>
      <c r="F577">
        <v>93.95</v>
      </c>
      <c r="G577">
        <v>6569</v>
      </c>
      <c r="H577">
        <v>0.77300000000000002</v>
      </c>
      <c r="I577">
        <v>15</v>
      </c>
      <c r="J577">
        <v>77818.37</v>
      </c>
      <c r="K577">
        <v>27620.5</v>
      </c>
      <c r="L577">
        <v>4492352</v>
      </c>
      <c r="M577">
        <v>3027</v>
      </c>
      <c r="N577">
        <v>1523</v>
      </c>
      <c r="O577">
        <v>1504</v>
      </c>
      <c r="P577">
        <f t="shared" si="72"/>
        <v>9.1247109349190616</v>
      </c>
      <c r="Q577">
        <f t="shared" si="73"/>
        <v>1484.0938222662703</v>
      </c>
      <c r="R577">
        <v>0.83499999999999996</v>
      </c>
      <c r="S577">
        <v>0.41439999999999999</v>
      </c>
      <c r="T577">
        <v>0.42620000000000002</v>
      </c>
      <c r="U577">
        <v>7.8460051546391743</v>
      </c>
      <c r="V577">
        <v>106138</v>
      </c>
      <c r="W577">
        <v>1073</v>
      </c>
      <c r="X577">
        <v>519</v>
      </c>
      <c r="Y577">
        <v>4339</v>
      </c>
      <c r="Z577">
        <f t="shared" si="74"/>
        <v>0.35447637925338621</v>
      </c>
      <c r="AA577">
        <f t="shared" si="75"/>
        <v>0.17145688800792863</v>
      </c>
      <c r="AB577">
        <f t="shared" si="76"/>
        <v>1.4334324413610835</v>
      </c>
      <c r="AC577">
        <f t="shared" si="77"/>
        <v>0.18301949124545755</v>
      </c>
      <c r="AD577">
        <v>6.7518844921990407E-3</v>
      </c>
      <c r="AE577">
        <f t="shared" si="79"/>
        <v>6.0503522122972706</v>
      </c>
      <c r="AF577" s="1">
        <f t="shared" si="80"/>
        <v>7.2264749739758827E-10</v>
      </c>
    </row>
    <row r="578" spans="2:32" x14ac:dyDescent="0.25">
      <c r="B578">
        <v>3551405</v>
      </c>
      <c r="C578" t="s">
        <v>69</v>
      </c>
      <c r="D578">
        <v>2010</v>
      </c>
      <c r="E578">
        <v>9.1</v>
      </c>
      <c r="F578">
        <v>60.68</v>
      </c>
      <c r="G578">
        <v>11489</v>
      </c>
      <c r="H578">
        <v>0.68600000000000005</v>
      </c>
      <c r="I578">
        <v>36</v>
      </c>
      <c r="J578">
        <v>7409.42</v>
      </c>
      <c r="K578">
        <v>22330.84</v>
      </c>
      <c r="L578">
        <v>6021101</v>
      </c>
      <c r="M578">
        <v>11217</v>
      </c>
      <c r="N578">
        <v>6839</v>
      </c>
      <c r="O578">
        <v>4378</v>
      </c>
      <c r="P578">
        <f t="shared" si="72"/>
        <v>1.9908032450744406</v>
      </c>
      <c r="Q578">
        <f t="shared" si="73"/>
        <v>536.7835428367656</v>
      </c>
      <c r="R578">
        <v>0.81</v>
      </c>
      <c r="S578">
        <v>0.49790000000000001</v>
      </c>
      <c r="T578">
        <v>0.45729999999999998</v>
      </c>
      <c r="U578">
        <v>6.9044845360824736</v>
      </c>
      <c r="V578">
        <v>82038</v>
      </c>
      <c r="W578">
        <v>486</v>
      </c>
      <c r="X578">
        <v>479</v>
      </c>
      <c r="Y578">
        <v>722</v>
      </c>
      <c r="Z578">
        <f t="shared" si="74"/>
        <v>4.3327092805562982E-2</v>
      </c>
      <c r="AA578">
        <f t="shared" si="75"/>
        <v>4.2703040028528129E-2</v>
      </c>
      <c r="AB578">
        <f t="shared" si="76"/>
        <v>6.4366586431309616E-2</v>
      </c>
      <c r="AC578">
        <f t="shared" si="77"/>
        <v>6.2405277703485784E-4</v>
      </c>
      <c r="AD578">
        <f t="shared" si="78"/>
        <v>6.2405277703485784E-4</v>
      </c>
      <c r="AE578">
        <f t="shared" si="79"/>
        <v>0.21033666285789979</v>
      </c>
      <c r="AF578" s="1">
        <f t="shared" si="80"/>
        <v>0.4167024612183835</v>
      </c>
    </row>
    <row r="579" spans="2:32" x14ac:dyDescent="0.25">
      <c r="B579">
        <v>3551603</v>
      </c>
      <c r="C579" t="s">
        <v>68</v>
      </c>
      <c r="D579">
        <v>2010</v>
      </c>
      <c r="E579">
        <v>6.32</v>
      </c>
      <c r="F579">
        <v>81.77</v>
      </c>
      <c r="G579">
        <v>55514</v>
      </c>
      <c r="H579">
        <v>0.76700000000000002</v>
      </c>
      <c r="I579">
        <v>370</v>
      </c>
      <c r="J579">
        <v>14437.47</v>
      </c>
      <c r="K579">
        <v>25428.39</v>
      </c>
      <c r="L579">
        <v>14176390</v>
      </c>
      <c r="M579">
        <v>26365</v>
      </c>
      <c r="N579">
        <v>12856</v>
      </c>
      <c r="O579">
        <v>13509</v>
      </c>
      <c r="P579">
        <f t="shared" si="72"/>
        <v>0.96447525128010614</v>
      </c>
      <c r="Q579">
        <f t="shared" si="73"/>
        <v>537.69732600037923</v>
      </c>
      <c r="R579">
        <v>0.873</v>
      </c>
      <c r="S579">
        <v>0.54790000000000005</v>
      </c>
      <c r="T579">
        <v>0.48359999999999997</v>
      </c>
      <c r="U579">
        <v>7.9738659793814426</v>
      </c>
      <c r="V579">
        <v>361435</v>
      </c>
      <c r="W579">
        <v>2624</v>
      </c>
      <c r="X579">
        <v>2545</v>
      </c>
      <c r="Y579">
        <v>6165</v>
      </c>
      <c r="Z579">
        <f t="shared" si="74"/>
        <v>9.9525886592072829E-2</v>
      </c>
      <c r="AA579">
        <f t="shared" si="75"/>
        <v>9.6529489853973069E-2</v>
      </c>
      <c r="AB579">
        <f t="shared" si="76"/>
        <v>0.23383273278968328</v>
      </c>
      <c r="AC579">
        <f t="shared" si="77"/>
        <v>2.9963967380997533E-3</v>
      </c>
      <c r="AD579">
        <f t="shared" si="78"/>
        <v>2.9963967380997533E-3</v>
      </c>
      <c r="AE579">
        <f t="shared" si="79"/>
        <v>0.12890640577582976</v>
      </c>
      <c r="AF579" s="1">
        <f t="shared" si="80"/>
        <v>0.44871585394353319</v>
      </c>
    </row>
    <row r="580" spans="2:32" x14ac:dyDescent="0.25">
      <c r="B580">
        <v>3551504</v>
      </c>
      <c r="C580" t="s">
        <v>67</v>
      </c>
      <c r="D580">
        <v>2010</v>
      </c>
      <c r="E580">
        <v>6.41</v>
      </c>
      <c r="F580">
        <v>75.459999999999994</v>
      </c>
      <c r="G580">
        <v>48517</v>
      </c>
      <c r="H580">
        <v>0.72899999999999998</v>
      </c>
      <c r="I580">
        <v>514</v>
      </c>
      <c r="J580">
        <v>10834.63</v>
      </c>
      <c r="K580">
        <v>14106.17</v>
      </c>
      <c r="L580">
        <v>26028203</v>
      </c>
      <c r="M580">
        <v>38821</v>
      </c>
      <c r="N580">
        <v>19458</v>
      </c>
      <c r="O580">
        <v>19363</v>
      </c>
      <c r="P580">
        <f t="shared" ref="P580:P643" si="81">K580/M580</f>
        <v>0.36336441616650783</v>
      </c>
      <c r="Q580">
        <f t="shared" ref="Q580:Q643" si="82">L580/M580</f>
        <v>670.4670925529997</v>
      </c>
      <c r="R580">
        <v>0.83499999999999996</v>
      </c>
      <c r="S580">
        <v>0.44569999999999999</v>
      </c>
      <c r="T580">
        <v>0.38190000000000002</v>
      </c>
      <c r="U580">
        <v>7.1369587628865965</v>
      </c>
      <c r="V580">
        <v>790688</v>
      </c>
      <c r="W580">
        <v>5043</v>
      </c>
      <c r="X580">
        <v>4672</v>
      </c>
      <c r="Y580">
        <v>7409</v>
      </c>
      <c r="Z580">
        <f t="shared" ref="Z580:Z643" si="83">W580/M580</f>
        <v>0.12990391798253523</v>
      </c>
      <c r="AA580">
        <f t="shared" ref="AA580:AA643" si="84">X580/M580</f>
        <v>0.12034723474408181</v>
      </c>
      <c r="AB580">
        <f t="shared" ref="AB580:AB643" si="85">Y580/M580</f>
        <v>0.19085031297493624</v>
      </c>
      <c r="AC580">
        <f t="shared" ref="AC580:AC643" si="86">(W580-X580)/M580</f>
        <v>9.5566832384534148E-3</v>
      </c>
      <c r="AD580">
        <f t="shared" ref="AD580:AD643" si="87">AC580</f>
        <v>9.5566832384534148E-3</v>
      </c>
      <c r="AE580">
        <f t="shared" ref="AE580:AE643" si="88">ABS(AC580-AVERAGE($AC$3:$AC$647))/_xlfn.STDEV.S($AC$3:$AC$647)</f>
        <v>9.6274185665909673E-2</v>
      </c>
      <c r="AF580" s="1">
        <f t="shared" ref="AF580:AF643" si="89">1-_xlfn.NORM.S.DIST(AE580,1)</f>
        <v>0.4616514063444741</v>
      </c>
    </row>
    <row r="581" spans="2:32" x14ac:dyDescent="0.25">
      <c r="B581">
        <v>3551702</v>
      </c>
      <c r="C581" t="s">
        <v>66</v>
      </c>
      <c r="D581">
        <v>2010</v>
      </c>
      <c r="E581">
        <v>5.37</v>
      </c>
      <c r="F581">
        <v>79.959999999999994</v>
      </c>
      <c r="G581">
        <v>297526</v>
      </c>
      <c r="H581">
        <v>0.76100000000000001</v>
      </c>
      <c r="I581">
        <v>1986</v>
      </c>
      <c r="J581">
        <v>34044.33</v>
      </c>
      <c r="K581">
        <v>67935.710000000006</v>
      </c>
      <c r="L581">
        <v>85255659</v>
      </c>
      <c r="M581">
        <v>109936</v>
      </c>
      <c r="N581">
        <v>54637</v>
      </c>
      <c r="O581">
        <v>55299</v>
      </c>
      <c r="P581">
        <f t="shared" si="81"/>
        <v>0.61795690219764232</v>
      </c>
      <c r="Q581">
        <f t="shared" si="82"/>
        <v>775.50264699461502</v>
      </c>
      <c r="R581">
        <v>0.85499999999999998</v>
      </c>
      <c r="S581">
        <v>0.52129999999999999</v>
      </c>
      <c r="T581">
        <v>0.47489999999999999</v>
      </c>
      <c r="U581">
        <v>8.0901030927835045</v>
      </c>
      <c r="V581">
        <v>4766242</v>
      </c>
      <c r="W581">
        <v>29031</v>
      </c>
      <c r="X581">
        <v>26464</v>
      </c>
      <c r="Y581">
        <v>46633</v>
      </c>
      <c r="Z581">
        <f t="shared" si="83"/>
        <v>0.26407182360646192</v>
      </c>
      <c r="AA581">
        <f t="shared" si="84"/>
        <v>0.24072187454518992</v>
      </c>
      <c r="AB581">
        <f t="shared" si="85"/>
        <v>0.42418316111191967</v>
      </c>
      <c r="AC581">
        <f t="shared" si="86"/>
        <v>2.3349949061272014E-2</v>
      </c>
      <c r="AD581">
        <f t="shared" si="87"/>
        <v>2.3349949061272014E-2</v>
      </c>
      <c r="AE581">
        <f t="shared" si="88"/>
        <v>0.56972542224345568</v>
      </c>
      <c r="AF581" s="1">
        <f t="shared" si="89"/>
        <v>0.28443197232540385</v>
      </c>
    </row>
    <row r="582" spans="2:32" x14ac:dyDescent="0.25">
      <c r="B582">
        <v>3551801</v>
      </c>
      <c r="C582" t="s">
        <v>65</v>
      </c>
      <c r="D582">
        <v>2010</v>
      </c>
      <c r="E582">
        <v>10.49</v>
      </c>
      <c r="F582">
        <v>72.14</v>
      </c>
      <c r="G582">
        <v>11272</v>
      </c>
      <c r="H582">
        <v>0.67300000000000004</v>
      </c>
      <c r="I582">
        <v>146</v>
      </c>
      <c r="J582">
        <v>19018.560000000001</v>
      </c>
      <c r="K582">
        <v>149698</v>
      </c>
      <c r="L582">
        <v>7280343</v>
      </c>
      <c r="M582">
        <v>13011</v>
      </c>
      <c r="N582">
        <v>6685</v>
      </c>
      <c r="O582">
        <v>6326</v>
      </c>
      <c r="P582">
        <f t="shared" si="81"/>
        <v>11.505495350088387</v>
      </c>
      <c r="Q582">
        <f t="shared" si="82"/>
        <v>559.55291676273919</v>
      </c>
      <c r="R582">
        <v>0.83199999999999996</v>
      </c>
      <c r="S582">
        <v>0.58440000000000003</v>
      </c>
      <c r="T582">
        <v>0.51559999999999995</v>
      </c>
      <c r="U582">
        <v>6.3116752577319577</v>
      </c>
      <c r="V582">
        <v>196898</v>
      </c>
      <c r="W582">
        <v>545</v>
      </c>
      <c r="X582">
        <v>534</v>
      </c>
      <c r="Y582">
        <v>1608</v>
      </c>
      <c r="Z582">
        <f t="shared" si="83"/>
        <v>4.1887633540850053E-2</v>
      </c>
      <c r="AA582">
        <f t="shared" si="84"/>
        <v>4.1042195065713626E-2</v>
      </c>
      <c r="AB582">
        <f t="shared" si="85"/>
        <v>0.12358773345630621</v>
      </c>
      <c r="AC582">
        <f t="shared" si="86"/>
        <v>8.4543847513642305E-4</v>
      </c>
      <c r="AD582">
        <f t="shared" si="87"/>
        <v>8.4543847513642305E-4</v>
      </c>
      <c r="AE582">
        <f t="shared" si="88"/>
        <v>0.20273764070657066</v>
      </c>
      <c r="AF582" s="1">
        <f t="shared" si="89"/>
        <v>0.41967005052090323</v>
      </c>
    </row>
    <row r="583" spans="2:32" x14ac:dyDescent="0.25">
      <c r="B583">
        <v>3551900</v>
      </c>
      <c r="C583" t="s">
        <v>64</v>
      </c>
      <c r="D583">
        <v>2010</v>
      </c>
      <c r="E583">
        <v>10.8</v>
      </c>
      <c r="F583">
        <v>75.16</v>
      </c>
      <c r="G583">
        <v>17606</v>
      </c>
      <c r="H583">
        <v>0.71499999999999997</v>
      </c>
      <c r="I583">
        <v>87</v>
      </c>
      <c r="J583">
        <v>14324.22</v>
      </c>
      <c r="K583">
        <v>22286.57</v>
      </c>
      <c r="L583">
        <v>8956004</v>
      </c>
      <c r="M583">
        <v>15484</v>
      </c>
      <c r="N583">
        <v>8036</v>
      </c>
      <c r="O583">
        <v>7448</v>
      </c>
      <c r="P583">
        <f t="shared" si="81"/>
        <v>1.4393289847584603</v>
      </c>
      <c r="Q583">
        <f t="shared" si="82"/>
        <v>578.40377163523635</v>
      </c>
      <c r="R583">
        <v>0.80700000000000005</v>
      </c>
      <c r="S583">
        <v>0.51959999999999995</v>
      </c>
      <c r="T583">
        <v>0.41949999999999998</v>
      </c>
      <c r="U583">
        <v>6.4744072164948445</v>
      </c>
      <c r="V583">
        <v>238981</v>
      </c>
      <c r="W583">
        <v>1090</v>
      </c>
      <c r="X583">
        <v>1029</v>
      </c>
      <c r="Y583">
        <v>2055</v>
      </c>
      <c r="Z583">
        <f t="shared" si="83"/>
        <v>7.0395246706277448E-2</v>
      </c>
      <c r="AA583">
        <f t="shared" si="84"/>
        <v>6.6455696202531639E-2</v>
      </c>
      <c r="AB583">
        <f t="shared" si="85"/>
        <v>0.13271764401963318</v>
      </c>
      <c r="AC583">
        <f t="shared" si="86"/>
        <v>3.939550503745802E-3</v>
      </c>
      <c r="AD583">
        <f t="shared" si="87"/>
        <v>3.939550503745802E-3</v>
      </c>
      <c r="AE583">
        <f t="shared" si="88"/>
        <v>9.6532831427021723E-2</v>
      </c>
      <c r="AF583" s="1">
        <f t="shared" si="89"/>
        <v>0.46154869998338066</v>
      </c>
    </row>
    <row r="584" spans="2:32" x14ac:dyDescent="0.25">
      <c r="B584">
        <v>3552007</v>
      </c>
      <c r="C584" t="s">
        <v>63</v>
      </c>
      <c r="D584">
        <v>2010</v>
      </c>
      <c r="E584">
        <v>10.89</v>
      </c>
      <c r="F584">
        <v>70.489999999999995</v>
      </c>
      <c r="G584">
        <v>5522</v>
      </c>
      <c r="H584">
        <v>0.67800000000000005</v>
      </c>
      <c r="I584">
        <v>31</v>
      </c>
      <c r="J584">
        <v>6433.91</v>
      </c>
      <c r="K584">
        <v>6387.56</v>
      </c>
      <c r="L584">
        <v>4725262</v>
      </c>
      <c r="M584">
        <v>5788</v>
      </c>
      <c r="N584">
        <v>2935</v>
      </c>
      <c r="O584">
        <v>2853</v>
      </c>
      <c r="P584">
        <f t="shared" si="81"/>
        <v>1.1035867311679337</v>
      </c>
      <c r="Q584">
        <f t="shared" si="82"/>
        <v>816.38942639944719</v>
      </c>
      <c r="R584">
        <v>0.81200000000000006</v>
      </c>
      <c r="S584">
        <v>0.59760000000000002</v>
      </c>
      <c r="T584">
        <v>0.4803</v>
      </c>
      <c r="U584">
        <v>6.1954381443298967</v>
      </c>
      <c r="V584">
        <v>52077</v>
      </c>
      <c r="W584">
        <v>104</v>
      </c>
      <c r="X584">
        <v>80</v>
      </c>
      <c r="Y584">
        <v>673</v>
      </c>
      <c r="Z584">
        <f t="shared" si="83"/>
        <v>1.796821008984105E-2</v>
      </c>
      <c r="AA584">
        <f t="shared" si="84"/>
        <v>1.3821700069108501E-2</v>
      </c>
      <c r="AB584">
        <f t="shared" si="85"/>
        <v>0.11627505183137526</v>
      </c>
      <c r="AC584">
        <f t="shared" si="86"/>
        <v>4.1465100207325502E-3</v>
      </c>
      <c r="AD584">
        <f t="shared" si="87"/>
        <v>4.1465100207325502E-3</v>
      </c>
      <c r="AE584">
        <f t="shared" si="88"/>
        <v>8.9428985209777961E-2</v>
      </c>
      <c r="AF584" s="1">
        <f t="shared" si="89"/>
        <v>0.46437049444288947</v>
      </c>
    </row>
    <row r="585" spans="2:32" x14ac:dyDescent="0.25">
      <c r="B585">
        <v>3552106</v>
      </c>
      <c r="C585" t="s">
        <v>62</v>
      </c>
      <c r="D585">
        <v>2010</v>
      </c>
      <c r="E585">
        <v>6.86</v>
      </c>
      <c r="F585">
        <v>80.8</v>
      </c>
      <c r="G585">
        <v>66881</v>
      </c>
      <c r="H585">
        <v>0.72899999999999998</v>
      </c>
      <c r="I585">
        <v>310</v>
      </c>
      <c r="J585">
        <v>11907.1</v>
      </c>
      <c r="K585">
        <v>45811.91</v>
      </c>
      <c r="L585">
        <v>23113362</v>
      </c>
      <c r="M585">
        <v>36651</v>
      </c>
      <c r="N585">
        <v>18189</v>
      </c>
      <c r="O585">
        <v>18462</v>
      </c>
      <c r="P585">
        <f t="shared" si="81"/>
        <v>1.2499497967313307</v>
      </c>
      <c r="Q585">
        <f t="shared" si="82"/>
        <v>630.6338708357207</v>
      </c>
      <c r="R585">
        <v>0.82799999999999996</v>
      </c>
      <c r="S585">
        <v>0.49859999999999999</v>
      </c>
      <c r="T585">
        <v>0.45240000000000002</v>
      </c>
      <c r="U585">
        <v>7.1137113402061845</v>
      </c>
      <c r="V585">
        <v>478797</v>
      </c>
      <c r="W585">
        <v>2707</v>
      </c>
      <c r="X585">
        <v>2213</v>
      </c>
      <c r="Y585">
        <v>6796</v>
      </c>
      <c r="Z585">
        <f t="shared" si="83"/>
        <v>7.3858830591252631E-2</v>
      </c>
      <c r="AA585">
        <f t="shared" si="84"/>
        <v>6.0380344328940544E-2</v>
      </c>
      <c r="AB585">
        <f t="shared" si="85"/>
        <v>0.18542468145480343</v>
      </c>
      <c r="AC585">
        <f t="shared" si="86"/>
        <v>1.347848626231208E-2</v>
      </c>
      <c r="AD585">
        <f t="shared" si="87"/>
        <v>1.347848626231208E-2</v>
      </c>
      <c r="AE585">
        <f t="shared" si="88"/>
        <v>0.23088933157194413</v>
      </c>
      <c r="AF585" s="1">
        <f t="shared" si="89"/>
        <v>0.40870038950211129</v>
      </c>
    </row>
    <row r="586" spans="2:32" x14ac:dyDescent="0.25">
      <c r="B586">
        <v>3552205</v>
      </c>
      <c r="C586" t="s">
        <v>61</v>
      </c>
      <c r="D586">
        <v>2010</v>
      </c>
      <c r="E586">
        <v>3.1</v>
      </c>
      <c r="F586">
        <v>86.49</v>
      </c>
      <c r="G586">
        <v>1876584</v>
      </c>
      <c r="H586">
        <v>0.79800000000000004</v>
      </c>
      <c r="I586">
        <v>9562</v>
      </c>
      <c r="J586">
        <v>33666.980000000003</v>
      </c>
      <c r="K586">
        <v>21816.98</v>
      </c>
      <c r="L586">
        <v>404213844</v>
      </c>
      <c r="M586">
        <v>585780</v>
      </c>
      <c r="N586">
        <v>286614</v>
      </c>
      <c r="O586">
        <v>299166</v>
      </c>
      <c r="P586">
        <f t="shared" si="81"/>
        <v>3.724432380757281E-2</v>
      </c>
      <c r="Q586">
        <f t="shared" si="82"/>
        <v>690.04377752739936</v>
      </c>
      <c r="R586">
        <v>0.84299999999999997</v>
      </c>
      <c r="S586">
        <v>0.5544</v>
      </c>
      <c r="T586">
        <v>0.52900000000000003</v>
      </c>
      <c r="U586">
        <v>9.2524742268041233</v>
      </c>
      <c r="V586">
        <v>16124774</v>
      </c>
      <c r="W586">
        <v>94701</v>
      </c>
      <c r="X586">
        <v>81051</v>
      </c>
      <c r="Y586">
        <v>176551</v>
      </c>
      <c r="Z586">
        <f t="shared" si="83"/>
        <v>0.16166649595411248</v>
      </c>
      <c r="AA586">
        <f t="shared" si="84"/>
        <v>0.13836423230564376</v>
      </c>
      <c r="AB586">
        <f t="shared" si="85"/>
        <v>0.3013947215678241</v>
      </c>
      <c r="AC586">
        <f t="shared" si="86"/>
        <v>2.3302263648468709E-2</v>
      </c>
      <c r="AD586">
        <f t="shared" si="87"/>
        <v>2.3302263648468709E-2</v>
      </c>
      <c r="AE586">
        <f t="shared" si="88"/>
        <v>0.56808862948179617</v>
      </c>
      <c r="AF586" s="1">
        <f t="shared" si="89"/>
        <v>0.28498739409046869</v>
      </c>
    </row>
    <row r="587" spans="2:32" x14ac:dyDescent="0.25">
      <c r="B587">
        <v>3552304</v>
      </c>
      <c r="C587" t="s">
        <v>60</v>
      </c>
      <c r="D587">
        <v>2010</v>
      </c>
      <c r="E587">
        <v>9.4700000000000006</v>
      </c>
      <c r="F587">
        <v>84.56</v>
      </c>
      <c r="G587">
        <v>10119</v>
      </c>
      <c r="H587">
        <v>0.747</v>
      </c>
      <c r="I587">
        <v>65</v>
      </c>
      <c r="J587">
        <v>16506.599999999999</v>
      </c>
      <c r="K587">
        <v>36057.050000000003</v>
      </c>
      <c r="L587">
        <v>8734114</v>
      </c>
      <c r="M587">
        <v>7434</v>
      </c>
      <c r="N587">
        <v>3742</v>
      </c>
      <c r="O587">
        <v>3692</v>
      </c>
      <c r="P587">
        <f t="shared" si="81"/>
        <v>4.8502892117298897</v>
      </c>
      <c r="Q587">
        <f t="shared" si="82"/>
        <v>1174.8875437180523</v>
      </c>
      <c r="R587">
        <v>0.80900000000000005</v>
      </c>
      <c r="S587">
        <v>0.53680000000000005</v>
      </c>
      <c r="T587">
        <v>0.54110000000000003</v>
      </c>
      <c r="U587">
        <v>7.6600257731958754</v>
      </c>
      <c r="V587">
        <v>198760</v>
      </c>
      <c r="W587">
        <v>1274</v>
      </c>
      <c r="X587">
        <v>1514</v>
      </c>
      <c r="Y587">
        <v>2468</v>
      </c>
      <c r="Z587">
        <f t="shared" si="83"/>
        <v>0.17137476459510359</v>
      </c>
      <c r="AA587">
        <f t="shared" si="84"/>
        <v>0.20365886467581382</v>
      </c>
      <c r="AB587">
        <f t="shared" si="85"/>
        <v>0.3319881624966371</v>
      </c>
      <c r="AC587">
        <f t="shared" si="86"/>
        <v>-3.2284100080710247E-2</v>
      </c>
      <c r="AD587">
        <f t="shared" si="87"/>
        <v>-3.2284100080710247E-2</v>
      </c>
      <c r="AE587">
        <f t="shared" si="88"/>
        <v>1.3399027760699866</v>
      </c>
      <c r="AF587" s="1">
        <f t="shared" si="89"/>
        <v>9.0138477735273614E-2</v>
      </c>
    </row>
    <row r="588" spans="2:32" x14ac:dyDescent="0.25">
      <c r="B588">
        <v>3552403</v>
      </c>
      <c r="C588" t="s">
        <v>59</v>
      </c>
      <c r="D588">
        <v>2010</v>
      </c>
      <c r="E588">
        <v>4.87</v>
      </c>
      <c r="F588">
        <v>82.86</v>
      </c>
      <c r="G588">
        <v>825765</v>
      </c>
      <c r="H588">
        <v>0.76200000000000001</v>
      </c>
      <c r="I588">
        <v>2998</v>
      </c>
      <c r="J588">
        <v>39385.9</v>
      </c>
      <c r="K588">
        <v>30350.84</v>
      </c>
      <c r="L588">
        <v>182368806</v>
      </c>
      <c r="M588">
        <v>240901</v>
      </c>
      <c r="N588">
        <v>119669</v>
      </c>
      <c r="O588">
        <v>121232</v>
      </c>
      <c r="P588">
        <f t="shared" si="81"/>
        <v>0.12598885019157247</v>
      </c>
      <c r="Q588">
        <f t="shared" si="82"/>
        <v>757.02801565788434</v>
      </c>
      <c r="R588">
        <v>0.84499999999999997</v>
      </c>
      <c r="S588">
        <v>0.47310000000000002</v>
      </c>
      <c r="T588">
        <v>0.47370000000000001</v>
      </c>
      <c r="U588">
        <v>7.8776262886597896</v>
      </c>
      <c r="V588">
        <v>7848922</v>
      </c>
      <c r="W588">
        <v>22807</v>
      </c>
      <c r="X588">
        <v>19343</v>
      </c>
      <c r="Y588">
        <v>47354</v>
      </c>
      <c r="Z588">
        <f t="shared" si="83"/>
        <v>9.4673745646551899E-2</v>
      </c>
      <c r="AA588">
        <f t="shared" si="84"/>
        <v>8.0294394792881724E-2</v>
      </c>
      <c r="AB588">
        <f t="shared" si="85"/>
        <v>0.19657037538241851</v>
      </c>
      <c r="AC588">
        <f t="shared" si="86"/>
        <v>1.437935085367018E-2</v>
      </c>
      <c r="AD588">
        <f t="shared" si="87"/>
        <v>1.437935085367018E-2</v>
      </c>
      <c r="AE588">
        <f t="shared" si="88"/>
        <v>0.26181133802394924</v>
      </c>
      <c r="AF588" s="1">
        <f t="shared" si="89"/>
        <v>0.39673344870526606</v>
      </c>
    </row>
    <row r="589" spans="2:32" x14ac:dyDescent="0.25">
      <c r="B589">
        <v>3552551</v>
      </c>
      <c r="C589" t="s">
        <v>58</v>
      </c>
      <c r="D589">
        <v>2010</v>
      </c>
      <c r="E589">
        <v>12.35</v>
      </c>
      <c r="F589">
        <v>77.209999999999994</v>
      </c>
      <c r="G589">
        <v>5482</v>
      </c>
      <c r="H589">
        <v>0.69899999999999995</v>
      </c>
      <c r="I589">
        <v>34</v>
      </c>
      <c r="J589">
        <v>34261.629999999997</v>
      </c>
      <c r="K589">
        <v>54983.27</v>
      </c>
      <c r="L589">
        <v>3614715</v>
      </c>
      <c r="M589">
        <v>3378</v>
      </c>
      <c r="N589">
        <v>1745</v>
      </c>
      <c r="O589">
        <v>1633</v>
      </c>
      <c r="P589">
        <f t="shared" si="81"/>
        <v>16.276870929544106</v>
      </c>
      <c r="Q589">
        <f t="shared" si="82"/>
        <v>1070.0754884547068</v>
      </c>
      <c r="R589">
        <v>0.81299999999999994</v>
      </c>
      <c r="S589">
        <v>0.50280000000000002</v>
      </c>
      <c r="T589">
        <v>0.4214</v>
      </c>
      <c r="U589">
        <v>6.4744072164948445</v>
      </c>
      <c r="V589">
        <v>117343</v>
      </c>
      <c r="W589">
        <v>1075</v>
      </c>
      <c r="X589">
        <v>1072</v>
      </c>
      <c r="Y589">
        <v>566</v>
      </c>
      <c r="Z589">
        <f t="shared" si="83"/>
        <v>0.3182356423919479</v>
      </c>
      <c r="AA589">
        <f t="shared" si="84"/>
        <v>0.3173475429248076</v>
      </c>
      <c r="AB589">
        <f t="shared" si="85"/>
        <v>0.16755476613380699</v>
      </c>
      <c r="AC589">
        <f t="shared" si="86"/>
        <v>8.8809946714031975E-4</v>
      </c>
      <c r="AD589">
        <f t="shared" si="87"/>
        <v>8.8809946714031975E-4</v>
      </c>
      <c r="AE589">
        <f t="shared" si="88"/>
        <v>0.20127331023709941</v>
      </c>
      <c r="AF589" s="1">
        <f t="shared" si="89"/>
        <v>0.42024243542514872</v>
      </c>
    </row>
    <row r="590" spans="2:32" x14ac:dyDescent="0.25">
      <c r="B590">
        <v>3552502</v>
      </c>
      <c r="C590" t="s">
        <v>57</v>
      </c>
      <c r="D590">
        <v>2010</v>
      </c>
      <c r="E590">
        <v>4.8499999999999996</v>
      </c>
      <c r="F590">
        <v>84.36</v>
      </c>
      <c r="G590">
        <v>1267963</v>
      </c>
      <c r="H590">
        <v>0.76500000000000001</v>
      </c>
      <c r="I590">
        <v>2205</v>
      </c>
      <c r="J590">
        <v>25003.040000000001</v>
      </c>
      <c r="K590">
        <v>88278.56</v>
      </c>
      <c r="L590">
        <v>142967540</v>
      </c>
      <c r="M590">
        <v>262179</v>
      </c>
      <c r="N590">
        <v>128557</v>
      </c>
      <c r="O590">
        <v>133622</v>
      </c>
      <c r="P590">
        <f t="shared" si="81"/>
        <v>0.33671102567329952</v>
      </c>
      <c r="Q590">
        <f t="shared" si="82"/>
        <v>545.30507782850646</v>
      </c>
      <c r="R590">
        <v>0.873</v>
      </c>
      <c r="S590">
        <v>0.56540000000000001</v>
      </c>
      <c r="T590">
        <v>0.49099999999999999</v>
      </c>
      <c r="U590">
        <v>8.2528350515463895</v>
      </c>
      <c r="V590">
        <v>5760961</v>
      </c>
      <c r="W590">
        <v>21430</v>
      </c>
      <c r="X590">
        <v>18255</v>
      </c>
      <c r="Y590">
        <v>47964</v>
      </c>
      <c r="Z590">
        <f t="shared" si="83"/>
        <v>8.1738049195397039E-2</v>
      </c>
      <c r="AA590">
        <f t="shared" si="84"/>
        <v>6.9628002242742557E-2</v>
      </c>
      <c r="AB590">
        <f t="shared" si="85"/>
        <v>0.18294371402743928</v>
      </c>
      <c r="AC590">
        <f t="shared" si="86"/>
        <v>1.2110046952654484E-2</v>
      </c>
      <c r="AD590">
        <f t="shared" si="87"/>
        <v>1.2110046952654484E-2</v>
      </c>
      <c r="AE590">
        <f t="shared" si="88"/>
        <v>0.18391791148469475</v>
      </c>
      <c r="AF590" s="1">
        <f t="shared" si="89"/>
        <v>0.4270389265815292</v>
      </c>
    </row>
    <row r="591" spans="2:32" x14ac:dyDescent="0.25">
      <c r="B591">
        <v>3552601</v>
      </c>
      <c r="C591" t="s">
        <v>56</v>
      </c>
      <c r="D591">
        <v>2010</v>
      </c>
      <c r="E591">
        <v>7.81</v>
      </c>
      <c r="F591">
        <v>84.92</v>
      </c>
      <c r="G591">
        <v>18980</v>
      </c>
      <c r="H591">
        <v>0.73499999999999999</v>
      </c>
      <c r="I591">
        <v>83</v>
      </c>
      <c r="J591">
        <v>15049.46</v>
      </c>
      <c r="K591">
        <v>61855.44</v>
      </c>
      <c r="L591">
        <v>7094733</v>
      </c>
      <c r="M591">
        <v>11355</v>
      </c>
      <c r="N591">
        <v>5741</v>
      </c>
      <c r="O591">
        <v>5614</v>
      </c>
      <c r="P591">
        <f t="shared" si="81"/>
        <v>5.4474187582562754</v>
      </c>
      <c r="Q591">
        <f t="shared" si="82"/>
        <v>624.81136063408189</v>
      </c>
      <c r="R591">
        <v>0.82</v>
      </c>
      <c r="S591">
        <v>0.497</v>
      </c>
      <c r="T591">
        <v>0.39729999999999999</v>
      </c>
      <c r="U591">
        <v>7.055592783505154</v>
      </c>
      <c r="V591">
        <v>174689</v>
      </c>
      <c r="W591">
        <v>1687</v>
      </c>
      <c r="X591">
        <v>2042</v>
      </c>
      <c r="Y591">
        <v>1963</v>
      </c>
      <c r="Z591">
        <f t="shared" si="83"/>
        <v>0.14856891237340378</v>
      </c>
      <c r="AA591">
        <f t="shared" si="84"/>
        <v>0.17983267283135182</v>
      </c>
      <c r="AB591">
        <f t="shared" si="85"/>
        <v>0.17287538529282254</v>
      </c>
      <c r="AC591">
        <f t="shared" si="86"/>
        <v>-3.1263760457948042E-2</v>
      </c>
      <c r="AD591">
        <f t="shared" si="87"/>
        <v>-3.1263760457948042E-2</v>
      </c>
      <c r="AE591">
        <f t="shared" si="88"/>
        <v>1.3048798117966049</v>
      </c>
      <c r="AF591" s="1">
        <f t="shared" si="89"/>
        <v>9.5966888283200102E-2</v>
      </c>
    </row>
    <row r="592" spans="2:32" x14ac:dyDescent="0.25">
      <c r="B592">
        <v>3552700</v>
      </c>
      <c r="C592" t="s">
        <v>55</v>
      </c>
      <c r="D592">
        <v>2010</v>
      </c>
      <c r="E592">
        <v>9.52</v>
      </c>
      <c r="F592">
        <v>70.69</v>
      </c>
      <c r="G592">
        <v>22151</v>
      </c>
      <c r="H592">
        <v>0.70399999999999996</v>
      </c>
      <c r="I592">
        <v>103</v>
      </c>
      <c r="J592">
        <v>9541.93</v>
      </c>
      <c r="K592">
        <v>35214.07</v>
      </c>
      <c r="L592">
        <v>10329343</v>
      </c>
      <c r="M592">
        <v>14671</v>
      </c>
      <c r="N592">
        <v>7556</v>
      </c>
      <c r="O592">
        <v>7115</v>
      </c>
      <c r="P592">
        <f t="shared" si="81"/>
        <v>2.4002501533637788</v>
      </c>
      <c r="Q592">
        <f t="shared" si="82"/>
        <v>704.06536705064411</v>
      </c>
      <c r="R592">
        <v>0.81799999999999995</v>
      </c>
      <c r="S592">
        <v>0.53359999999999996</v>
      </c>
      <c r="T592">
        <v>0.4073</v>
      </c>
      <c r="U592">
        <v>6.439536082474226</v>
      </c>
      <c r="V592">
        <v>181850</v>
      </c>
      <c r="W592">
        <v>1544</v>
      </c>
      <c r="X592">
        <v>2309</v>
      </c>
      <c r="Y592">
        <v>2537</v>
      </c>
      <c r="Z592">
        <f t="shared" si="83"/>
        <v>0.10524163315384091</v>
      </c>
      <c r="AA592">
        <f t="shared" si="84"/>
        <v>0.15738531797423488</v>
      </c>
      <c r="AB592">
        <f t="shared" si="85"/>
        <v>0.1729261809010974</v>
      </c>
      <c r="AC592">
        <f t="shared" si="86"/>
        <v>-5.2143684820393978E-2</v>
      </c>
      <c r="AD592">
        <f t="shared" si="87"/>
        <v>-5.2143684820393978E-2</v>
      </c>
      <c r="AE592">
        <f t="shared" si="88"/>
        <v>2.0215792603558853</v>
      </c>
      <c r="AF592" s="1">
        <f t="shared" si="89"/>
        <v>2.1609918216781931E-2</v>
      </c>
    </row>
    <row r="593" spans="2:32" x14ac:dyDescent="0.25">
      <c r="B593">
        <v>3552809</v>
      </c>
      <c r="C593" t="s">
        <v>54</v>
      </c>
      <c r="D593">
        <v>2010</v>
      </c>
      <c r="E593">
        <v>3.97</v>
      </c>
      <c r="F593">
        <v>84.89</v>
      </c>
      <c r="G593">
        <v>467524</v>
      </c>
      <c r="H593">
        <v>0.76900000000000002</v>
      </c>
      <c r="I593">
        <v>2211</v>
      </c>
      <c r="J593">
        <v>22423.07</v>
      </c>
      <c r="K593">
        <v>77.430000000000007</v>
      </c>
      <c r="L593">
        <v>131513983</v>
      </c>
      <c r="M593">
        <v>244095</v>
      </c>
      <c r="N593">
        <v>116697</v>
      </c>
      <c r="O593">
        <v>127398</v>
      </c>
      <c r="P593">
        <f t="shared" si="81"/>
        <v>3.1721256068334051E-4</v>
      </c>
      <c r="Q593">
        <f t="shared" si="82"/>
        <v>538.7819619410476</v>
      </c>
      <c r="R593">
        <v>0.86299999999999999</v>
      </c>
      <c r="S593">
        <v>0.53169999999999995</v>
      </c>
      <c r="T593">
        <v>0.49030000000000001</v>
      </c>
      <c r="U593">
        <v>8.4620618556701022</v>
      </c>
      <c r="V593">
        <v>4804257</v>
      </c>
      <c r="W593">
        <v>29675</v>
      </c>
      <c r="X593">
        <v>25925</v>
      </c>
      <c r="Y593">
        <v>57261</v>
      </c>
      <c r="Z593">
        <f t="shared" si="83"/>
        <v>0.12157151928552408</v>
      </c>
      <c r="AA593">
        <f t="shared" si="84"/>
        <v>0.10620864827218911</v>
      </c>
      <c r="AB593">
        <f t="shared" si="85"/>
        <v>0.23458489522521969</v>
      </c>
      <c r="AC593">
        <f t="shared" si="86"/>
        <v>1.5362871013334972E-2</v>
      </c>
      <c r="AD593">
        <f t="shared" si="87"/>
        <v>1.5362871013334972E-2</v>
      </c>
      <c r="AE593">
        <f t="shared" si="88"/>
        <v>0.29557048120104257</v>
      </c>
      <c r="AF593" s="1">
        <f t="shared" si="89"/>
        <v>0.38377905973756121</v>
      </c>
    </row>
    <row r="594" spans="2:32" x14ac:dyDescent="0.25">
      <c r="B594">
        <v>3552908</v>
      </c>
      <c r="C594" t="s">
        <v>53</v>
      </c>
      <c r="D594">
        <v>2010</v>
      </c>
      <c r="E594">
        <v>11.22</v>
      </c>
      <c r="F594">
        <v>80.680000000000007</v>
      </c>
      <c r="G594">
        <v>6062</v>
      </c>
      <c r="H594">
        <v>0.72299999999999998</v>
      </c>
      <c r="I594">
        <v>34</v>
      </c>
      <c r="J594">
        <v>10588.98</v>
      </c>
      <c r="K594">
        <v>20836.43</v>
      </c>
      <c r="L594">
        <v>6798773</v>
      </c>
      <c r="M594">
        <v>5710</v>
      </c>
      <c r="N594">
        <v>2859</v>
      </c>
      <c r="O594">
        <v>2851</v>
      </c>
      <c r="P594">
        <f t="shared" si="81"/>
        <v>3.6491120840630473</v>
      </c>
      <c r="Q594">
        <f t="shared" si="82"/>
        <v>1190.6782837127846</v>
      </c>
      <c r="R594">
        <v>0.80900000000000005</v>
      </c>
      <c r="S594">
        <v>0.55669999999999997</v>
      </c>
      <c r="T594">
        <v>0.3861</v>
      </c>
      <c r="U594">
        <v>6.9742268041237105</v>
      </c>
      <c r="V594">
        <v>298822</v>
      </c>
      <c r="W594">
        <v>690</v>
      </c>
      <c r="X594">
        <v>948</v>
      </c>
      <c r="Y594">
        <v>721</v>
      </c>
      <c r="Z594">
        <f t="shared" si="83"/>
        <v>0.12084063047285463</v>
      </c>
      <c r="AA594">
        <f t="shared" si="84"/>
        <v>0.16602451838879159</v>
      </c>
      <c r="AB594">
        <f t="shared" si="85"/>
        <v>0.12626970227670753</v>
      </c>
      <c r="AC594">
        <f t="shared" si="86"/>
        <v>-4.518388791593695E-2</v>
      </c>
      <c r="AD594">
        <f t="shared" si="87"/>
        <v>-4.518388791593695E-2</v>
      </c>
      <c r="AE594">
        <f t="shared" si="88"/>
        <v>1.7826855499705945</v>
      </c>
      <c r="AF594" s="1">
        <f t="shared" si="89"/>
        <v>3.7318752433699309E-2</v>
      </c>
    </row>
    <row r="595" spans="2:32" x14ac:dyDescent="0.25">
      <c r="B595">
        <v>3553005</v>
      </c>
      <c r="C595" t="s">
        <v>52</v>
      </c>
      <c r="D595">
        <v>2010</v>
      </c>
      <c r="E595">
        <v>7.37</v>
      </c>
      <c r="F595">
        <v>76.739999999999995</v>
      </c>
      <c r="G595">
        <v>13490</v>
      </c>
      <c r="H595">
        <v>0.70899999999999996</v>
      </c>
      <c r="I595">
        <v>89</v>
      </c>
      <c r="J595">
        <v>10700.32</v>
      </c>
      <c r="K595">
        <v>22157.14</v>
      </c>
      <c r="L595">
        <v>6003382</v>
      </c>
      <c r="M595">
        <v>10795</v>
      </c>
      <c r="N595">
        <v>5369</v>
      </c>
      <c r="O595">
        <v>5426</v>
      </c>
      <c r="P595">
        <f t="shared" si="81"/>
        <v>2.052537285780454</v>
      </c>
      <c r="Q595">
        <f t="shared" si="82"/>
        <v>556.12616952292728</v>
      </c>
      <c r="R595">
        <v>0.81799999999999995</v>
      </c>
      <c r="S595">
        <v>0.50439999999999996</v>
      </c>
      <c r="T595">
        <v>0.37190000000000001</v>
      </c>
      <c r="U595">
        <v>6.7022680412371098</v>
      </c>
      <c r="V595">
        <v>169124</v>
      </c>
      <c r="W595">
        <v>2206</v>
      </c>
      <c r="X595">
        <v>1849</v>
      </c>
      <c r="Y595">
        <v>3536</v>
      </c>
      <c r="Z595">
        <f t="shared" si="83"/>
        <v>0.20435386753126447</v>
      </c>
      <c r="AA595">
        <f t="shared" si="84"/>
        <v>0.1712830013895322</v>
      </c>
      <c r="AB595">
        <f t="shared" si="85"/>
        <v>0.32755905511811023</v>
      </c>
      <c r="AC595">
        <f t="shared" si="86"/>
        <v>3.3070866141732283E-2</v>
      </c>
      <c r="AD595">
        <f t="shared" si="87"/>
        <v>3.3070866141732283E-2</v>
      </c>
      <c r="AE595">
        <f t="shared" si="88"/>
        <v>0.9033940596446034</v>
      </c>
      <c r="AF595" s="1">
        <f t="shared" si="89"/>
        <v>0.18315839580753324</v>
      </c>
    </row>
    <row r="596" spans="2:32" x14ac:dyDescent="0.25">
      <c r="B596">
        <v>3553104</v>
      </c>
      <c r="C596" t="s">
        <v>51</v>
      </c>
      <c r="D596">
        <v>2010</v>
      </c>
      <c r="E596">
        <v>10.94</v>
      </c>
      <c r="F596">
        <v>77.73</v>
      </c>
      <c r="G596">
        <v>8020</v>
      </c>
      <c r="H596">
        <v>0.71</v>
      </c>
      <c r="I596">
        <v>32</v>
      </c>
      <c r="J596">
        <v>9210.33</v>
      </c>
      <c r="K596">
        <v>16227.6</v>
      </c>
      <c r="L596">
        <v>4450153</v>
      </c>
      <c r="M596">
        <v>5892</v>
      </c>
      <c r="N596">
        <v>2971</v>
      </c>
      <c r="O596">
        <v>2921</v>
      </c>
      <c r="P596">
        <f t="shared" si="81"/>
        <v>2.7541751527494909</v>
      </c>
      <c r="Q596">
        <f t="shared" si="82"/>
        <v>755.28733876442629</v>
      </c>
      <c r="R596">
        <v>0.81399999999999995</v>
      </c>
      <c r="S596">
        <v>0.52290000000000003</v>
      </c>
      <c r="T596">
        <v>0.42220000000000002</v>
      </c>
      <c r="U596">
        <v>6.486030927835051</v>
      </c>
      <c r="V596">
        <v>78748</v>
      </c>
      <c r="W596">
        <v>469</v>
      </c>
      <c r="X596">
        <v>589</v>
      </c>
      <c r="Y596">
        <v>643</v>
      </c>
      <c r="Z596">
        <f t="shared" si="83"/>
        <v>7.9599456890699249E-2</v>
      </c>
      <c r="AA596">
        <f t="shared" si="84"/>
        <v>9.9966055668703327E-2</v>
      </c>
      <c r="AB596">
        <f t="shared" si="85"/>
        <v>0.10913102511880515</v>
      </c>
      <c r="AC596">
        <f t="shared" si="86"/>
        <v>-2.0366598778004074E-2</v>
      </c>
      <c r="AD596">
        <f t="shared" si="87"/>
        <v>-2.0366598778004074E-2</v>
      </c>
      <c r="AE596">
        <f t="shared" si="88"/>
        <v>0.93083680132842561</v>
      </c>
      <c r="AF596" s="1">
        <f t="shared" si="89"/>
        <v>0.1759689949573382</v>
      </c>
    </row>
    <row r="597" spans="2:32" x14ac:dyDescent="0.25">
      <c r="B597">
        <v>3553203</v>
      </c>
      <c r="C597" t="s">
        <v>50</v>
      </c>
      <c r="D597">
        <v>2010</v>
      </c>
      <c r="E597">
        <v>8.25</v>
      </c>
      <c r="F597">
        <v>90.23</v>
      </c>
      <c r="G597">
        <v>8253</v>
      </c>
      <c r="H597">
        <v>0.76</v>
      </c>
      <c r="I597">
        <v>49</v>
      </c>
      <c r="J597">
        <v>11813.06</v>
      </c>
      <c r="K597">
        <v>20478.41</v>
      </c>
      <c r="L597">
        <v>4194161</v>
      </c>
      <c r="M597">
        <v>5447</v>
      </c>
      <c r="N597">
        <v>2697</v>
      </c>
      <c r="O597">
        <v>2750</v>
      </c>
      <c r="P597">
        <f t="shared" si="81"/>
        <v>3.7595759133467963</v>
      </c>
      <c r="Q597">
        <f t="shared" si="82"/>
        <v>769.99467596842294</v>
      </c>
      <c r="R597">
        <v>0.83499999999999996</v>
      </c>
      <c r="S597">
        <v>0.54059999999999997</v>
      </c>
      <c r="T597">
        <v>0.42370000000000002</v>
      </c>
      <c r="U597">
        <v>7.7878865979381438</v>
      </c>
      <c r="V597">
        <v>71010</v>
      </c>
      <c r="W597">
        <v>546</v>
      </c>
      <c r="X597">
        <v>545</v>
      </c>
      <c r="Y597">
        <v>719</v>
      </c>
      <c r="Z597">
        <f t="shared" si="83"/>
        <v>0.10023866348448687</v>
      </c>
      <c r="AA597">
        <f t="shared" si="84"/>
        <v>0.10005507618872773</v>
      </c>
      <c r="AB597">
        <f t="shared" si="85"/>
        <v>0.13199926565081696</v>
      </c>
      <c r="AC597">
        <f t="shared" si="86"/>
        <v>1.8358729575913347E-4</v>
      </c>
      <c r="AD597">
        <f t="shared" si="87"/>
        <v>1.8358729575913347E-4</v>
      </c>
      <c r="AE597">
        <f t="shared" si="88"/>
        <v>0.22545555706747294</v>
      </c>
      <c r="AF597" s="1">
        <f t="shared" si="89"/>
        <v>0.41081244782700566</v>
      </c>
    </row>
    <row r="598" spans="2:32" x14ac:dyDescent="0.25">
      <c r="B598">
        <v>3553302</v>
      </c>
      <c r="C598" t="s">
        <v>49</v>
      </c>
      <c r="D598">
        <v>2010</v>
      </c>
      <c r="E598">
        <v>5.31</v>
      </c>
      <c r="F598">
        <v>73.930000000000007</v>
      </c>
      <c r="G598">
        <v>84756</v>
      </c>
      <c r="H598">
        <v>0.73099999999999998</v>
      </c>
      <c r="I598">
        <v>263</v>
      </c>
      <c r="J598">
        <v>17551.66</v>
      </c>
      <c r="K598">
        <v>81533.63</v>
      </c>
      <c r="L598">
        <v>12543649</v>
      </c>
      <c r="M598">
        <v>22405</v>
      </c>
      <c r="N598">
        <v>11174</v>
      </c>
      <c r="O598">
        <v>11231</v>
      </c>
      <c r="P598">
        <f t="shared" si="81"/>
        <v>3.6390819013613034</v>
      </c>
      <c r="Q598">
        <f t="shared" si="82"/>
        <v>559.85936174960943</v>
      </c>
      <c r="R598">
        <v>0.85799999999999998</v>
      </c>
      <c r="S598">
        <v>0.4768</v>
      </c>
      <c r="T598">
        <v>0.4526</v>
      </c>
      <c r="U598">
        <v>7.5902835051546385</v>
      </c>
      <c r="V598">
        <v>390747</v>
      </c>
      <c r="W598">
        <v>2745</v>
      </c>
      <c r="X598">
        <v>2601</v>
      </c>
      <c r="Y598">
        <v>5938</v>
      </c>
      <c r="Z598">
        <f t="shared" si="83"/>
        <v>0.12251729524659674</v>
      </c>
      <c r="AA598">
        <f t="shared" si="84"/>
        <v>0.11609015844677527</v>
      </c>
      <c r="AB598">
        <f t="shared" si="85"/>
        <v>0.26503012720374919</v>
      </c>
      <c r="AC598">
        <f t="shared" si="86"/>
        <v>6.4271367998214686E-3</v>
      </c>
      <c r="AD598">
        <f t="shared" si="87"/>
        <v>6.4271367998214686E-3</v>
      </c>
      <c r="AE598">
        <f t="shared" si="88"/>
        <v>1.1146903025497366E-2</v>
      </c>
      <c r="AF598" s="1">
        <f t="shared" si="89"/>
        <v>0.49555312117778882</v>
      </c>
    </row>
    <row r="599" spans="2:32" x14ac:dyDescent="0.25">
      <c r="B599">
        <v>3553401</v>
      </c>
      <c r="C599" t="s">
        <v>48</v>
      </c>
      <c r="D599">
        <v>2010</v>
      </c>
      <c r="E599">
        <v>7.01</v>
      </c>
      <c r="F599">
        <v>85.24</v>
      </c>
      <c r="G599">
        <v>48101</v>
      </c>
      <c r="H599">
        <v>0.748</v>
      </c>
      <c r="I599">
        <v>412</v>
      </c>
      <c r="J599">
        <v>16561.22</v>
      </c>
      <c r="K599">
        <v>80188.36</v>
      </c>
      <c r="L599">
        <v>15212120</v>
      </c>
      <c r="M599">
        <v>24042</v>
      </c>
      <c r="N599">
        <v>12035</v>
      </c>
      <c r="O599">
        <v>12007</v>
      </c>
      <c r="P599">
        <f t="shared" si="81"/>
        <v>3.3353448132434904</v>
      </c>
      <c r="Q599">
        <f t="shared" si="82"/>
        <v>632.73105398885286</v>
      </c>
      <c r="R599">
        <v>0.82899999999999996</v>
      </c>
      <c r="S599">
        <v>0.53339999999999999</v>
      </c>
      <c r="T599">
        <v>0.42109999999999997</v>
      </c>
      <c r="U599">
        <v>7.6948969072164939</v>
      </c>
      <c r="V599">
        <v>346096</v>
      </c>
      <c r="W599">
        <v>2716</v>
      </c>
      <c r="X599">
        <v>2528</v>
      </c>
      <c r="Y599">
        <v>5174</v>
      </c>
      <c r="Z599">
        <f t="shared" si="83"/>
        <v>0.11296897096747359</v>
      </c>
      <c r="AA599">
        <f t="shared" si="84"/>
        <v>0.10514932201979868</v>
      </c>
      <c r="AB599">
        <f t="shared" si="85"/>
        <v>0.21520672157058482</v>
      </c>
      <c r="AC599">
        <f t="shared" si="86"/>
        <v>7.8196489476749023E-3</v>
      </c>
      <c r="AD599">
        <f t="shared" si="87"/>
        <v>7.8196489476749023E-3</v>
      </c>
      <c r="AE599">
        <f t="shared" si="88"/>
        <v>3.6650812672824482E-2</v>
      </c>
      <c r="AF599" s="1">
        <f t="shared" si="89"/>
        <v>0.48538171403388664</v>
      </c>
    </row>
    <row r="600" spans="2:32" x14ac:dyDescent="0.25">
      <c r="B600">
        <v>3553500</v>
      </c>
      <c r="C600" t="s">
        <v>47</v>
      </c>
      <c r="D600">
        <v>2010</v>
      </c>
      <c r="E600">
        <v>10.95</v>
      </c>
      <c r="F600">
        <v>67.959999999999994</v>
      </c>
      <c r="G600">
        <v>9617</v>
      </c>
      <c r="H600">
        <v>0.68100000000000005</v>
      </c>
      <c r="I600">
        <v>105</v>
      </c>
      <c r="J600">
        <v>9209.1299999999992</v>
      </c>
      <c r="K600">
        <v>21656.560000000001</v>
      </c>
      <c r="L600">
        <v>5852343</v>
      </c>
      <c r="M600">
        <v>8016</v>
      </c>
      <c r="N600">
        <v>4046</v>
      </c>
      <c r="O600">
        <v>3970</v>
      </c>
      <c r="P600">
        <f t="shared" si="81"/>
        <v>2.7016666666666667</v>
      </c>
      <c r="Q600">
        <f t="shared" si="82"/>
        <v>730.08270958083835</v>
      </c>
      <c r="R600">
        <v>0.84599999999999997</v>
      </c>
      <c r="S600">
        <v>0.5766</v>
      </c>
      <c r="T600">
        <v>0.44369999999999998</v>
      </c>
      <c r="U600">
        <v>6.5325257731958759</v>
      </c>
      <c r="V600">
        <v>78006</v>
      </c>
      <c r="W600">
        <v>274</v>
      </c>
      <c r="X600">
        <v>247</v>
      </c>
      <c r="Y600">
        <v>1034</v>
      </c>
      <c r="Z600">
        <f t="shared" si="83"/>
        <v>3.4181636726546907E-2</v>
      </c>
      <c r="AA600">
        <f t="shared" si="84"/>
        <v>3.0813373253493013E-2</v>
      </c>
      <c r="AB600">
        <f t="shared" si="85"/>
        <v>0.12899201596806387</v>
      </c>
      <c r="AC600">
        <f t="shared" si="86"/>
        <v>3.3682634730538923E-3</v>
      </c>
      <c r="AD600">
        <f t="shared" si="87"/>
        <v>3.3682634730538923E-3</v>
      </c>
      <c r="AE600">
        <f t="shared" si="88"/>
        <v>0.1161421505394209</v>
      </c>
      <c r="AF600" s="1">
        <f t="shared" si="89"/>
        <v>0.45376994176562557</v>
      </c>
    </row>
    <row r="601" spans="2:32" x14ac:dyDescent="0.25">
      <c r="B601">
        <v>3553609</v>
      </c>
      <c r="C601" t="s">
        <v>46</v>
      </c>
      <c r="D601">
        <v>2010</v>
      </c>
      <c r="E601">
        <v>6.28</v>
      </c>
      <c r="F601">
        <v>85.73</v>
      </c>
      <c r="G601">
        <v>19543</v>
      </c>
      <c r="H601">
        <v>0.751</v>
      </c>
      <c r="I601">
        <v>87</v>
      </c>
      <c r="J601">
        <v>13193.08</v>
      </c>
      <c r="K601">
        <v>28305.43</v>
      </c>
      <c r="L601">
        <v>8343074</v>
      </c>
      <c r="M601">
        <v>12739</v>
      </c>
      <c r="N601">
        <v>6332</v>
      </c>
      <c r="O601">
        <v>6407</v>
      </c>
      <c r="P601">
        <f t="shared" si="81"/>
        <v>2.2219507025669203</v>
      </c>
      <c r="Q601">
        <f t="shared" si="82"/>
        <v>654.92377737656022</v>
      </c>
      <c r="R601">
        <v>0.87</v>
      </c>
      <c r="S601">
        <v>0.50490000000000002</v>
      </c>
      <c r="T601">
        <v>0.40570000000000001</v>
      </c>
      <c r="U601">
        <v>7.3926804123711332</v>
      </c>
      <c r="V601">
        <v>185882</v>
      </c>
      <c r="W601">
        <v>2316</v>
      </c>
      <c r="X601">
        <v>2187</v>
      </c>
      <c r="Y601">
        <v>3632</v>
      </c>
      <c r="Z601">
        <f t="shared" si="83"/>
        <v>0.18180390925504356</v>
      </c>
      <c r="AA601">
        <f t="shared" si="84"/>
        <v>0.17167752570845435</v>
      </c>
      <c r="AB601">
        <f t="shared" si="85"/>
        <v>0.28510872124970565</v>
      </c>
      <c r="AC601">
        <f t="shared" si="86"/>
        <v>1.0126383546589214E-2</v>
      </c>
      <c r="AD601">
        <f t="shared" si="87"/>
        <v>1.0126383546589214E-2</v>
      </c>
      <c r="AE601">
        <f t="shared" si="88"/>
        <v>0.11582904082713544</v>
      </c>
      <c r="AF601" s="1">
        <f t="shared" si="89"/>
        <v>0.45389401708322019</v>
      </c>
    </row>
    <row r="602" spans="2:32" x14ac:dyDescent="0.25">
      <c r="B602">
        <v>3553658</v>
      </c>
      <c r="C602" t="s">
        <v>45</v>
      </c>
      <c r="D602">
        <v>2010</v>
      </c>
      <c r="E602">
        <v>11.17</v>
      </c>
      <c r="F602">
        <v>85.45</v>
      </c>
      <c r="G602">
        <v>6558</v>
      </c>
      <c r="H602">
        <v>0.75900000000000001</v>
      </c>
      <c r="I602">
        <v>31</v>
      </c>
      <c r="J602">
        <v>8839.59</v>
      </c>
      <c r="K602">
        <v>8829.69</v>
      </c>
      <c r="L602">
        <v>3460682</v>
      </c>
      <c r="M602">
        <v>2726</v>
      </c>
      <c r="N602">
        <v>1373</v>
      </c>
      <c r="O602">
        <v>1353</v>
      </c>
      <c r="P602">
        <f t="shared" si="81"/>
        <v>3.2390645634629496</v>
      </c>
      <c r="Q602">
        <f t="shared" si="82"/>
        <v>1269.5091709464416</v>
      </c>
      <c r="R602">
        <v>0.82299999999999995</v>
      </c>
      <c r="S602">
        <v>0.45279999999999998</v>
      </c>
      <c r="T602">
        <v>0.51919999999999999</v>
      </c>
      <c r="U602">
        <v>5.9513402061855665</v>
      </c>
      <c r="V602">
        <v>42812</v>
      </c>
      <c r="W602">
        <v>129</v>
      </c>
      <c r="X602">
        <v>118</v>
      </c>
      <c r="Y602">
        <v>423</v>
      </c>
      <c r="Z602">
        <f t="shared" si="83"/>
        <v>4.7322083639031551E-2</v>
      </c>
      <c r="AA602">
        <f t="shared" si="84"/>
        <v>4.3286867204695524E-2</v>
      </c>
      <c r="AB602">
        <f t="shared" si="85"/>
        <v>0.15517241379310345</v>
      </c>
      <c r="AC602">
        <f t="shared" si="86"/>
        <v>4.0352164343360232E-3</v>
      </c>
      <c r="AD602">
        <f t="shared" si="87"/>
        <v>4.0352164343360232E-3</v>
      </c>
      <c r="AE602">
        <f t="shared" si="88"/>
        <v>9.3249116481040464E-2</v>
      </c>
      <c r="AF602" s="1">
        <f t="shared" si="89"/>
        <v>0.46285282751631684</v>
      </c>
    </row>
    <row r="603" spans="2:32" x14ac:dyDescent="0.25">
      <c r="B603">
        <v>3553708</v>
      </c>
      <c r="C603" t="s">
        <v>44</v>
      </c>
      <c r="D603">
        <v>2010</v>
      </c>
      <c r="E603">
        <v>7.21</v>
      </c>
      <c r="F603">
        <v>81.84</v>
      </c>
      <c r="G603">
        <v>87967</v>
      </c>
      <c r="H603">
        <v>0.748</v>
      </c>
      <c r="I603">
        <v>545</v>
      </c>
      <c r="J603">
        <v>14263.02</v>
      </c>
      <c r="K603">
        <v>105253.59</v>
      </c>
      <c r="L603">
        <v>34050906</v>
      </c>
      <c r="M603">
        <v>53972</v>
      </c>
      <c r="N603">
        <v>26659</v>
      </c>
      <c r="O603">
        <v>27313</v>
      </c>
      <c r="P603">
        <f t="shared" si="81"/>
        <v>1.9501517453494404</v>
      </c>
      <c r="Q603">
        <f t="shared" si="82"/>
        <v>630.89946638998003</v>
      </c>
      <c r="R603">
        <v>0.82699999999999996</v>
      </c>
      <c r="S603">
        <v>0.56279999999999997</v>
      </c>
      <c r="T603">
        <v>0.46789999999999998</v>
      </c>
      <c r="U603">
        <v>7.8576288659793807</v>
      </c>
      <c r="V603">
        <v>777111</v>
      </c>
      <c r="W603">
        <v>6580</v>
      </c>
      <c r="X603">
        <v>6722</v>
      </c>
      <c r="Y603">
        <v>10339</v>
      </c>
      <c r="Z603">
        <f t="shared" si="83"/>
        <v>0.12191506707181501</v>
      </c>
      <c r="AA603">
        <f t="shared" si="84"/>
        <v>0.12454606092047728</v>
      </c>
      <c r="AB603">
        <f t="shared" si="85"/>
        <v>0.19156229155858592</v>
      </c>
      <c r="AC603">
        <f t="shared" si="86"/>
        <v>-2.6309938486622692E-3</v>
      </c>
      <c r="AD603">
        <f t="shared" si="87"/>
        <v>-2.6309938486622692E-3</v>
      </c>
      <c r="AE603">
        <f t="shared" si="88"/>
        <v>0.32206552169743419</v>
      </c>
      <c r="AF603" s="1">
        <f t="shared" si="89"/>
        <v>0.37370152873445228</v>
      </c>
    </row>
    <row r="604" spans="2:32" x14ac:dyDescent="0.25">
      <c r="B604">
        <v>3553807</v>
      </c>
      <c r="C604" t="s">
        <v>43</v>
      </c>
      <c r="D604">
        <v>2010</v>
      </c>
      <c r="E604">
        <v>8.4600000000000009</v>
      </c>
      <c r="F604">
        <v>77.89</v>
      </c>
      <c r="G604">
        <v>40935</v>
      </c>
      <c r="H604">
        <v>0.70099999999999996</v>
      </c>
      <c r="I604">
        <v>118</v>
      </c>
      <c r="J604">
        <v>11376.48</v>
      </c>
      <c r="K604">
        <v>39992.76</v>
      </c>
      <c r="L604">
        <v>12593866</v>
      </c>
      <c r="M604">
        <v>22288</v>
      </c>
      <c r="N604">
        <v>11092</v>
      </c>
      <c r="O604">
        <v>11196</v>
      </c>
      <c r="P604">
        <f t="shared" si="81"/>
        <v>1.7943628858578609</v>
      </c>
      <c r="Q604">
        <f t="shared" si="82"/>
        <v>565.05141780330223</v>
      </c>
      <c r="R604">
        <v>0.81100000000000005</v>
      </c>
      <c r="S604">
        <v>0.58760000000000001</v>
      </c>
      <c r="T604">
        <v>0.495</v>
      </c>
      <c r="U604">
        <v>6.3116752577319577</v>
      </c>
      <c r="V604">
        <v>307541</v>
      </c>
      <c r="W604">
        <v>2420</v>
      </c>
      <c r="X604">
        <v>2408</v>
      </c>
      <c r="Y604">
        <v>3817</v>
      </c>
      <c r="Z604">
        <f t="shared" si="83"/>
        <v>0.10857860732232591</v>
      </c>
      <c r="AA604">
        <f t="shared" si="84"/>
        <v>0.10804020100502512</v>
      </c>
      <c r="AB604">
        <f t="shared" si="85"/>
        <v>0.17125807609475951</v>
      </c>
      <c r="AC604">
        <f t="shared" si="86"/>
        <v>5.3840631730078966E-4</v>
      </c>
      <c r="AD604">
        <f t="shared" si="87"/>
        <v>5.3840631730078966E-4</v>
      </c>
      <c r="AE604">
        <f t="shared" si="88"/>
        <v>0.21327646136468281</v>
      </c>
      <c r="AF604" s="1">
        <f t="shared" si="89"/>
        <v>0.41555566614750283</v>
      </c>
    </row>
    <row r="605" spans="2:32" x14ac:dyDescent="0.25">
      <c r="B605">
        <v>3553856</v>
      </c>
      <c r="C605" t="s">
        <v>42</v>
      </c>
      <c r="D605">
        <v>2010</v>
      </c>
      <c r="E605">
        <v>9.5500000000000007</v>
      </c>
      <c r="F605">
        <v>76.150000000000006</v>
      </c>
      <c r="G605">
        <v>9324</v>
      </c>
      <c r="H605">
        <v>0.67900000000000005</v>
      </c>
      <c r="I605">
        <v>25</v>
      </c>
      <c r="J605">
        <v>12048.24</v>
      </c>
      <c r="K605">
        <v>20992.94</v>
      </c>
      <c r="L605">
        <v>3643779</v>
      </c>
      <c r="M605">
        <v>5145</v>
      </c>
      <c r="N605">
        <v>2575</v>
      </c>
      <c r="O605">
        <v>2570</v>
      </c>
      <c r="P605">
        <f t="shared" si="81"/>
        <v>4.0802604470359567</v>
      </c>
      <c r="Q605">
        <f t="shared" si="82"/>
        <v>708.21749271137026</v>
      </c>
      <c r="R605">
        <v>0.81100000000000005</v>
      </c>
      <c r="S605">
        <v>0.63380000000000003</v>
      </c>
      <c r="T605">
        <v>0.4375</v>
      </c>
      <c r="U605">
        <v>5.3352835051546386</v>
      </c>
      <c r="V605">
        <v>99420</v>
      </c>
      <c r="W605">
        <v>481</v>
      </c>
      <c r="X605">
        <v>523</v>
      </c>
      <c r="Y605">
        <v>1364</v>
      </c>
      <c r="Z605">
        <f t="shared" si="83"/>
        <v>9.3488824101068999E-2</v>
      </c>
      <c r="AA605">
        <f t="shared" si="84"/>
        <v>0.10165208940719145</v>
      </c>
      <c r="AB605">
        <f t="shared" si="85"/>
        <v>0.26511175898931</v>
      </c>
      <c r="AC605">
        <f t="shared" si="86"/>
        <v>-8.1632653061224497E-3</v>
      </c>
      <c r="AD605">
        <f t="shared" si="87"/>
        <v>-8.1632653061224497E-3</v>
      </c>
      <c r="AE605">
        <f t="shared" si="88"/>
        <v>0.51195969152370302</v>
      </c>
      <c r="AF605" s="1">
        <f t="shared" si="89"/>
        <v>0.30433961023774425</v>
      </c>
    </row>
    <row r="606" spans="2:32" x14ac:dyDescent="0.25">
      <c r="B606">
        <v>3553906</v>
      </c>
      <c r="C606" t="s">
        <v>41</v>
      </c>
      <c r="D606">
        <v>2010</v>
      </c>
      <c r="E606">
        <v>10.92</v>
      </c>
      <c r="F606">
        <v>83.69</v>
      </c>
      <c r="G606">
        <v>8808</v>
      </c>
      <c r="H606">
        <v>0.72599999999999998</v>
      </c>
      <c r="I606">
        <v>40</v>
      </c>
      <c r="J606">
        <v>9149.0300000000007</v>
      </c>
      <c r="K606">
        <v>12636.36</v>
      </c>
      <c r="L606">
        <v>4235882</v>
      </c>
      <c r="M606">
        <v>6600</v>
      </c>
      <c r="N606">
        <v>3290</v>
      </c>
      <c r="O606">
        <v>3310</v>
      </c>
      <c r="P606">
        <f t="shared" si="81"/>
        <v>1.9146000000000001</v>
      </c>
      <c r="Q606">
        <f t="shared" si="82"/>
        <v>641.80030303030298</v>
      </c>
      <c r="R606">
        <v>0.82299999999999995</v>
      </c>
      <c r="S606">
        <v>0.46779999999999999</v>
      </c>
      <c r="T606">
        <v>0.39879999999999999</v>
      </c>
      <c r="U606">
        <v>6.9509793814432985</v>
      </c>
      <c r="V606">
        <v>56748</v>
      </c>
      <c r="W606">
        <v>287</v>
      </c>
      <c r="X606">
        <v>227</v>
      </c>
      <c r="Y606">
        <v>818</v>
      </c>
      <c r="Z606">
        <f t="shared" si="83"/>
        <v>4.3484848484848487E-2</v>
      </c>
      <c r="AA606">
        <f t="shared" si="84"/>
        <v>3.4393939393939393E-2</v>
      </c>
      <c r="AB606">
        <f t="shared" si="85"/>
        <v>0.12393939393939393</v>
      </c>
      <c r="AC606">
        <f t="shared" si="86"/>
        <v>9.0909090909090905E-3</v>
      </c>
      <c r="AD606">
        <f t="shared" si="87"/>
        <v>9.0909090909090905E-3</v>
      </c>
      <c r="AE606">
        <f t="shared" si="88"/>
        <v>8.0286576280763342E-2</v>
      </c>
      <c r="AF606" s="1">
        <f t="shared" si="89"/>
        <v>0.46800466716189104</v>
      </c>
    </row>
    <row r="607" spans="2:32" x14ac:dyDescent="0.25">
      <c r="B607">
        <v>3553955</v>
      </c>
      <c r="C607" t="s">
        <v>40</v>
      </c>
      <c r="D607">
        <v>2010</v>
      </c>
      <c r="E607">
        <v>8.6</v>
      </c>
      <c r="F607">
        <v>82.22</v>
      </c>
      <c r="G607">
        <v>30735</v>
      </c>
      <c r="H607">
        <v>0.753</v>
      </c>
      <c r="I607">
        <v>135</v>
      </c>
      <c r="J607">
        <v>41661.879999999997</v>
      </c>
      <c r="K607">
        <v>50977.29</v>
      </c>
      <c r="L607">
        <v>10806419</v>
      </c>
      <c r="M607">
        <v>12865</v>
      </c>
      <c r="N607">
        <v>6573</v>
      </c>
      <c r="O607">
        <v>6292</v>
      </c>
      <c r="P607">
        <f t="shared" si="81"/>
        <v>3.9624788184998057</v>
      </c>
      <c r="Q607">
        <f t="shared" si="82"/>
        <v>839.98593082005436</v>
      </c>
      <c r="R607">
        <v>0.85199999999999998</v>
      </c>
      <c r="S607">
        <v>0.5</v>
      </c>
      <c r="T607">
        <v>0.54879999999999995</v>
      </c>
      <c r="U607">
        <v>7.4043041237113396</v>
      </c>
      <c r="V607">
        <v>387578</v>
      </c>
      <c r="W607">
        <v>3102</v>
      </c>
      <c r="X607">
        <v>3657</v>
      </c>
      <c r="Y607">
        <v>5820</v>
      </c>
      <c r="Z607">
        <f t="shared" si="83"/>
        <v>0.2411193159735717</v>
      </c>
      <c r="AA607">
        <f t="shared" si="84"/>
        <v>0.28425961912164788</v>
      </c>
      <c r="AB607">
        <f t="shared" si="85"/>
        <v>0.45239020598523128</v>
      </c>
      <c r="AC607">
        <f t="shared" si="86"/>
        <v>-4.3140303148076174E-2</v>
      </c>
      <c r="AD607">
        <f t="shared" si="87"/>
        <v>-4.3140303148076174E-2</v>
      </c>
      <c r="AE607">
        <f t="shared" si="88"/>
        <v>1.7125398899200142</v>
      </c>
      <c r="AF607" s="1">
        <f t="shared" si="89"/>
        <v>4.3398609988553605E-2</v>
      </c>
    </row>
    <row r="608" spans="2:32" x14ac:dyDescent="0.25">
      <c r="B608">
        <v>3554003</v>
      </c>
      <c r="C608" t="s">
        <v>39</v>
      </c>
      <c r="D608">
        <v>2010</v>
      </c>
      <c r="E608">
        <v>4.25</v>
      </c>
      <c r="F608">
        <v>79.91</v>
      </c>
      <c r="G608">
        <v>338263</v>
      </c>
      <c r="H608">
        <v>0.752</v>
      </c>
      <c r="I608">
        <v>1189</v>
      </c>
      <c r="J608">
        <v>21596.43</v>
      </c>
      <c r="K608">
        <v>65009.65</v>
      </c>
      <c r="L608">
        <v>64151796</v>
      </c>
      <c r="M608">
        <v>107202</v>
      </c>
      <c r="N608">
        <v>52976</v>
      </c>
      <c r="O608">
        <v>54226</v>
      </c>
      <c r="P608">
        <f t="shared" si="81"/>
        <v>0.60642198839573891</v>
      </c>
      <c r="Q608">
        <f t="shared" si="82"/>
        <v>598.41976828790507</v>
      </c>
      <c r="R608">
        <v>0.84199999999999997</v>
      </c>
      <c r="S608">
        <v>0.53049999999999997</v>
      </c>
      <c r="T608">
        <v>0.47760000000000002</v>
      </c>
      <c r="U608">
        <v>8.0436082474226787</v>
      </c>
      <c r="V608">
        <v>2223266</v>
      </c>
      <c r="W608">
        <v>15777</v>
      </c>
      <c r="X608">
        <v>13574</v>
      </c>
      <c r="Y608">
        <v>28168</v>
      </c>
      <c r="Z608">
        <f t="shared" si="83"/>
        <v>0.14717076173951979</v>
      </c>
      <c r="AA608">
        <f t="shared" si="84"/>
        <v>0.12662077200052238</v>
      </c>
      <c r="AB608">
        <f t="shared" si="85"/>
        <v>0.26275629186022648</v>
      </c>
      <c r="AC608">
        <f t="shared" si="86"/>
        <v>2.0549989738997406E-2</v>
      </c>
      <c r="AD608">
        <f t="shared" si="87"/>
        <v>2.0549989738997406E-2</v>
      </c>
      <c r="AE608">
        <f t="shared" si="88"/>
        <v>0.47361734888894313</v>
      </c>
      <c r="AF608" s="1">
        <f t="shared" si="89"/>
        <v>0.31788640081835084</v>
      </c>
    </row>
    <row r="609" spans="2:32" x14ac:dyDescent="0.25">
      <c r="B609">
        <v>3554102</v>
      </c>
      <c r="C609" t="s">
        <v>38</v>
      </c>
      <c r="D609">
        <v>2010</v>
      </c>
      <c r="E609">
        <v>3.06</v>
      </c>
      <c r="F609">
        <v>85.55</v>
      </c>
      <c r="G609">
        <v>804017</v>
      </c>
      <c r="H609">
        <v>0.8</v>
      </c>
      <c r="I609">
        <v>4532</v>
      </c>
      <c r="J609">
        <v>44722.13</v>
      </c>
      <c r="K609">
        <v>20865.11</v>
      </c>
      <c r="L609">
        <v>159051101</v>
      </c>
      <c r="M609">
        <v>278379</v>
      </c>
      <c r="N609">
        <v>136606</v>
      </c>
      <c r="O609">
        <v>141773</v>
      </c>
      <c r="P609">
        <f t="shared" si="81"/>
        <v>7.4952169524281645E-2</v>
      </c>
      <c r="Q609">
        <f t="shared" si="82"/>
        <v>571.34733941856246</v>
      </c>
      <c r="R609">
        <v>0.88300000000000001</v>
      </c>
      <c r="S609">
        <v>0.57669999999999999</v>
      </c>
      <c r="T609">
        <v>0.5181</v>
      </c>
      <c r="U609">
        <v>9.6128092783505146</v>
      </c>
      <c r="V609">
        <v>9778425</v>
      </c>
      <c r="W609">
        <v>38403</v>
      </c>
      <c r="X609">
        <v>34585</v>
      </c>
      <c r="Y609">
        <v>80056</v>
      </c>
      <c r="Z609">
        <f t="shared" si="83"/>
        <v>0.1379522162232065</v>
      </c>
      <c r="AA609">
        <f t="shared" si="84"/>
        <v>0.12423710121812349</v>
      </c>
      <c r="AB609">
        <f t="shared" si="85"/>
        <v>0.28757916365817826</v>
      </c>
      <c r="AC609">
        <f t="shared" si="86"/>
        <v>1.3715115005082998E-2</v>
      </c>
      <c r="AD609">
        <f t="shared" si="87"/>
        <v>1.3715115005082998E-2</v>
      </c>
      <c r="AE609">
        <f t="shared" si="88"/>
        <v>0.23901156834413359</v>
      </c>
      <c r="AF609" s="1">
        <f t="shared" si="89"/>
        <v>0.40554830622016835</v>
      </c>
    </row>
    <row r="610" spans="2:32" x14ac:dyDescent="0.25">
      <c r="B610">
        <v>3554201</v>
      </c>
      <c r="C610" t="s">
        <v>37</v>
      </c>
      <c r="D610">
        <v>2010</v>
      </c>
      <c r="E610">
        <v>15.05</v>
      </c>
      <c r="F610">
        <v>73.290000000000006</v>
      </c>
      <c r="G610">
        <v>5226</v>
      </c>
      <c r="H610">
        <v>0.66800000000000004</v>
      </c>
      <c r="I610">
        <v>15</v>
      </c>
      <c r="J610">
        <v>6844.72</v>
      </c>
      <c r="K610">
        <v>11642.93</v>
      </c>
      <c r="L610">
        <v>2748150.4285714286</v>
      </c>
      <c r="M610">
        <v>4813</v>
      </c>
      <c r="N610">
        <v>2470</v>
      </c>
      <c r="O610">
        <v>2343</v>
      </c>
      <c r="P610">
        <f t="shared" si="81"/>
        <v>2.4190587990858092</v>
      </c>
      <c r="Q610">
        <f t="shared" si="82"/>
        <v>570.98492178920185</v>
      </c>
      <c r="R610">
        <v>0.79400000000000004</v>
      </c>
      <c r="S610">
        <v>0.57340000000000002</v>
      </c>
      <c r="T610">
        <v>0.48070000000000002</v>
      </c>
      <c r="U610">
        <v>5.4515206185567004</v>
      </c>
      <c r="V610">
        <v>60440</v>
      </c>
      <c r="W610">
        <v>318</v>
      </c>
      <c r="X610">
        <v>193</v>
      </c>
      <c r="Y610">
        <v>734</v>
      </c>
      <c r="Z610">
        <f t="shared" si="83"/>
        <v>6.6071057552462079E-2</v>
      </c>
      <c r="AA610">
        <f t="shared" si="84"/>
        <v>4.0099729898192396E-2</v>
      </c>
      <c r="AB610">
        <f t="shared" si="85"/>
        <v>0.15250363598587161</v>
      </c>
      <c r="AC610">
        <f t="shared" si="86"/>
        <v>2.5971327654269686E-2</v>
      </c>
      <c r="AD610">
        <f t="shared" si="87"/>
        <v>2.5971327654269686E-2</v>
      </c>
      <c r="AE610">
        <f t="shared" si="88"/>
        <v>0.65970374589320913</v>
      </c>
      <c r="AF610" s="1">
        <f t="shared" si="89"/>
        <v>0.25472198118329914</v>
      </c>
    </row>
    <row r="611" spans="2:32" x14ac:dyDescent="0.25">
      <c r="B611">
        <v>3554300</v>
      </c>
      <c r="C611" t="s">
        <v>36</v>
      </c>
      <c r="D611">
        <v>2010</v>
      </c>
      <c r="E611">
        <v>9.18</v>
      </c>
      <c r="F611">
        <v>82.55</v>
      </c>
      <c r="G611">
        <v>24772</v>
      </c>
      <c r="H611">
        <v>0.74099999999999999</v>
      </c>
      <c r="I611">
        <v>311</v>
      </c>
      <c r="J611">
        <v>13828.14</v>
      </c>
      <c r="K611">
        <v>56958.22</v>
      </c>
      <c r="L611">
        <v>17007586</v>
      </c>
      <c r="M611">
        <v>21374</v>
      </c>
      <c r="N611">
        <v>10660</v>
      </c>
      <c r="O611">
        <v>10714</v>
      </c>
      <c r="P611">
        <f t="shared" si="81"/>
        <v>2.664836717507252</v>
      </c>
      <c r="Q611">
        <f t="shared" si="82"/>
        <v>795.71376438663799</v>
      </c>
      <c r="R611">
        <v>0.85599999999999998</v>
      </c>
      <c r="S611">
        <v>0.68220000000000003</v>
      </c>
      <c r="T611">
        <v>0.47420000000000001</v>
      </c>
      <c r="U611">
        <v>7.3810567010309267</v>
      </c>
      <c r="V611">
        <v>269577</v>
      </c>
      <c r="W611">
        <v>1823</v>
      </c>
      <c r="X611">
        <v>1997</v>
      </c>
      <c r="Y611">
        <v>4277</v>
      </c>
      <c r="Z611">
        <f t="shared" si="83"/>
        <v>8.5290539908299809E-2</v>
      </c>
      <c r="AA611">
        <f t="shared" si="84"/>
        <v>9.3431271638439228E-2</v>
      </c>
      <c r="AB611">
        <f t="shared" si="85"/>
        <v>0.20010292879199026</v>
      </c>
      <c r="AC611">
        <f t="shared" si="86"/>
        <v>-8.1407317301394212E-3</v>
      </c>
      <c r="AD611">
        <f t="shared" si="87"/>
        <v>-8.1407317301394212E-3</v>
      </c>
      <c r="AE611">
        <f t="shared" si="88"/>
        <v>0.51118623079651038</v>
      </c>
      <c r="AF611" s="1">
        <f t="shared" si="89"/>
        <v>0.30461032964772228</v>
      </c>
    </row>
    <row r="612" spans="2:32" x14ac:dyDescent="0.25">
      <c r="B612">
        <v>3554409</v>
      </c>
      <c r="C612" t="s">
        <v>35</v>
      </c>
      <c r="D612">
        <v>2010</v>
      </c>
      <c r="E612">
        <v>7.28</v>
      </c>
      <c r="F612">
        <v>85.31</v>
      </c>
      <c r="G612">
        <v>11580</v>
      </c>
      <c r="H612">
        <v>0.749</v>
      </c>
      <c r="I612">
        <v>93</v>
      </c>
      <c r="J612">
        <v>11099.8</v>
      </c>
      <c r="K612">
        <v>35860.74</v>
      </c>
      <c r="L612">
        <v>4618185.5714285718</v>
      </c>
      <c r="M612">
        <v>8498</v>
      </c>
      <c r="N612">
        <v>4303</v>
      </c>
      <c r="O612">
        <v>4195</v>
      </c>
      <c r="P612">
        <f t="shared" si="81"/>
        <v>4.2199035067074604</v>
      </c>
      <c r="Q612">
        <f t="shared" si="82"/>
        <v>543.44381871364692</v>
      </c>
      <c r="R612">
        <v>0.83799999999999997</v>
      </c>
      <c r="S612">
        <v>0.44769999999999999</v>
      </c>
      <c r="T612">
        <v>0.45190000000000002</v>
      </c>
      <c r="U612">
        <v>7.1020876288659789</v>
      </c>
      <c r="V612">
        <v>94790</v>
      </c>
      <c r="W612">
        <v>477</v>
      </c>
      <c r="X612">
        <v>439</v>
      </c>
      <c r="Y612">
        <v>996</v>
      </c>
      <c r="Z612">
        <f t="shared" si="83"/>
        <v>5.6130854318663215E-2</v>
      </c>
      <c r="AA612">
        <f t="shared" si="84"/>
        <v>5.1659213932690046E-2</v>
      </c>
      <c r="AB612">
        <f t="shared" si="85"/>
        <v>0.11720404801129677</v>
      </c>
      <c r="AC612">
        <f t="shared" si="86"/>
        <v>4.4716403859731699E-3</v>
      </c>
      <c r="AD612">
        <f t="shared" si="87"/>
        <v>4.4716403859731699E-3</v>
      </c>
      <c r="AE612">
        <f t="shared" si="88"/>
        <v>7.8268947010744327E-2</v>
      </c>
      <c r="AF612" s="1">
        <f t="shared" si="89"/>
        <v>0.46880705917989651</v>
      </c>
    </row>
    <row r="613" spans="2:32" x14ac:dyDescent="0.25">
      <c r="B613">
        <v>3554508</v>
      </c>
      <c r="C613" t="s">
        <v>34</v>
      </c>
      <c r="D613">
        <v>2010</v>
      </c>
      <c r="E613">
        <v>3.69</v>
      </c>
      <c r="F613">
        <v>77.05</v>
      </c>
      <c r="G613">
        <v>139828</v>
      </c>
      <c r="H613">
        <v>0.77800000000000002</v>
      </c>
      <c r="I613">
        <v>472</v>
      </c>
      <c r="J613">
        <v>34897.949999999997</v>
      </c>
      <c r="K613">
        <v>55281.02</v>
      </c>
      <c r="L613">
        <v>20257774</v>
      </c>
      <c r="M613">
        <v>36789</v>
      </c>
      <c r="N613">
        <v>18227</v>
      </c>
      <c r="O613">
        <v>18562</v>
      </c>
      <c r="P613">
        <f t="shared" si="81"/>
        <v>1.5026507923564107</v>
      </c>
      <c r="Q613">
        <f t="shared" si="82"/>
        <v>550.64758487591405</v>
      </c>
      <c r="R613">
        <v>0.88400000000000001</v>
      </c>
      <c r="S613">
        <v>0.52939999999999998</v>
      </c>
      <c r="T613">
        <v>0.49370000000000003</v>
      </c>
      <c r="U613">
        <v>8.2993298969072153</v>
      </c>
      <c r="V613">
        <v>977105</v>
      </c>
      <c r="W613">
        <v>10051</v>
      </c>
      <c r="X613">
        <v>8405</v>
      </c>
      <c r="Y613">
        <v>16527</v>
      </c>
      <c r="Z613">
        <f t="shared" si="83"/>
        <v>0.27320666503574437</v>
      </c>
      <c r="AA613">
        <f t="shared" si="84"/>
        <v>0.22846503030797249</v>
      </c>
      <c r="AB613">
        <f t="shared" si="85"/>
        <v>0.44923754383103648</v>
      </c>
      <c r="AC613">
        <f t="shared" si="86"/>
        <v>4.4741634727771887E-2</v>
      </c>
      <c r="AD613">
        <f t="shared" si="87"/>
        <v>4.4741634727771887E-2</v>
      </c>
      <c r="AE613">
        <f t="shared" si="88"/>
        <v>1.3039909806239534</v>
      </c>
      <c r="AF613" s="1">
        <f t="shared" si="89"/>
        <v>9.6118328804456699E-2</v>
      </c>
    </row>
    <row r="614" spans="2:32" x14ac:dyDescent="0.25">
      <c r="B614">
        <v>3554607</v>
      </c>
      <c r="C614" t="s">
        <v>33</v>
      </c>
      <c r="D614">
        <v>2010</v>
      </c>
      <c r="E614">
        <v>10.18</v>
      </c>
      <c r="F614">
        <v>84.99</v>
      </c>
      <c r="G614">
        <v>3311</v>
      </c>
      <c r="H614">
        <v>0.71</v>
      </c>
      <c r="I614">
        <v>17</v>
      </c>
      <c r="J614">
        <v>8714.77</v>
      </c>
      <c r="K614">
        <v>6689.84</v>
      </c>
      <c r="L614">
        <v>2712861.1666666665</v>
      </c>
      <c r="M614">
        <v>2647</v>
      </c>
      <c r="N614">
        <v>1364</v>
      </c>
      <c r="O614">
        <v>1283</v>
      </c>
      <c r="P614">
        <f t="shared" si="81"/>
        <v>2.527329051756706</v>
      </c>
      <c r="Q614">
        <f t="shared" si="82"/>
        <v>1024.881438106032</v>
      </c>
      <c r="R614">
        <v>0.82599999999999996</v>
      </c>
      <c r="S614">
        <v>0.47610000000000002</v>
      </c>
      <c r="T614">
        <v>0.4728</v>
      </c>
      <c r="U614">
        <v>6.323298969072165</v>
      </c>
      <c r="V614">
        <v>33228</v>
      </c>
      <c r="W614">
        <v>60</v>
      </c>
      <c r="X614">
        <v>200</v>
      </c>
      <c r="Y614">
        <v>345</v>
      </c>
      <c r="Z614">
        <f t="shared" si="83"/>
        <v>2.2667170381564034E-2</v>
      </c>
      <c r="AA614">
        <f t="shared" si="84"/>
        <v>7.555723460521345E-2</v>
      </c>
      <c r="AB614">
        <f t="shared" si="85"/>
        <v>0.13033622969399319</v>
      </c>
      <c r="AC614">
        <f t="shared" si="86"/>
        <v>-5.2890064223649412E-2</v>
      </c>
      <c r="AD614">
        <f t="shared" si="87"/>
        <v>-5.2890064223649412E-2</v>
      </c>
      <c r="AE614">
        <f t="shared" si="88"/>
        <v>2.0471985919896381</v>
      </c>
      <c r="AF614" s="1">
        <f t="shared" si="89"/>
        <v>2.0319294817351841E-2</v>
      </c>
    </row>
    <row r="615" spans="2:32" x14ac:dyDescent="0.25">
      <c r="B615">
        <v>3554656</v>
      </c>
      <c r="C615" t="s">
        <v>32</v>
      </c>
      <c r="D615">
        <v>2010</v>
      </c>
      <c r="E615">
        <v>4.87</v>
      </c>
      <c r="F615">
        <v>79.849999999999994</v>
      </c>
      <c r="G615">
        <v>2581</v>
      </c>
      <c r="H615">
        <v>0.71399999999999997</v>
      </c>
      <c r="I615">
        <v>8</v>
      </c>
      <c r="J615">
        <v>6207.42</v>
      </c>
      <c r="K615">
        <v>1926.82</v>
      </c>
      <c r="L615">
        <v>2044340</v>
      </c>
      <c r="M615">
        <v>2253</v>
      </c>
      <c r="N615">
        <v>1187</v>
      </c>
      <c r="O615">
        <v>1066</v>
      </c>
      <c r="P615">
        <f t="shared" si="81"/>
        <v>0.85522414558366622</v>
      </c>
      <c r="Q615">
        <f t="shared" si="82"/>
        <v>907.38570794496229</v>
      </c>
      <c r="R615">
        <v>0.82899999999999996</v>
      </c>
      <c r="S615">
        <v>0.4587</v>
      </c>
      <c r="T615">
        <v>0.39439999999999997</v>
      </c>
      <c r="U615">
        <v>6.486030927835051</v>
      </c>
      <c r="V615">
        <v>17164</v>
      </c>
      <c r="W615">
        <v>27</v>
      </c>
      <c r="X615">
        <v>37</v>
      </c>
      <c r="Y615">
        <v>159</v>
      </c>
      <c r="Z615">
        <f t="shared" si="83"/>
        <v>1.1984021304926764E-2</v>
      </c>
      <c r="AA615">
        <f t="shared" si="84"/>
        <v>1.6422547714158898E-2</v>
      </c>
      <c r="AB615">
        <f t="shared" si="85"/>
        <v>7.057256990679095E-2</v>
      </c>
      <c r="AC615">
        <f t="shared" si="86"/>
        <v>-4.4385264092321351E-3</v>
      </c>
      <c r="AD615">
        <f t="shared" si="87"/>
        <v>-4.4385264092321351E-3</v>
      </c>
      <c r="AE615">
        <f t="shared" si="88"/>
        <v>0.38410873444696603</v>
      </c>
      <c r="AF615" s="1">
        <f t="shared" si="89"/>
        <v>0.35044892899742741</v>
      </c>
    </row>
    <row r="616" spans="2:32" x14ac:dyDescent="0.25">
      <c r="B616">
        <v>3554706</v>
      </c>
      <c r="C616" t="s">
        <v>31</v>
      </c>
      <c r="D616">
        <v>2010</v>
      </c>
      <c r="E616">
        <v>6.37</v>
      </c>
      <c r="F616">
        <v>80.5</v>
      </c>
      <c r="G616">
        <v>14537</v>
      </c>
      <c r="H616">
        <v>0.74399999999999999</v>
      </c>
      <c r="I616">
        <v>87</v>
      </c>
      <c r="J616">
        <v>12795.12</v>
      </c>
      <c r="K616">
        <v>27119.49</v>
      </c>
      <c r="L616">
        <v>5202783</v>
      </c>
      <c r="M616">
        <v>9326</v>
      </c>
      <c r="N616">
        <v>4705</v>
      </c>
      <c r="O616">
        <v>4621</v>
      </c>
      <c r="P616">
        <f t="shared" si="81"/>
        <v>2.9079444563585675</v>
      </c>
      <c r="Q616">
        <f t="shared" si="82"/>
        <v>557.87936950461074</v>
      </c>
      <c r="R616">
        <v>0.85199999999999998</v>
      </c>
      <c r="S616">
        <v>0.47470000000000001</v>
      </c>
      <c r="T616">
        <v>0.442</v>
      </c>
      <c r="U616">
        <v>7.4275515463917516</v>
      </c>
      <c r="V616">
        <v>114482</v>
      </c>
      <c r="W616">
        <v>1090</v>
      </c>
      <c r="X616">
        <v>909</v>
      </c>
      <c r="Y616">
        <v>2204</v>
      </c>
      <c r="Z616">
        <f t="shared" si="83"/>
        <v>0.11687754664379155</v>
      </c>
      <c r="AA616">
        <f t="shared" si="84"/>
        <v>9.7469440274501398E-2</v>
      </c>
      <c r="AB616">
        <f t="shared" si="85"/>
        <v>0.23632854385588678</v>
      </c>
      <c r="AC616">
        <f t="shared" si="86"/>
        <v>1.9408106369290155E-2</v>
      </c>
      <c r="AD616">
        <f t="shared" si="87"/>
        <v>1.9408106369290155E-2</v>
      </c>
      <c r="AE616">
        <f t="shared" si="88"/>
        <v>0.43442241852510866</v>
      </c>
      <c r="AF616" s="1">
        <f t="shared" si="89"/>
        <v>0.33199086048596504</v>
      </c>
    </row>
    <row r="617" spans="2:32" x14ac:dyDescent="0.25">
      <c r="B617">
        <v>3554755</v>
      </c>
      <c r="C617" t="s">
        <v>30</v>
      </c>
      <c r="D617">
        <v>2010</v>
      </c>
      <c r="E617">
        <v>10.43</v>
      </c>
      <c r="F617">
        <v>78.98</v>
      </c>
      <c r="G617">
        <v>5818</v>
      </c>
      <c r="H617">
        <v>0.72199999999999998</v>
      </c>
      <c r="I617">
        <v>6</v>
      </c>
      <c r="J617">
        <v>16467.05</v>
      </c>
      <c r="K617">
        <v>8239.1</v>
      </c>
      <c r="L617">
        <v>2385619</v>
      </c>
      <c r="M617">
        <v>1543</v>
      </c>
      <c r="N617">
        <v>770</v>
      </c>
      <c r="O617">
        <v>773</v>
      </c>
      <c r="P617">
        <f t="shared" si="81"/>
        <v>5.3396629941672069</v>
      </c>
      <c r="Q617">
        <f t="shared" si="82"/>
        <v>1546.0913804277382</v>
      </c>
      <c r="R617">
        <v>0.81100000000000005</v>
      </c>
      <c r="S617">
        <v>0.46650000000000003</v>
      </c>
      <c r="T617">
        <v>0.39800000000000002</v>
      </c>
      <c r="U617">
        <v>6.1419329896907202</v>
      </c>
      <c r="V617">
        <v>24949</v>
      </c>
      <c r="W617">
        <v>318</v>
      </c>
      <c r="X617">
        <v>272</v>
      </c>
      <c r="Y617">
        <v>462</v>
      </c>
      <c r="Z617">
        <f t="shared" si="83"/>
        <v>0.20609202851587816</v>
      </c>
      <c r="AA617">
        <f t="shared" si="84"/>
        <v>0.17627997407647439</v>
      </c>
      <c r="AB617">
        <f t="shared" si="85"/>
        <v>0.29941672067401165</v>
      </c>
      <c r="AC617">
        <f t="shared" si="86"/>
        <v>2.9812054439403757E-2</v>
      </c>
      <c r="AD617">
        <f t="shared" si="87"/>
        <v>2.9812054439403757E-2</v>
      </c>
      <c r="AE617">
        <f t="shared" si="88"/>
        <v>0.79153596526289627</v>
      </c>
      <c r="AF617" s="1">
        <f t="shared" si="89"/>
        <v>0.21431564868022424</v>
      </c>
    </row>
    <row r="618" spans="2:32" x14ac:dyDescent="0.25">
      <c r="B618">
        <v>3554805</v>
      </c>
      <c r="C618" t="s">
        <v>29</v>
      </c>
      <c r="D618">
        <v>2010</v>
      </c>
      <c r="E618">
        <v>3.86</v>
      </c>
      <c r="F618">
        <v>76.84</v>
      </c>
      <c r="G618">
        <v>82910</v>
      </c>
      <c r="H618">
        <v>0.78500000000000003</v>
      </c>
      <c r="I618">
        <v>396</v>
      </c>
      <c r="J618">
        <v>9993.4599999999991</v>
      </c>
      <c r="K618">
        <v>5515.68</v>
      </c>
      <c r="L618">
        <v>21794530</v>
      </c>
      <c r="M618">
        <v>40928</v>
      </c>
      <c r="N618">
        <v>21631</v>
      </c>
      <c r="O618">
        <v>19297</v>
      </c>
      <c r="P618">
        <f t="shared" si="81"/>
        <v>0.13476544175136826</v>
      </c>
      <c r="Q618">
        <f t="shared" si="82"/>
        <v>532.50904026583271</v>
      </c>
      <c r="R618">
        <v>0.873</v>
      </c>
      <c r="S618">
        <v>0.55700000000000005</v>
      </c>
      <c r="T618">
        <v>0.53859999999999997</v>
      </c>
      <c r="U618">
        <v>9.0083762886597931</v>
      </c>
      <c r="V618">
        <v>394500</v>
      </c>
      <c r="W618">
        <v>2170</v>
      </c>
      <c r="X618">
        <v>1953</v>
      </c>
      <c r="Y618">
        <v>4165</v>
      </c>
      <c r="Z618">
        <f t="shared" si="83"/>
        <v>5.3019937451133696E-2</v>
      </c>
      <c r="AA618">
        <f t="shared" si="84"/>
        <v>4.7717943706020331E-2</v>
      </c>
      <c r="AB618">
        <f t="shared" si="85"/>
        <v>0.10176407349491791</v>
      </c>
      <c r="AC618">
        <f t="shared" si="86"/>
        <v>5.3019937451133699E-3</v>
      </c>
      <c r="AD618">
        <f t="shared" si="87"/>
        <v>5.3019937451133699E-3</v>
      </c>
      <c r="AE618">
        <f t="shared" si="88"/>
        <v>4.9767225248021719E-2</v>
      </c>
      <c r="AF618" s="1">
        <f t="shared" si="89"/>
        <v>0.48015394238380571</v>
      </c>
    </row>
    <row r="619" spans="2:32" x14ac:dyDescent="0.25">
      <c r="B619">
        <v>3554904</v>
      </c>
      <c r="C619" t="s">
        <v>28</v>
      </c>
      <c r="D619">
        <v>2010</v>
      </c>
      <c r="E619">
        <v>9.34</v>
      </c>
      <c r="F619">
        <v>92.23</v>
      </c>
      <c r="G619">
        <v>9111</v>
      </c>
      <c r="H619">
        <v>0.753</v>
      </c>
      <c r="I619">
        <v>63</v>
      </c>
      <c r="J619">
        <v>12164.2</v>
      </c>
      <c r="K619">
        <v>15930.49</v>
      </c>
      <c r="L619">
        <v>3701490</v>
      </c>
      <c r="M619">
        <v>5425</v>
      </c>
      <c r="N619">
        <v>2717</v>
      </c>
      <c r="O619">
        <v>2708</v>
      </c>
      <c r="P619">
        <f t="shared" si="81"/>
        <v>2.9364958525345624</v>
      </c>
      <c r="Q619">
        <f t="shared" si="82"/>
        <v>682.30230414746541</v>
      </c>
      <c r="R619">
        <v>0.82899999999999996</v>
      </c>
      <c r="S619">
        <v>0.50490000000000002</v>
      </c>
      <c r="T619">
        <v>0.4123</v>
      </c>
      <c r="U619">
        <v>7.3229381443298962</v>
      </c>
      <c r="V619">
        <v>58367</v>
      </c>
      <c r="W619">
        <v>199</v>
      </c>
      <c r="X619">
        <v>115</v>
      </c>
      <c r="Y619">
        <v>686</v>
      </c>
      <c r="Z619">
        <f t="shared" si="83"/>
        <v>3.6682027649769584E-2</v>
      </c>
      <c r="AA619">
        <f t="shared" si="84"/>
        <v>2.1198156682027649E-2</v>
      </c>
      <c r="AB619">
        <f t="shared" si="85"/>
        <v>0.12645161290322582</v>
      </c>
      <c r="AC619">
        <f t="shared" si="86"/>
        <v>1.5483870967741935E-2</v>
      </c>
      <c r="AD619">
        <f t="shared" si="87"/>
        <v>1.5483870967741935E-2</v>
      </c>
      <c r="AE619">
        <f t="shared" si="88"/>
        <v>0.29972378171563357</v>
      </c>
      <c r="AF619" s="1">
        <f t="shared" si="89"/>
        <v>0.38219392846267863</v>
      </c>
    </row>
    <row r="620" spans="2:32" x14ac:dyDescent="0.25">
      <c r="B620">
        <v>3554953</v>
      </c>
      <c r="C620" t="s">
        <v>27</v>
      </c>
      <c r="D620">
        <v>2010</v>
      </c>
      <c r="E620">
        <v>8.7899999999999991</v>
      </c>
      <c r="F620">
        <v>80.52</v>
      </c>
      <c r="G620">
        <v>8540</v>
      </c>
      <c r="H620">
        <v>0.72799999999999998</v>
      </c>
      <c r="I620">
        <v>68</v>
      </c>
      <c r="J620">
        <v>19613.14</v>
      </c>
      <c r="K620">
        <v>46876.69</v>
      </c>
      <c r="L620">
        <v>3262709</v>
      </c>
      <c r="M620">
        <v>5921</v>
      </c>
      <c r="N620">
        <v>3018</v>
      </c>
      <c r="O620">
        <v>2903</v>
      </c>
      <c r="P620">
        <f t="shared" si="81"/>
        <v>7.9170224624218886</v>
      </c>
      <c r="Q620">
        <f t="shared" si="82"/>
        <v>551.0401959128526</v>
      </c>
      <c r="R620">
        <v>0.871</v>
      </c>
      <c r="S620">
        <v>0.4637</v>
      </c>
      <c r="T620">
        <v>0.39069999999999999</v>
      </c>
      <c r="U620">
        <v>6.3930412371134011</v>
      </c>
      <c r="V620">
        <v>67474</v>
      </c>
      <c r="W620">
        <v>305</v>
      </c>
      <c r="X620">
        <v>245</v>
      </c>
      <c r="Y620">
        <v>956</v>
      </c>
      <c r="Z620">
        <f t="shared" si="83"/>
        <v>5.151156899172437E-2</v>
      </c>
      <c r="AA620">
        <f t="shared" si="84"/>
        <v>4.1378145583516296E-2</v>
      </c>
      <c r="AB620">
        <f t="shared" si="85"/>
        <v>0.16145921297078197</v>
      </c>
      <c r="AC620">
        <f t="shared" si="86"/>
        <v>1.0133423408208072E-2</v>
      </c>
      <c r="AD620">
        <f t="shared" si="87"/>
        <v>1.0133423408208072E-2</v>
      </c>
      <c r="AE620">
        <f t="shared" si="88"/>
        <v>0.11607068274367628</v>
      </c>
      <c r="AF620" s="1">
        <f t="shared" si="89"/>
        <v>0.45379826175958882</v>
      </c>
    </row>
    <row r="621" spans="2:32" x14ac:dyDescent="0.25">
      <c r="B621">
        <v>3555000</v>
      </c>
      <c r="C621" t="s">
        <v>26</v>
      </c>
      <c r="D621">
        <v>2010</v>
      </c>
      <c r="E621">
        <v>7.1</v>
      </c>
      <c r="F621">
        <v>84.57</v>
      </c>
      <c r="G621">
        <v>113743</v>
      </c>
      <c r="H621">
        <v>0.77100000000000002</v>
      </c>
      <c r="I621">
        <v>1103</v>
      </c>
      <c r="J621">
        <v>15846.79</v>
      </c>
      <c r="K621">
        <v>70662.100000000006</v>
      </c>
      <c r="L621">
        <v>29576455</v>
      </c>
      <c r="M621">
        <v>63475</v>
      </c>
      <c r="N621">
        <v>30735</v>
      </c>
      <c r="O621">
        <v>32740</v>
      </c>
      <c r="P621">
        <f t="shared" si="81"/>
        <v>1.1132272548247342</v>
      </c>
      <c r="Q621">
        <f t="shared" si="82"/>
        <v>465.95439149271368</v>
      </c>
      <c r="R621">
        <v>0.85199999999999998</v>
      </c>
      <c r="S621">
        <v>0.56999999999999995</v>
      </c>
      <c r="T621">
        <v>0.55220000000000002</v>
      </c>
      <c r="U621">
        <v>8.7642783505154629</v>
      </c>
      <c r="V621">
        <v>1062617</v>
      </c>
      <c r="W621">
        <v>5608</v>
      </c>
      <c r="X621">
        <v>5249</v>
      </c>
      <c r="Y621">
        <v>13963</v>
      </c>
      <c r="Z621">
        <f t="shared" si="83"/>
        <v>8.8349743993698313E-2</v>
      </c>
      <c r="AA621">
        <f t="shared" si="84"/>
        <v>8.2693974005513982E-2</v>
      </c>
      <c r="AB621">
        <f t="shared" si="85"/>
        <v>0.21997636864907444</v>
      </c>
      <c r="AC621">
        <f t="shared" si="86"/>
        <v>5.6557699881843249E-3</v>
      </c>
      <c r="AD621">
        <f t="shared" si="87"/>
        <v>5.6557699881843249E-3</v>
      </c>
      <c r="AE621">
        <f t="shared" si="88"/>
        <v>3.7623922718709991E-2</v>
      </c>
      <c r="AF621" s="1">
        <f t="shared" si="89"/>
        <v>0.48499376692589613</v>
      </c>
    </row>
    <row r="622" spans="2:32" x14ac:dyDescent="0.25">
      <c r="B622">
        <v>3555109</v>
      </c>
      <c r="C622" t="s">
        <v>25</v>
      </c>
      <c r="D622">
        <v>2010</v>
      </c>
      <c r="E622">
        <v>6.22</v>
      </c>
      <c r="F622">
        <v>88.91</v>
      </c>
      <c r="G622">
        <v>21216</v>
      </c>
      <c r="H622">
        <v>0.76900000000000002</v>
      </c>
      <c r="I622">
        <v>121</v>
      </c>
      <c r="J622">
        <v>12166.46</v>
      </c>
      <c r="K622">
        <v>28203.59</v>
      </c>
      <c r="L622">
        <v>9504851</v>
      </c>
      <c r="M622">
        <v>14261</v>
      </c>
      <c r="N622">
        <v>7571</v>
      </c>
      <c r="O622">
        <v>6690</v>
      </c>
      <c r="P622">
        <f t="shared" si="81"/>
        <v>1.9776726737255452</v>
      </c>
      <c r="Q622">
        <f t="shared" si="82"/>
        <v>666.49260220180918</v>
      </c>
      <c r="R622">
        <v>0.83499999999999996</v>
      </c>
      <c r="S622">
        <v>0.55149999999999999</v>
      </c>
      <c r="T622">
        <v>0.49459999999999998</v>
      </c>
      <c r="U622">
        <v>8.7991494845360823</v>
      </c>
      <c r="V622">
        <v>192125</v>
      </c>
      <c r="W622">
        <v>810</v>
      </c>
      <c r="X622">
        <v>687</v>
      </c>
      <c r="Y622">
        <v>2287</v>
      </c>
      <c r="Z622">
        <f t="shared" si="83"/>
        <v>5.6798260991515324E-2</v>
      </c>
      <c r="AA622">
        <f t="shared" si="84"/>
        <v>4.817333987798892E-2</v>
      </c>
      <c r="AB622">
        <f t="shared" si="85"/>
        <v>0.16036743566369821</v>
      </c>
      <c r="AC622">
        <f t="shared" si="86"/>
        <v>8.6249211135264008E-3</v>
      </c>
      <c r="AD622">
        <f t="shared" si="87"/>
        <v>8.6249211135264008E-3</v>
      </c>
      <c r="AE622">
        <f t="shared" si="88"/>
        <v>6.4291627226919862E-2</v>
      </c>
      <c r="AF622" s="1">
        <f t="shared" si="89"/>
        <v>0.47436901008437138</v>
      </c>
    </row>
    <row r="623" spans="2:32" x14ac:dyDescent="0.25">
      <c r="B623">
        <v>3555208</v>
      </c>
      <c r="C623" t="s">
        <v>24</v>
      </c>
      <c r="D623">
        <v>2010</v>
      </c>
      <c r="E623">
        <v>11.41</v>
      </c>
      <c r="F623">
        <v>94.2</v>
      </c>
      <c r="G623">
        <v>3175</v>
      </c>
      <c r="H623">
        <v>0.751</v>
      </c>
      <c r="I623">
        <v>13</v>
      </c>
      <c r="J623">
        <v>18344.34</v>
      </c>
      <c r="K623">
        <v>17862.509999999998</v>
      </c>
      <c r="L623">
        <v>2782078</v>
      </c>
      <c r="M623">
        <v>1930</v>
      </c>
      <c r="N623">
        <v>997</v>
      </c>
      <c r="O623">
        <v>933</v>
      </c>
      <c r="P623">
        <f t="shared" si="81"/>
        <v>9.2551865284974077</v>
      </c>
      <c r="Q623">
        <f t="shared" si="82"/>
        <v>1441.4911917098445</v>
      </c>
      <c r="R623">
        <v>0.82399999999999995</v>
      </c>
      <c r="S623">
        <v>0.46629999999999999</v>
      </c>
      <c r="T623">
        <v>0.36649999999999999</v>
      </c>
      <c r="U623">
        <v>7.5205412371134006</v>
      </c>
      <c r="V623">
        <v>49937</v>
      </c>
      <c r="W623">
        <v>32</v>
      </c>
      <c r="X623">
        <v>25</v>
      </c>
      <c r="Y623">
        <v>305</v>
      </c>
      <c r="Z623">
        <f t="shared" si="83"/>
        <v>1.6580310880829015E-2</v>
      </c>
      <c r="AA623">
        <f t="shared" si="84"/>
        <v>1.2953367875647668E-2</v>
      </c>
      <c r="AB623">
        <f t="shared" si="85"/>
        <v>0.15803108808290156</v>
      </c>
      <c r="AC623">
        <f t="shared" si="86"/>
        <v>3.6269430051813472E-3</v>
      </c>
      <c r="AD623">
        <f t="shared" si="87"/>
        <v>3.6269430051813472E-3</v>
      </c>
      <c r="AE623">
        <f t="shared" si="88"/>
        <v>0.10726302459954122</v>
      </c>
      <c r="AF623" s="1">
        <f t="shared" si="89"/>
        <v>0.45729015867877476</v>
      </c>
    </row>
    <row r="624" spans="2:32" x14ac:dyDescent="0.25">
      <c r="B624">
        <v>3555307</v>
      </c>
      <c r="C624" t="s">
        <v>23</v>
      </c>
      <c r="D624">
        <v>2010</v>
      </c>
      <c r="E624">
        <v>11.34</v>
      </c>
      <c r="F624">
        <v>87.34</v>
      </c>
      <c r="G624">
        <v>3415</v>
      </c>
      <c r="H624">
        <v>0.73599999999999999</v>
      </c>
      <c r="I624">
        <v>7</v>
      </c>
      <c r="J624">
        <v>14995.6</v>
      </c>
      <c r="K624">
        <v>13282.06</v>
      </c>
      <c r="L624">
        <v>2758431</v>
      </c>
      <c r="M624">
        <v>1981</v>
      </c>
      <c r="N624">
        <v>984</v>
      </c>
      <c r="O624">
        <v>997</v>
      </c>
      <c r="P624">
        <f t="shared" si="81"/>
        <v>6.7047248864209994</v>
      </c>
      <c r="Q624">
        <f t="shared" si="82"/>
        <v>1392.4437152953053</v>
      </c>
      <c r="R624">
        <v>0.81699999999999995</v>
      </c>
      <c r="S624">
        <v>0.44409999999999999</v>
      </c>
      <c r="T624">
        <v>0.3987</v>
      </c>
      <c r="U624">
        <v>7.0439690721649475</v>
      </c>
      <c r="V624">
        <v>37216</v>
      </c>
      <c r="W624">
        <v>211</v>
      </c>
      <c r="X624">
        <v>196</v>
      </c>
      <c r="Y624">
        <v>353</v>
      </c>
      <c r="Z624">
        <f t="shared" si="83"/>
        <v>0.10651186269560828</v>
      </c>
      <c r="AA624">
        <f t="shared" si="84"/>
        <v>9.8939929328621903E-2</v>
      </c>
      <c r="AB624">
        <f t="shared" si="85"/>
        <v>0.17819283190307925</v>
      </c>
      <c r="AC624">
        <f t="shared" si="86"/>
        <v>7.5719333669863704E-3</v>
      </c>
      <c r="AD624">
        <f t="shared" si="87"/>
        <v>7.5719333669863704E-3</v>
      </c>
      <c r="AE624">
        <f t="shared" si="88"/>
        <v>2.8148022289238274E-2</v>
      </c>
      <c r="AF624" s="1">
        <f t="shared" si="89"/>
        <v>0.48877204649085848</v>
      </c>
    </row>
    <row r="625" spans="2:32" x14ac:dyDescent="0.25">
      <c r="B625">
        <v>3555356</v>
      </c>
      <c r="C625" t="s">
        <v>22</v>
      </c>
      <c r="D625">
        <v>2010</v>
      </c>
      <c r="E625">
        <v>9.4600000000000009</v>
      </c>
      <c r="F625">
        <v>75.64</v>
      </c>
      <c r="G625">
        <v>13709</v>
      </c>
      <c r="H625">
        <v>0.7</v>
      </c>
      <c r="I625">
        <v>37</v>
      </c>
      <c r="J625">
        <v>49469.95</v>
      </c>
      <c r="K625">
        <v>23297.16</v>
      </c>
      <c r="L625">
        <v>4308935</v>
      </c>
      <c r="M625">
        <v>5279</v>
      </c>
      <c r="N625">
        <v>2710</v>
      </c>
      <c r="O625">
        <v>2569</v>
      </c>
      <c r="P625">
        <f t="shared" si="81"/>
        <v>4.4131767380185645</v>
      </c>
      <c r="Q625">
        <f t="shared" si="82"/>
        <v>816.24076529645765</v>
      </c>
      <c r="R625">
        <v>0.84399999999999997</v>
      </c>
      <c r="S625">
        <v>0.43</v>
      </c>
      <c r="T625">
        <v>0.3594</v>
      </c>
      <c r="U625">
        <v>6.509278350515463</v>
      </c>
      <c r="V625">
        <v>83739</v>
      </c>
      <c r="W625">
        <v>899</v>
      </c>
      <c r="X625">
        <v>991</v>
      </c>
      <c r="Y625">
        <v>1142</v>
      </c>
      <c r="Z625">
        <f t="shared" si="83"/>
        <v>0.17029740481151734</v>
      </c>
      <c r="AA625">
        <f t="shared" si="84"/>
        <v>0.18772494790680053</v>
      </c>
      <c r="AB625">
        <f t="shared" si="85"/>
        <v>0.21632885016101536</v>
      </c>
      <c r="AC625">
        <f t="shared" si="86"/>
        <v>-1.7427543095283198E-2</v>
      </c>
      <c r="AD625">
        <f t="shared" si="87"/>
        <v>-1.7427543095283198E-2</v>
      </c>
      <c r="AE625">
        <f t="shared" si="88"/>
        <v>0.8299542717499363</v>
      </c>
      <c r="AF625" s="1">
        <f t="shared" si="89"/>
        <v>0.20328231919735484</v>
      </c>
    </row>
    <row r="626" spans="2:32" x14ac:dyDescent="0.25">
      <c r="B626">
        <v>3555406</v>
      </c>
      <c r="C626" t="s">
        <v>21</v>
      </c>
      <c r="D626">
        <v>2010</v>
      </c>
      <c r="E626">
        <v>5.82</v>
      </c>
      <c r="F626">
        <v>79.62</v>
      </c>
      <c r="G626">
        <v>160542</v>
      </c>
      <c r="H626">
        <v>0.751</v>
      </c>
      <c r="I626">
        <v>1380</v>
      </c>
      <c r="J626">
        <v>11393.65</v>
      </c>
      <c r="K626">
        <v>10051.030000000001</v>
      </c>
      <c r="L626">
        <v>54153970</v>
      </c>
      <c r="M626">
        <v>78693</v>
      </c>
      <c r="N626">
        <v>39129</v>
      </c>
      <c r="O626">
        <v>39564</v>
      </c>
      <c r="P626">
        <f t="shared" si="81"/>
        <v>0.12772457524811612</v>
      </c>
      <c r="Q626">
        <f t="shared" si="82"/>
        <v>688.16756255321309</v>
      </c>
      <c r="R626">
        <v>0.84099999999999997</v>
      </c>
      <c r="S626">
        <v>0.58489999999999998</v>
      </c>
      <c r="T626">
        <v>0.59709999999999996</v>
      </c>
      <c r="U626">
        <v>7.59951030927835</v>
      </c>
      <c r="V626">
        <v>920745</v>
      </c>
      <c r="W626">
        <v>5984</v>
      </c>
      <c r="X626">
        <v>5673</v>
      </c>
      <c r="Y626">
        <v>14621</v>
      </c>
      <c r="Z626">
        <f t="shared" si="83"/>
        <v>7.6042341758479154E-2</v>
      </c>
      <c r="AA626">
        <f t="shared" si="84"/>
        <v>7.2090274865617018E-2</v>
      </c>
      <c r="AB626">
        <f t="shared" si="85"/>
        <v>0.18579797440687226</v>
      </c>
      <c r="AC626">
        <f t="shared" si="86"/>
        <v>3.9520668928621355E-3</v>
      </c>
      <c r="AD626">
        <f t="shared" si="87"/>
        <v>3.9520668928621355E-3</v>
      </c>
      <c r="AE626">
        <f t="shared" si="88"/>
        <v>9.6103208741521784E-2</v>
      </c>
      <c r="AF626" s="1">
        <f t="shared" si="89"/>
        <v>0.46171930144910034</v>
      </c>
    </row>
    <row r="627" spans="2:32" x14ac:dyDescent="0.25">
      <c r="B627">
        <v>3555505</v>
      </c>
      <c r="C627" t="s">
        <v>20</v>
      </c>
      <c r="D627">
        <v>2010</v>
      </c>
      <c r="E627">
        <v>9.31</v>
      </c>
      <c r="F627">
        <v>90.67</v>
      </c>
      <c r="G627">
        <v>5760</v>
      </c>
      <c r="H627">
        <v>0.72699999999999998</v>
      </c>
      <c r="I627">
        <v>44</v>
      </c>
      <c r="J627">
        <v>9103.67</v>
      </c>
      <c r="K627">
        <v>12785.72</v>
      </c>
      <c r="L627">
        <v>3715498</v>
      </c>
      <c r="M627">
        <v>4425</v>
      </c>
      <c r="N627">
        <v>2283</v>
      </c>
      <c r="O627">
        <v>2142</v>
      </c>
      <c r="P627">
        <f t="shared" si="81"/>
        <v>2.8894282485875706</v>
      </c>
      <c r="Q627">
        <f t="shared" si="82"/>
        <v>839.66056497175146</v>
      </c>
      <c r="R627">
        <v>0.82899999999999996</v>
      </c>
      <c r="S627">
        <v>0.47320000000000001</v>
      </c>
      <c r="T627">
        <v>0.4219</v>
      </c>
      <c r="U627">
        <v>6.8812371134020607</v>
      </c>
      <c r="V627">
        <v>56327</v>
      </c>
      <c r="W627">
        <v>712</v>
      </c>
      <c r="X627">
        <v>955</v>
      </c>
      <c r="Y627">
        <v>801</v>
      </c>
      <c r="Z627">
        <f t="shared" si="83"/>
        <v>0.16090395480225989</v>
      </c>
      <c r="AA627">
        <f t="shared" si="84"/>
        <v>0.21581920903954802</v>
      </c>
      <c r="AB627">
        <f t="shared" si="85"/>
        <v>0.18101694915254238</v>
      </c>
      <c r="AC627">
        <f t="shared" si="86"/>
        <v>-5.4915254237288137E-2</v>
      </c>
      <c r="AD627">
        <f t="shared" si="87"/>
        <v>-5.4915254237288137E-2</v>
      </c>
      <c r="AE627">
        <f t="shared" si="88"/>
        <v>2.1167128555859747</v>
      </c>
      <c r="AF627" s="1">
        <f t="shared" si="89"/>
        <v>1.7142112558797273E-2</v>
      </c>
    </row>
    <row r="628" spans="2:32" x14ac:dyDescent="0.25">
      <c r="B628">
        <v>3555604</v>
      </c>
      <c r="C628" t="s">
        <v>19</v>
      </c>
      <c r="D628">
        <v>2010</v>
      </c>
      <c r="E628">
        <v>7.3</v>
      </c>
      <c r="F628">
        <v>81.95</v>
      </c>
      <c r="G628">
        <v>38548</v>
      </c>
      <c r="H628">
        <v>0.72099999999999997</v>
      </c>
      <c r="I628">
        <v>83</v>
      </c>
      <c r="J628">
        <v>20259.939999999999</v>
      </c>
      <c r="K628">
        <v>31538.44</v>
      </c>
      <c r="L628">
        <v>9150162</v>
      </c>
      <c r="M628">
        <v>9467</v>
      </c>
      <c r="N628">
        <v>4706</v>
      </c>
      <c r="O628">
        <v>4761</v>
      </c>
      <c r="P628">
        <f t="shared" si="81"/>
        <v>3.3314080490123588</v>
      </c>
      <c r="Q628">
        <f t="shared" si="82"/>
        <v>966.53237562057677</v>
      </c>
      <c r="R628">
        <v>0.82299999999999995</v>
      </c>
      <c r="S628">
        <v>0.48359999999999997</v>
      </c>
      <c r="T628">
        <v>0.39929999999999999</v>
      </c>
      <c r="U628">
        <v>7.5670360824742255</v>
      </c>
      <c r="V628">
        <v>133881</v>
      </c>
      <c r="W628">
        <v>704</v>
      </c>
      <c r="X628">
        <v>797</v>
      </c>
      <c r="Y628">
        <v>1169</v>
      </c>
      <c r="Z628">
        <f t="shared" si="83"/>
        <v>7.436357874722721E-2</v>
      </c>
      <c r="AA628">
        <f t="shared" si="84"/>
        <v>8.4187176507869443E-2</v>
      </c>
      <c r="AB628">
        <f t="shared" si="85"/>
        <v>0.12348156755043836</v>
      </c>
      <c r="AC628">
        <f t="shared" si="86"/>
        <v>-9.8235977606422314E-3</v>
      </c>
      <c r="AD628">
        <f t="shared" si="87"/>
        <v>-9.8235977606422314E-3</v>
      </c>
      <c r="AE628">
        <f t="shared" si="88"/>
        <v>0.5689502885164599</v>
      </c>
      <c r="AF628" s="1">
        <f t="shared" si="89"/>
        <v>0.28469493818662817</v>
      </c>
    </row>
    <row r="629" spans="2:32" x14ac:dyDescent="0.25">
      <c r="B629">
        <v>3555703</v>
      </c>
      <c r="C629" t="s">
        <v>18</v>
      </c>
      <c r="D629">
        <v>2010</v>
      </c>
      <c r="E629">
        <v>12.11</v>
      </c>
      <c r="F629">
        <v>81.8</v>
      </c>
      <c r="G629">
        <v>2246</v>
      </c>
      <c r="H629">
        <v>0.749</v>
      </c>
      <c r="I629">
        <v>13</v>
      </c>
      <c r="J629">
        <v>19287.560000000001</v>
      </c>
      <c r="K629">
        <v>13924.09</v>
      </c>
      <c r="L629">
        <v>3038561</v>
      </c>
      <c r="M629">
        <v>1597</v>
      </c>
      <c r="N629">
        <v>828</v>
      </c>
      <c r="O629">
        <v>769</v>
      </c>
      <c r="P629">
        <f t="shared" si="81"/>
        <v>8.7189041953663118</v>
      </c>
      <c r="Q629">
        <f t="shared" si="82"/>
        <v>1902.6681277395116</v>
      </c>
      <c r="R629">
        <v>0.86299999999999999</v>
      </c>
      <c r="S629">
        <v>0.4304</v>
      </c>
      <c r="T629">
        <v>0.36149999999999999</v>
      </c>
      <c r="U629">
        <v>6.4976546391752565</v>
      </c>
      <c r="V629">
        <v>45243</v>
      </c>
      <c r="W629">
        <v>337</v>
      </c>
      <c r="X629">
        <v>324</v>
      </c>
      <c r="Y629">
        <v>274</v>
      </c>
      <c r="Z629">
        <f t="shared" si="83"/>
        <v>0.21102066374452097</v>
      </c>
      <c r="AA629">
        <f t="shared" si="84"/>
        <v>0.2028804007514089</v>
      </c>
      <c r="AB629">
        <f t="shared" si="85"/>
        <v>0.17157169693174704</v>
      </c>
      <c r="AC629">
        <f t="shared" si="86"/>
        <v>8.1402629931120844E-3</v>
      </c>
      <c r="AD629">
        <f t="shared" si="87"/>
        <v>8.1402629931120844E-3</v>
      </c>
      <c r="AE629">
        <f t="shared" si="88"/>
        <v>4.7655829050109427E-2</v>
      </c>
      <c r="AF629" s="1">
        <f t="shared" si="89"/>
        <v>0.48099526869444653</v>
      </c>
    </row>
    <row r="630" spans="2:32" x14ac:dyDescent="0.25">
      <c r="B630">
        <v>3555802</v>
      </c>
      <c r="C630" t="s">
        <v>17</v>
      </c>
      <c r="D630">
        <v>2010</v>
      </c>
      <c r="E630">
        <v>9.06</v>
      </c>
      <c r="F630">
        <v>87.02</v>
      </c>
      <c r="G630">
        <v>13715</v>
      </c>
      <c r="H630">
        <v>0.746</v>
      </c>
      <c r="I630">
        <v>47</v>
      </c>
      <c r="J630">
        <v>13654.04</v>
      </c>
      <c r="K630">
        <v>37328.720000000001</v>
      </c>
      <c r="L630">
        <v>5096392</v>
      </c>
      <c r="M630">
        <v>8836</v>
      </c>
      <c r="N630">
        <v>4395</v>
      </c>
      <c r="O630">
        <v>4441</v>
      </c>
      <c r="P630">
        <f t="shared" si="81"/>
        <v>4.2246174739701221</v>
      </c>
      <c r="Q630">
        <f t="shared" si="82"/>
        <v>576.77591670439108</v>
      </c>
      <c r="R630">
        <v>0.80400000000000005</v>
      </c>
      <c r="S630">
        <v>0.51439999999999997</v>
      </c>
      <c r="T630">
        <v>0.46489999999999998</v>
      </c>
      <c r="U630">
        <v>7.7297680412371133</v>
      </c>
      <c r="V630">
        <v>112476</v>
      </c>
      <c r="W630">
        <v>499</v>
      </c>
      <c r="X630">
        <v>391</v>
      </c>
      <c r="Y630">
        <v>1307</v>
      </c>
      <c r="Z630">
        <f t="shared" si="83"/>
        <v>5.647351742870077E-2</v>
      </c>
      <c r="AA630">
        <f t="shared" si="84"/>
        <v>4.4250792213671342E-2</v>
      </c>
      <c r="AB630">
        <f t="shared" si="85"/>
        <v>0.14791760977818016</v>
      </c>
      <c r="AC630">
        <f t="shared" si="86"/>
        <v>1.2222725215029425E-2</v>
      </c>
      <c r="AD630">
        <f t="shared" si="87"/>
        <v>1.2222725215029425E-2</v>
      </c>
      <c r="AE630">
        <f t="shared" si="88"/>
        <v>0.18778557149662392</v>
      </c>
      <c r="AF630" s="1">
        <f t="shared" si="89"/>
        <v>0.42552237341502641</v>
      </c>
    </row>
    <row r="631" spans="2:32" x14ac:dyDescent="0.25">
      <c r="B631">
        <v>3555901</v>
      </c>
      <c r="C631" t="s">
        <v>16</v>
      </c>
      <c r="D631">
        <v>2010</v>
      </c>
      <c r="E631">
        <v>7.15</v>
      </c>
      <c r="F631">
        <v>75.099999999999994</v>
      </c>
      <c r="G631">
        <v>1940</v>
      </c>
      <c r="H631">
        <v>0.71199999999999997</v>
      </c>
      <c r="I631">
        <v>8</v>
      </c>
      <c r="J631">
        <v>16573.060000000001</v>
      </c>
      <c r="K631">
        <v>8929.01</v>
      </c>
      <c r="L631">
        <v>2667994</v>
      </c>
      <c r="M631">
        <v>1252</v>
      </c>
      <c r="N631">
        <v>642</v>
      </c>
      <c r="O631">
        <v>610</v>
      </c>
      <c r="P631">
        <f t="shared" si="81"/>
        <v>7.1317971246006389</v>
      </c>
      <c r="Q631">
        <f t="shared" si="82"/>
        <v>2130.9856230031951</v>
      </c>
      <c r="R631">
        <v>0.83199999999999996</v>
      </c>
      <c r="S631">
        <v>0.4672</v>
      </c>
      <c r="T631">
        <v>0.42230000000000001</v>
      </c>
      <c r="U631">
        <v>7.6600257731958754</v>
      </c>
      <c r="V631">
        <v>41598</v>
      </c>
      <c r="W631">
        <v>131</v>
      </c>
      <c r="X631">
        <v>134</v>
      </c>
      <c r="Y631">
        <v>322</v>
      </c>
      <c r="Z631">
        <f t="shared" si="83"/>
        <v>0.10463258785942492</v>
      </c>
      <c r="AA631">
        <f t="shared" si="84"/>
        <v>0.10702875399361023</v>
      </c>
      <c r="AB631">
        <f t="shared" si="85"/>
        <v>0.25718849840255592</v>
      </c>
      <c r="AC631">
        <f t="shared" si="86"/>
        <v>-2.3961661341853034E-3</v>
      </c>
      <c r="AD631">
        <f t="shared" si="87"/>
        <v>-2.3961661341853034E-3</v>
      </c>
      <c r="AE631">
        <f t="shared" si="88"/>
        <v>0.31400510488027467</v>
      </c>
      <c r="AF631" s="1">
        <f t="shared" si="89"/>
        <v>0.37675858079507174</v>
      </c>
    </row>
    <row r="632" spans="2:32" x14ac:dyDescent="0.25">
      <c r="B632">
        <v>3556008</v>
      </c>
      <c r="C632" t="s">
        <v>15</v>
      </c>
      <c r="D632">
        <v>2010</v>
      </c>
      <c r="E632">
        <v>6.74</v>
      </c>
      <c r="F632">
        <v>77.8</v>
      </c>
      <c r="G632">
        <v>22865</v>
      </c>
      <c r="H632">
        <v>0.745</v>
      </c>
      <c r="I632">
        <v>89</v>
      </c>
      <c r="J632">
        <v>12911.24</v>
      </c>
      <c r="K632">
        <v>45238.54</v>
      </c>
      <c r="L632">
        <v>8243646</v>
      </c>
      <c r="M632">
        <v>12706</v>
      </c>
      <c r="N632">
        <v>6318</v>
      </c>
      <c r="O632">
        <v>6388</v>
      </c>
      <c r="P632">
        <f t="shared" si="81"/>
        <v>3.5604076814103576</v>
      </c>
      <c r="Q632">
        <f t="shared" si="82"/>
        <v>648.79946481977015</v>
      </c>
      <c r="R632">
        <v>0.81699999999999995</v>
      </c>
      <c r="S632">
        <v>0.53380000000000005</v>
      </c>
      <c r="T632">
        <v>0.42349999999999999</v>
      </c>
      <c r="U632">
        <v>7.7181443298969059</v>
      </c>
      <c r="V632">
        <v>181687</v>
      </c>
      <c r="W632">
        <v>1077</v>
      </c>
      <c r="X632">
        <v>893</v>
      </c>
      <c r="Y632">
        <v>2324</v>
      </c>
      <c r="Z632">
        <f t="shared" si="83"/>
        <v>8.476310404533291E-2</v>
      </c>
      <c r="AA632">
        <f t="shared" si="84"/>
        <v>7.0281756650401386E-2</v>
      </c>
      <c r="AB632">
        <f t="shared" si="85"/>
        <v>0.182905713835983</v>
      </c>
      <c r="AC632">
        <f t="shared" si="86"/>
        <v>1.4481347394931529E-2</v>
      </c>
      <c r="AD632">
        <f t="shared" si="87"/>
        <v>1.4481347394931529E-2</v>
      </c>
      <c r="AE632">
        <f t="shared" si="88"/>
        <v>0.2653123499820404</v>
      </c>
      <c r="AF632" s="1">
        <f t="shared" si="89"/>
        <v>0.39538442570581311</v>
      </c>
    </row>
    <row r="633" spans="2:32" x14ac:dyDescent="0.25">
      <c r="B633">
        <v>3556107</v>
      </c>
      <c r="C633" t="s">
        <v>14</v>
      </c>
      <c r="D633">
        <v>2010</v>
      </c>
      <c r="E633">
        <v>6.95</v>
      </c>
      <c r="F633">
        <v>85.68</v>
      </c>
      <c r="G633">
        <v>30021</v>
      </c>
      <c r="H633">
        <v>0.73499999999999999</v>
      </c>
      <c r="I633">
        <v>163</v>
      </c>
      <c r="J633">
        <v>18877.32</v>
      </c>
      <c r="K633">
        <v>16558.91</v>
      </c>
      <c r="L633">
        <v>6465907</v>
      </c>
      <c r="M633">
        <v>11013</v>
      </c>
      <c r="N633">
        <v>5537</v>
      </c>
      <c r="O633">
        <v>5476</v>
      </c>
      <c r="P633">
        <f t="shared" si="81"/>
        <v>1.5035784981385636</v>
      </c>
      <c r="Q633">
        <f t="shared" si="82"/>
        <v>587.11586307091613</v>
      </c>
      <c r="R633">
        <v>0.81</v>
      </c>
      <c r="S633">
        <v>0.47070000000000001</v>
      </c>
      <c r="T633">
        <v>0.37159999999999999</v>
      </c>
      <c r="U633">
        <v>7.3810567010309267</v>
      </c>
      <c r="V633">
        <v>199905</v>
      </c>
      <c r="W633">
        <v>1743</v>
      </c>
      <c r="X633">
        <v>1430</v>
      </c>
      <c r="Y633">
        <v>3079</v>
      </c>
      <c r="Z633">
        <f t="shared" si="83"/>
        <v>0.15826750204304005</v>
      </c>
      <c r="AA633">
        <f t="shared" si="84"/>
        <v>0.12984654499228185</v>
      </c>
      <c r="AB633">
        <f t="shared" si="85"/>
        <v>0.27957867974212297</v>
      </c>
      <c r="AC633">
        <f t="shared" si="86"/>
        <v>2.8420957050758196E-2</v>
      </c>
      <c r="AD633">
        <f t="shared" si="87"/>
        <v>2.8420957050758196E-2</v>
      </c>
      <c r="AE633">
        <f t="shared" si="88"/>
        <v>0.74378681090639376</v>
      </c>
      <c r="AF633" s="1">
        <f t="shared" si="89"/>
        <v>0.22850273026943624</v>
      </c>
    </row>
    <row r="634" spans="2:32" x14ac:dyDescent="0.25">
      <c r="B634">
        <v>3556206</v>
      </c>
      <c r="C634" t="s">
        <v>13</v>
      </c>
      <c r="D634">
        <v>2010</v>
      </c>
      <c r="E634">
        <v>3.13</v>
      </c>
      <c r="F634">
        <v>86.67</v>
      </c>
      <c r="G634">
        <v>532824</v>
      </c>
      <c r="H634">
        <v>0.81899999999999995</v>
      </c>
      <c r="I634">
        <v>1318</v>
      </c>
      <c r="J634">
        <v>36950.67</v>
      </c>
      <c r="K634">
        <v>21000.12</v>
      </c>
      <c r="L634">
        <v>82757944</v>
      </c>
      <c r="M634">
        <v>106569</v>
      </c>
      <c r="N634">
        <v>52570</v>
      </c>
      <c r="O634">
        <v>53999</v>
      </c>
      <c r="P634">
        <f t="shared" si="81"/>
        <v>0.19705655490808771</v>
      </c>
      <c r="Q634">
        <f t="shared" si="82"/>
        <v>776.56676894781788</v>
      </c>
      <c r="R634">
        <v>0.85</v>
      </c>
      <c r="S634">
        <v>0.54169999999999996</v>
      </c>
      <c r="T634">
        <v>0.55289999999999995</v>
      </c>
      <c r="U634">
        <v>9.1711082474226782</v>
      </c>
      <c r="V634">
        <v>3586396</v>
      </c>
      <c r="W634">
        <v>20150</v>
      </c>
      <c r="X634">
        <v>18101</v>
      </c>
      <c r="Y634">
        <v>42300</v>
      </c>
      <c r="Z634">
        <f t="shared" si="83"/>
        <v>0.18907937580347006</v>
      </c>
      <c r="AA634">
        <f t="shared" si="84"/>
        <v>0.16985239610017921</v>
      </c>
      <c r="AB634">
        <f t="shared" si="85"/>
        <v>0.39692593530951775</v>
      </c>
      <c r="AC634">
        <f t="shared" si="86"/>
        <v>1.9226979703290827E-2</v>
      </c>
      <c r="AD634">
        <f t="shared" si="87"/>
        <v>1.9226979703290827E-2</v>
      </c>
      <c r="AE634">
        <f t="shared" si="88"/>
        <v>0.42820528002461777</v>
      </c>
      <c r="AF634" s="1">
        <f t="shared" si="89"/>
        <v>0.3342508362522143</v>
      </c>
    </row>
    <row r="635" spans="2:32" x14ac:dyDescent="0.25">
      <c r="B635">
        <v>3556305</v>
      </c>
      <c r="C635" t="s">
        <v>12</v>
      </c>
      <c r="D635">
        <v>2010</v>
      </c>
      <c r="E635">
        <v>7.3</v>
      </c>
      <c r="F635">
        <v>74.11</v>
      </c>
      <c r="G635">
        <v>106991</v>
      </c>
      <c r="H635">
        <v>0.72499999999999998</v>
      </c>
      <c r="I635">
        <v>215</v>
      </c>
      <c r="J635">
        <v>21967.27</v>
      </c>
      <c r="K635">
        <v>86391.79</v>
      </c>
      <c r="L635">
        <v>13762921</v>
      </c>
      <c r="M635">
        <v>22539</v>
      </c>
      <c r="N635">
        <v>12388</v>
      </c>
      <c r="O635">
        <v>10151</v>
      </c>
      <c r="P635">
        <f t="shared" si="81"/>
        <v>3.8329912595944804</v>
      </c>
      <c r="Q635">
        <f t="shared" si="82"/>
        <v>610.62695771773372</v>
      </c>
      <c r="R635">
        <v>0.82499999999999996</v>
      </c>
      <c r="S635">
        <v>0.55769999999999997</v>
      </c>
      <c r="T635">
        <v>0.46100000000000002</v>
      </c>
      <c r="U635">
        <v>8.2295876288659784</v>
      </c>
      <c r="V635">
        <v>393504</v>
      </c>
      <c r="W635">
        <v>4501</v>
      </c>
      <c r="X635">
        <v>4144</v>
      </c>
      <c r="Y635">
        <v>5076</v>
      </c>
      <c r="Z635">
        <f t="shared" si="83"/>
        <v>0.19969830072319092</v>
      </c>
      <c r="AA635">
        <f t="shared" si="84"/>
        <v>0.18385908869071388</v>
      </c>
      <c r="AB635">
        <f t="shared" si="85"/>
        <v>0.22520963662984161</v>
      </c>
      <c r="AC635">
        <f t="shared" si="86"/>
        <v>1.583921203247704E-2</v>
      </c>
      <c r="AD635">
        <f t="shared" si="87"/>
        <v>1.583921203247704E-2</v>
      </c>
      <c r="AE635">
        <f t="shared" si="88"/>
        <v>0.31192079645215076</v>
      </c>
      <c r="AF635" s="1">
        <f t="shared" si="89"/>
        <v>0.37755035858908015</v>
      </c>
    </row>
    <row r="636" spans="2:32" x14ac:dyDescent="0.25">
      <c r="B636">
        <v>3556354</v>
      </c>
      <c r="C636" t="s">
        <v>11</v>
      </c>
      <c r="D636">
        <v>2010</v>
      </c>
      <c r="E636">
        <v>9.7799999999999994</v>
      </c>
      <c r="F636">
        <v>71.55</v>
      </c>
      <c r="G636">
        <v>10474</v>
      </c>
      <c r="H636">
        <v>0.69899999999999995</v>
      </c>
      <c r="I636">
        <v>80</v>
      </c>
      <c r="J636">
        <v>6498.61</v>
      </c>
      <c r="K636">
        <v>4031.01</v>
      </c>
      <c r="L636">
        <v>3041120</v>
      </c>
      <c r="M636">
        <v>8784</v>
      </c>
      <c r="N636">
        <v>4510</v>
      </c>
      <c r="O636">
        <v>4274</v>
      </c>
      <c r="P636">
        <f t="shared" si="81"/>
        <v>0.45890368852459018</v>
      </c>
      <c r="Q636">
        <f t="shared" si="82"/>
        <v>346.21129326047361</v>
      </c>
      <c r="R636">
        <v>0.83899999999999997</v>
      </c>
      <c r="S636">
        <v>0.48570000000000002</v>
      </c>
      <c r="T636">
        <v>0.38990000000000002</v>
      </c>
      <c r="U636">
        <v>6.2768041237113401</v>
      </c>
      <c r="V636">
        <v>73887</v>
      </c>
      <c r="W636">
        <v>346</v>
      </c>
      <c r="X636">
        <v>313</v>
      </c>
      <c r="Y636">
        <v>817</v>
      </c>
      <c r="Z636">
        <f t="shared" si="83"/>
        <v>3.9389799635701273E-2</v>
      </c>
      <c r="AA636">
        <f t="shared" si="84"/>
        <v>3.5632969034608379E-2</v>
      </c>
      <c r="AB636">
        <f t="shared" si="85"/>
        <v>9.3010018214936249E-2</v>
      </c>
      <c r="AC636">
        <f t="shared" si="86"/>
        <v>3.756830601092896E-3</v>
      </c>
      <c r="AD636">
        <f t="shared" si="87"/>
        <v>3.756830601092896E-3</v>
      </c>
      <c r="AE636">
        <f t="shared" si="88"/>
        <v>0.10280465747384762</v>
      </c>
      <c r="AF636" s="1">
        <f t="shared" si="89"/>
        <v>0.45905900436209179</v>
      </c>
    </row>
    <row r="637" spans="2:32" x14ac:dyDescent="0.25">
      <c r="B637">
        <v>3556404</v>
      </c>
      <c r="C637" t="s">
        <v>10</v>
      </c>
      <c r="D637">
        <v>2010</v>
      </c>
      <c r="E637">
        <v>5.91</v>
      </c>
      <c r="F637">
        <v>76.06</v>
      </c>
      <c r="G637">
        <v>88183</v>
      </c>
      <c r="H637">
        <v>0.73699999999999999</v>
      </c>
      <c r="I637">
        <v>485</v>
      </c>
      <c r="J637">
        <v>11365.31</v>
      </c>
      <c r="K637">
        <v>28370.46</v>
      </c>
      <c r="L637">
        <v>20172133</v>
      </c>
      <c r="M637">
        <v>39240</v>
      </c>
      <c r="N637">
        <v>19476</v>
      </c>
      <c r="O637">
        <v>19764</v>
      </c>
      <c r="P637">
        <f t="shared" si="81"/>
        <v>0.72299847094801217</v>
      </c>
      <c r="Q637">
        <f t="shared" si="82"/>
        <v>514.07066768603465</v>
      </c>
      <c r="R637">
        <v>0.86299999999999999</v>
      </c>
      <c r="S637">
        <v>0.47810000000000002</v>
      </c>
      <c r="T637">
        <v>0.42609999999999998</v>
      </c>
      <c r="U637">
        <v>7.0253350515463904</v>
      </c>
      <c r="V637">
        <v>488619</v>
      </c>
      <c r="W637">
        <v>4592</v>
      </c>
      <c r="X637">
        <v>4140</v>
      </c>
      <c r="Y637">
        <v>7298</v>
      </c>
      <c r="Z637">
        <f t="shared" si="83"/>
        <v>0.11702344546381244</v>
      </c>
      <c r="AA637">
        <f t="shared" si="84"/>
        <v>0.10550458715596331</v>
      </c>
      <c r="AB637">
        <f t="shared" si="85"/>
        <v>0.18598369011213048</v>
      </c>
      <c r="AC637">
        <f t="shared" si="86"/>
        <v>1.1518858307849133E-2</v>
      </c>
      <c r="AD637">
        <f t="shared" si="87"/>
        <v>1.1518858307849133E-2</v>
      </c>
      <c r="AE637">
        <f t="shared" si="88"/>
        <v>0.16362547323771684</v>
      </c>
      <c r="AF637" s="1">
        <f t="shared" si="89"/>
        <v>0.43501299511350633</v>
      </c>
    </row>
    <row r="638" spans="2:32" x14ac:dyDescent="0.25">
      <c r="B638">
        <v>3556453</v>
      </c>
      <c r="C638" t="s">
        <v>9</v>
      </c>
      <c r="D638">
        <v>2010</v>
      </c>
      <c r="E638">
        <v>4.1100000000000003</v>
      </c>
      <c r="F638">
        <v>76.72</v>
      </c>
      <c r="G638">
        <v>178573</v>
      </c>
      <c r="H638">
        <v>0.77</v>
      </c>
      <c r="I638">
        <v>376</v>
      </c>
      <c r="J638">
        <v>21234.53</v>
      </c>
      <c r="K638">
        <v>9743.65</v>
      </c>
      <c r="L638">
        <v>30599692</v>
      </c>
      <c r="M638">
        <v>42899</v>
      </c>
      <c r="N638">
        <v>21295</v>
      </c>
      <c r="O638">
        <v>21604</v>
      </c>
      <c r="P638">
        <f t="shared" si="81"/>
        <v>0.22713000303037367</v>
      </c>
      <c r="Q638">
        <f t="shared" si="82"/>
        <v>713.29616074966782</v>
      </c>
      <c r="R638">
        <v>0.88400000000000001</v>
      </c>
      <c r="S638">
        <v>0.52290000000000003</v>
      </c>
      <c r="T638">
        <v>0.51990000000000003</v>
      </c>
      <c r="U638">
        <v>7.7878865979381438</v>
      </c>
      <c r="V638">
        <v>751115</v>
      </c>
      <c r="W638">
        <v>6407</v>
      </c>
      <c r="X638">
        <v>5263</v>
      </c>
      <c r="Y638">
        <v>10920</v>
      </c>
      <c r="Z638">
        <f t="shared" si="83"/>
        <v>0.14935080071796544</v>
      </c>
      <c r="AA638">
        <f t="shared" si="84"/>
        <v>0.12268351243618732</v>
      </c>
      <c r="AB638">
        <f t="shared" si="85"/>
        <v>0.25455138814424577</v>
      </c>
      <c r="AC638">
        <f t="shared" si="86"/>
        <v>2.6667288281778129E-2</v>
      </c>
      <c r="AD638">
        <f t="shared" si="87"/>
        <v>2.6667288281778129E-2</v>
      </c>
      <c r="AE638">
        <f t="shared" si="88"/>
        <v>0.68359246260002782</v>
      </c>
      <c r="AF638" s="1">
        <f t="shared" si="89"/>
        <v>0.24711627278404769</v>
      </c>
    </row>
    <row r="639" spans="2:32" x14ac:dyDescent="0.25">
      <c r="B639">
        <v>3556503</v>
      </c>
      <c r="C639" t="s">
        <v>8</v>
      </c>
      <c r="D639">
        <v>2010</v>
      </c>
      <c r="E639">
        <v>5</v>
      </c>
      <c r="F639">
        <v>84.35</v>
      </c>
      <c r="G639">
        <v>281701</v>
      </c>
      <c r="H639">
        <v>0.75900000000000001</v>
      </c>
      <c r="I639">
        <v>791</v>
      </c>
      <c r="J639">
        <v>17178.759999999998</v>
      </c>
      <c r="K639">
        <v>871.39</v>
      </c>
      <c r="L639">
        <v>40515046</v>
      </c>
      <c r="M639">
        <v>106961</v>
      </c>
      <c r="N639">
        <v>53354</v>
      </c>
      <c r="O639">
        <v>53607</v>
      </c>
      <c r="P639">
        <f t="shared" si="81"/>
        <v>8.1468011705200967E-3</v>
      </c>
      <c r="Q639">
        <f t="shared" si="82"/>
        <v>378.7833509409972</v>
      </c>
      <c r="R639">
        <v>0.86299999999999999</v>
      </c>
      <c r="S639">
        <v>0.4395</v>
      </c>
      <c r="T639">
        <v>0.4325</v>
      </c>
      <c r="U639">
        <v>7.4972938144329895</v>
      </c>
      <c r="V639">
        <v>1613888</v>
      </c>
      <c r="W639">
        <v>8515</v>
      </c>
      <c r="X639">
        <v>7004</v>
      </c>
      <c r="Y639">
        <v>16143</v>
      </c>
      <c r="Z639">
        <f t="shared" si="83"/>
        <v>7.9608455418330046E-2</v>
      </c>
      <c r="AA639">
        <f t="shared" si="84"/>
        <v>6.548181112742027E-2</v>
      </c>
      <c r="AB639">
        <f t="shared" si="85"/>
        <v>0.15092416862220809</v>
      </c>
      <c r="AC639">
        <f t="shared" si="86"/>
        <v>1.4126644290909771E-2</v>
      </c>
      <c r="AD639">
        <f t="shared" si="87"/>
        <v>1.4126644290909771E-2</v>
      </c>
      <c r="AE639">
        <f t="shared" si="88"/>
        <v>0.2531372331261631</v>
      </c>
      <c r="AF639" s="1">
        <f t="shared" si="89"/>
        <v>0.40008108386622665</v>
      </c>
    </row>
    <row r="640" spans="2:32" x14ac:dyDescent="0.25">
      <c r="B640">
        <v>3556602</v>
      </c>
      <c r="C640" t="s">
        <v>7</v>
      </c>
      <c r="D640">
        <v>2010</v>
      </c>
      <c r="E640">
        <v>8.02</v>
      </c>
      <c r="F640">
        <v>90.29</v>
      </c>
      <c r="G640">
        <v>13667</v>
      </c>
      <c r="H640">
        <v>0.754</v>
      </c>
      <c r="I640">
        <v>107</v>
      </c>
      <c r="J640">
        <v>8026.5</v>
      </c>
      <c r="K640">
        <v>18008.16</v>
      </c>
      <c r="L640">
        <v>4668798</v>
      </c>
      <c r="M640">
        <v>10772</v>
      </c>
      <c r="N640">
        <v>5300</v>
      </c>
      <c r="O640">
        <v>5472</v>
      </c>
      <c r="P640">
        <f t="shared" si="81"/>
        <v>1.6717564054957297</v>
      </c>
      <c r="Q640">
        <f t="shared" si="82"/>
        <v>433.41979205347195</v>
      </c>
      <c r="R640">
        <v>0.83</v>
      </c>
      <c r="S640">
        <v>0.51190000000000002</v>
      </c>
      <c r="T640">
        <v>0.44969999999999999</v>
      </c>
      <c r="U640">
        <v>8.3109536082474218</v>
      </c>
      <c r="V640">
        <v>115548</v>
      </c>
      <c r="W640">
        <v>652</v>
      </c>
      <c r="X640">
        <v>676</v>
      </c>
      <c r="Y640">
        <v>1236</v>
      </c>
      <c r="Z640">
        <f t="shared" si="83"/>
        <v>6.0527292981804676E-2</v>
      </c>
      <c r="AA640">
        <f t="shared" si="84"/>
        <v>6.275529149647234E-2</v>
      </c>
      <c r="AB640">
        <f t="shared" si="85"/>
        <v>0.11474192350538433</v>
      </c>
      <c r="AC640">
        <f t="shared" si="86"/>
        <v>-2.2279985146676567E-3</v>
      </c>
      <c r="AD640">
        <f t="shared" si="87"/>
        <v>-2.2279985146676567E-3</v>
      </c>
      <c r="AE640">
        <f t="shared" si="88"/>
        <v>0.30823278319549891</v>
      </c>
      <c r="AF640" s="1">
        <f t="shared" si="89"/>
        <v>0.37895260432285705</v>
      </c>
    </row>
    <row r="641" spans="2:32" x14ac:dyDescent="0.25">
      <c r="B641">
        <v>3556701</v>
      </c>
      <c r="C641" t="s">
        <v>6</v>
      </c>
      <c r="D641">
        <v>2010</v>
      </c>
      <c r="E641">
        <v>3.37</v>
      </c>
      <c r="F641">
        <v>84.01</v>
      </c>
      <c r="G641">
        <v>346912</v>
      </c>
      <c r="H641">
        <v>0.81699999999999995</v>
      </c>
      <c r="I641">
        <v>812</v>
      </c>
      <c r="J641">
        <v>72869.179999999993</v>
      </c>
      <c r="K641">
        <v>16826.849999999999</v>
      </c>
      <c r="L641">
        <v>73268183</v>
      </c>
      <c r="M641">
        <v>63453</v>
      </c>
      <c r="N641">
        <v>31406</v>
      </c>
      <c r="O641">
        <v>32047</v>
      </c>
      <c r="P641">
        <f t="shared" si="81"/>
        <v>0.26518604321308681</v>
      </c>
      <c r="Q641">
        <f t="shared" si="82"/>
        <v>1154.684301766662</v>
      </c>
      <c r="R641">
        <v>0.878</v>
      </c>
      <c r="S641">
        <v>0.55600000000000005</v>
      </c>
      <c r="T641">
        <v>0.54479999999999995</v>
      </c>
      <c r="U641">
        <v>9.217603092783504</v>
      </c>
      <c r="V641">
        <v>6718832</v>
      </c>
      <c r="W641">
        <v>16358</v>
      </c>
      <c r="X641">
        <v>13938</v>
      </c>
      <c r="Y641">
        <v>30294</v>
      </c>
      <c r="Z641">
        <f t="shared" si="83"/>
        <v>0.25779710967172553</v>
      </c>
      <c r="AA641">
        <f t="shared" si="84"/>
        <v>0.21965864498132476</v>
      </c>
      <c r="AB641">
        <f t="shared" si="85"/>
        <v>0.47742423526074418</v>
      </c>
      <c r="AC641">
        <f t="shared" si="86"/>
        <v>3.8138464690400768E-2</v>
      </c>
      <c r="AD641">
        <f t="shared" si="87"/>
        <v>3.8138464690400768E-2</v>
      </c>
      <c r="AE641">
        <f t="shared" si="88"/>
        <v>1.0773384198973077</v>
      </c>
      <c r="AF641" s="1">
        <f t="shared" si="89"/>
        <v>0.14066455205717221</v>
      </c>
    </row>
    <row r="642" spans="2:32" x14ac:dyDescent="0.25">
      <c r="B642">
        <v>3556800</v>
      </c>
      <c r="C642" t="s">
        <v>5</v>
      </c>
      <c r="D642">
        <v>2010</v>
      </c>
      <c r="E642">
        <v>6.65</v>
      </c>
      <c r="F642">
        <v>81.77</v>
      </c>
      <c r="G642">
        <v>23401</v>
      </c>
      <c r="H642">
        <v>0.73899999999999999</v>
      </c>
      <c r="I642">
        <v>152</v>
      </c>
      <c r="J642">
        <v>10349.709999999999</v>
      </c>
      <c r="K642">
        <v>34205.339999999997</v>
      </c>
      <c r="L642">
        <v>10022856</v>
      </c>
      <c r="M642">
        <v>17285</v>
      </c>
      <c r="N642">
        <v>8708</v>
      </c>
      <c r="O642">
        <v>8577</v>
      </c>
      <c r="P642">
        <f t="shared" si="81"/>
        <v>1.9789030951692217</v>
      </c>
      <c r="Q642">
        <f t="shared" si="82"/>
        <v>579.85860572750937</v>
      </c>
      <c r="R642">
        <v>0.82299999999999995</v>
      </c>
      <c r="S642">
        <v>0.50009999999999999</v>
      </c>
      <c r="T642">
        <v>0.40500000000000003</v>
      </c>
      <c r="U642">
        <v>7.578659793814432</v>
      </c>
      <c r="V642">
        <v>172002</v>
      </c>
      <c r="W642">
        <v>1538</v>
      </c>
      <c r="X642">
        <v>1463</v>
      </c>
      <c r="Y642">
        <v>2677</v>
      </c>
      <c r="Z642">
        <f t="shared" si="83"/>
        <v>8.8978883424934915E-2</v>
      </c>
      <c r="AA642">
        <f t="shared" si="84"/>
        <v>8.4639861151287243E-2</v>
      </c>
      <c r="AB642">
        <f t="shared" si="85"/>
        <v>0.15487416835406423</v>
      </c>
      <c r="AC642">
        <f t="shared" si="86"/>
        <v>4.339022273647671E-3</v>
      </c>
      <c r="AD642">
        <f t="shared" si="87"/>
        <v>4.339022273647671E-3</v>
      </c>
      <c r="AE642">
        <f t="shared" si="88"/>
        <v>8.2821038595118426E-2</v>
      </c>
      <c r="AF642" s="1">
        <f t="shared" si="89"/>
        <v>0.46699692010863281</v>
      </c>
    </row>
    <row r="643" spans="2:32" x14ac:dyDescent="0.25">
      <c r="B643">
        <v>3556909</v>
      </c>
      <c r="C643" t="s">
        <v>4</v>
      </c>
      <c r="D643">
        <v>2010</v>
      </c>
      <c r="E643">
        <v>8.08</v>
      </c>
      <c r="F643">
        <v>79.75</v>
      </c>
      <c r="G643">
        <v>16140</v>
      </c>
      <c r="H643">
        <v>0.74399999999999999</v>
      </c>
      <c r="I643">
        <v>55</v>
      </c>
      <c r="J643">
        <v>29145.15</v>
      </c>
      <c r="K643">
        <v>16379.92</v>
      </c>
      <c r="L643">
        <v>6322352</v>
      </c>
      <c r="M643">
        <v>6865</v>
      </c>
      <c r="N643">
        <v>3532</v>
      </c>
      <c r="O643">
        <v>3333</v>
      </c>
      <c r="P643">
        <f t="shared" si="81"/>
        <v>2.3860043699927167</v>
      </c>
      <c r="Q643">
        <f t="shared" si="82"/>
        <v>920.9544064093227</v>
      </c>
      <c r="R643">
        <v>0.84</v>
      </c>
      <c r="S643">
        <v>0.54610000000000003</v>
      </c>
      <c r="T643">
        <v>0.35620000000000002</v>
      </c>
      <c r="U643">
        <v>6.8766237113402102</v>
      </c>
      <c r="V643">
        <v>166960</v>
      </c>
      <c r="W643">
        <v>5318</v>
      </c>
      <c r="X643">
        <v>5037</v>
      </c>
      <c r="Y643">
        <v>2928</v>
      </c>
      <c r="Z643">
        <f t="shared" si="83"/>
        <v>0.77465404224326295</v>
      </c>
      <c r="AA643">
        <f t="shared" si="84"/>
        <v>0.73372177713037146</v>
      </c>
      <c r="AB643">
        <f t="shared" si="85"/>
        <v>0.42651128914785141</v>
      </c>
      <c r="AC643">
        <f t="shared" si="86"/>
        <v>4.0932265112891476E-2</v>
      </c>
      <c r="AD643">
        <f t="shared" si="87"/>
        <v>4.0932265112891476E-2</v>
      </c>
      <c r="AE643">
        <f t="shared" si="88"/>
        <v>1.1732350901833881</v>
      </c>
      <c r="AF643" s="1">
        <f t="shared" si="89"/>
        <v>0.12035077197304234</v>
      </c>
    </row>
    <row r="644" spans="2:32" x14ac:dyDescent="0.25">
      <c r="B644">
        <v>3556958</v>
      </c>
      <c r="C644" t="s">
        <v>3</v>
      </c>
      <c r="D644">
        <v>2010</v>
      </c>
      <c r="E644">
        <v>13.16</v>
      </c>
      <c r="F644">
        <v>83.68</v>
      </c>
      <c r="G644">
        <v>1833</v>
      </c>
      <c r="H644">
        <v>0.72499999999999998</v>
      </c>
      <c r="I644">
        <v>7</v>
      </c>
      <c r="J644">
        <v>9267.69</v>
      </c>
      <c r="K644">
        <v>4168.96</v>
      </c>
      <c r="L644">
        <v>2337201</v>
      </c>
      <c r="M644">
        <v>1736</v>
      </c>
      <c r="N644">
        <v>891</v>
      </c>
      <c r="O644">
        <v>845</v>
      </c>
      <c r="P644">
        <f t="shared" ref="P644:P647" si="90">K644/M644</f>
        <v>2.4014746543778802</v>
      </c>
      <c r="Q644">
        <f t="shared" ref="Q644:Q647" si="91">L644/M644</f>
        <v>1346.3139400921659</v>
      </c>
      <c r="R644">
        <v>0.81100000000000005</v>
      </c>
      <c r="S644">
        <v>0.45529999999999998</v>
      </c>
      <c r="T644">
        <v>0.35949999999999999</v>
      </c>
      <c r="U644">
        <v>6.5673969072164944</v>
      </c>
      <c r="V644">
        <v>23315</v>
      </c>
      <c r="W644">
        <v>91</v>
      </c>
      <c r="X644">
        <v>134</v>
      </c>
      <c r="Y644">
        <v>204</v>
      </c>
      <c r="Z644">
        <f t="shared" ref="Z644:Z647" si="92">W644/M644</f>
        <v>5.2419354838709679E-2</v>
      </c>
      <c r="AA644">
        <f t="shared" ref="AA644:AA647" si="93">X644/M644</f>
        <v>7.7188940092165897E-2</v>
      </c>
      <c r="AB644">
        <f t="shared" ref="AB644:AB647" si="94">Y644/M644</f>
        <v>0.11751152073732719</v>
      </c>
      <c r="AC644">
        <f t="shared" ref="AC644:AC647" si="95">(W644-X644)/M644</f>
        <v>-2.4769585253456222E-2</v>
      </c>
      <c r="AD644">
        <f t="shared" ref="AD644:AD647" si="96">AC644</f>
        <v>-2.4769585253456222E-2</v>
      </c>
      <c r="AE644">
        <f t="shared" ref="AE644:AE647" si="97">ABS(AC644-AVERAGE($AC$3:$AC$647))/_xlfn.STDEV.S($AC$3:$AC$647)</f>
        <v>1.0819684780621848</v>
      </c>
      <c r="AF644" s="1">
        <f t="shared" ref="AF644:AF647" si="98">1-_xlfn.NORM.S.DIST(AE644,1)</f>
        <v>0.13963326740476145</v>
      </c>
    </row>
    <row r="645" spans="2:32" x14ac:dyDescent="0.25">
      <c r="B645">
        <v>3557006</v>
      </c>
      <c r="C645" t="s">
        <v>2</v>
      </c>
      <c r="D645">
        <v>2010</v>
      </c>
      <c r="E645">
        <v>3.48</v>
      </c>
      <c r="F645">
        <v>87.24</v>
      </c>
      <c r="G645">
        <v>581343</v>
      </c>
      <c r="H645">
        <v>0.76700000000000002</v>
      </c>
      <c r="I645">
        <v>1113</v>
      </c>
      <c r="J645">
        <v>18792.87</v>
      </c>
      <c r="K645">
        <v>5797.55</v>
      </c>
      <c r="L645">
        <v>72837273</v>
      </c>
      <c r="M645">
        <v>108695</v>
      </c>
      <c r="N645">
        <v>53959</v>
      </c>
      <c r="O645">
        <v>54736</v>
      </c>
      <c r="P645">
        <f t="shared" si="90"/>
        <v>5.3337780026680159E-2</v>
      </c>
      <c r="Q645">
        <f t="shared" si="91"/>
        <v>670.10693224159343</v>
      </c>
      <c r="R645">
        <v>0.83799999999999997</v>
      </c>
      <c r="S645">
        <v>0.4844</v>
      </c>
      <c r="T645">
        <v>0.41010000000000002</v>
      </c>
      <c r="U645">
        <v>8.2760824742268024</v>
      </c>
      <c r="V645">
        <v>2092262</v>
      </c>
      <c r="W645">
        <v>7697</v>
      </c>
      <c r="X645">
        <v>6815</v>
      </c>
      <c r="Y645">
        <v>15232</v>
      </c>
      <c r="Z645">
        <f t="shared" si="92"/>
        <v>7.081282487694926E-2</v>
      </c>
      <c r="AA645">
        <f t="shared" si="93"/>
        <v>6.2698376190257143E-2</v>
      </c>
      <c r="AB645">
        <f t="shared" si="94"/>
        <v>0.14013524081144488</v>
      </c>
      <c r="AC645">
        <f t="shared" si="95"/>
        <v>8.1144486866921196E-3</v>
      </c>
      <c r="AD645">
        <f t="shared" si="96"/>
        <v>8.1144486866921196E-3</v>
      </c>
      <c r="AE645">
        <f t="shared" si="97"/>
        <v>4.6769757872121613E-2</v>
      </c>
      <c r="AF645" s="1">
        <f t="shared" si="98"/>
        <v>0.48134836618426569</v>
      </c>
    </row>
    <row r="646" spans="2:32" x14ac:dyDescent="0.25">
      <c r="B646">
        <v>3557105</v>
      </c>
      <c r="C646" t="s">
        <v>1</v>
      </c>
      <c r="D646">
        <v>2010</v>
      </c>
      <c r="E646">
        <v>5.19</v>
      </c>
      <c r="F646">
        <v>89.59</v>
      </c>
      <c r="G646">
        <v>173516</v>
      </c>
      <c r="H646">
        <v>0.79</v>
      </c>
      <c r="I646">
        <v>1618</v>
      </c>
      <c r="J646">
        <v>17970.23</v>
      </c>
      <c r="K646">
        <v>32550.07</v>
      </c>
      <c r="L646">
        <v>34687450</v>
      </c>
      <c r="M646">
        <v>84612</v>
      </c>
      <c r="N646">
        <v>41278</v>
      </c>
      <c r="O646">
        <v>43334</v>
      </c>
      <c r="P646">
        <f t="shared" si="90"/>
        <v>0.38469803337588049</v>
      </c>
      <c r="Q646">
        <f t="shared" si="91"/>
        <v>409.95898926866164</v>
      </c>
      <c r="R646">
        <v>0.85699999999999998</v>
      </c>
      <c r="S646">
        <v>0.57269999999999999</v>
      </c>
      <c r="T646">
        <v>0.49909999999999999</v>
      </c>
      <c r="U646">
        <v>8.9270103092783497</v>
      </c>
      <c r="V646">
        <v>1341531</v>
      </c>
      <c r="W646">
        <v>10828</v>
      </c>
      <c r="X646">
        <v>9270</v>
      </c>
      <c r="Y646">
        <v>21497</v>
      </c>
      <c r="Z646">
        <f t="shared" si="92"/>
        <v>0.12797239162293764</v>
      </c>
      <c r="AA646">
        <f t="shared" si="93"/>
        <v>0.10955892781165792</v>
      </c>
      <c r="AB646">
        <f t="shared" si="94"/>
        <v>0.25406561717014137</v>
      </c>
      <c r="AC646">
        <f t="shared" si="95"/>
        <v>1.8413463811279725E-2</v>
      </c>
      <c r="AD646">
        <f t="shared" si="96"/>
        <v>1.8413463811279725E-2</v>
      </c>
      <c r="AE646">
        <f t="shared" si="97"/>
        <v>0.40028150113166266</v>
      </c>
      <c r="AF646" s="1">
        <f t="shared" si="98"/>
        <v>0.34447459576613071</v>
      </c>
    </row>
    <row r="647" spans="2:32" x14ac:dyDescent="0.25">
      <c r="B647">
        <v>3557154</v>
      </c>
      <c r="C647" t="s">
        <v>0</v>
      </c>
      <c r="D647">
        <v>2010</v>
      </c>
      <c r="E647">
        <v>8.89</v>
      </c>
      <c r="F647">
        <v>87.87</v>
      </c>
      <c r="G647">
        <v>4458</v>
      </c>
      <c r="H647">
        <v>0.72899999999999998</v>
      </c>
      <c r="I647">
        <v>36</v>
      </c>
      <c r="J647">
        <v>24797.07</v>
      </c>
      <c r="K647">
        <v>32110.080000000002</v>
      </c>
      <c r="L647">
        <v>3702141</v>
      </c>
      <c r="M647">
        <v>2331</v>
      </c>
      <c r="N647">
        <v>1172</v>
      </c>
      <c r="O647">
        <v>1159</v>
      </c>
      <c r="P647">
        <f t="shared" si="90"/>
        <v>13.775238095238096</v>
      </c>
      <c r="Q647">
        <f t="shared" si="91"/>
        <v>1588.2200772200772</v>
      </c>
      <c r="R647">
        <v>0.82599999999999996</v>
      </c>
      <c r="S647">
        <v>0.42299999999999999</v>
      </c>
      <c r="T647">
        <v>0.39229999999999998</v>
      </c>
      <c r="U647">
        <v>7.2067010309278343</v>
      </c>
      <c r="V647">
        <v>54323</v>
      </c>
      <c r="W647">
        <v>190</v>
      </c>
      <c r="X647">
        <v>220</v>
      </c>
      <c r="Y647">
        <v>489</v>
      </c>
      <c r="Z647">
        <f t="shared" si="92"/>
        <v>8.1510081510081517E-2</v>
      </c>
      <c r="AA647">
        <f t="shared" si="93"/>
        <v>9.4380094380094384E-2</v>
      </c>
      <c r="AB647">
        <f t="shared" si="94"/>
        <v>0.20978120978120979</v>
      </c>
      <c r="AC647">
        <f t="shared" si="95"/>
        <v>-1.2870012870012869E-2</v>
      </c>
      <c r="AD647">
        <f t="shared" si="96"/>
        <v>-1.2870012870012869E-2</v>
      </c>
      <c r="AE647">
        <f t="shared" si="97"/>
        <v>0.67351791007813255</v>
      </c>
      <c r="AF647" s="1">
        <f t="shared" si="98"/>
        <v>0.25030892921315828</v>
      </c>
    </row>
    <row r="649" spans="2:32" x14ac:dyDescent="0.25">
      <c r="Z649">
        <f>AVERAGE(Z3:Z647)</f>
        <v>0.11482612769991889</v>
      </c>
      <c r="AC649">
        <f>AVERAGE(AC3:AC647)</f>
        <v>6.7518844921990407E-3</v>
      </c>
      <c r="AE649">
        <v>6.7518844921990407E-3</v>
      </c>
    </row>
    <row r="650" spans="2:32" x14ac:dyDescent="0.25">
      <c r="Z650">
        <f>_xlfn.STDEV.S(Z3:Z647)</f>
        <v>9.7978642887233028E-2</v>
      </c>
      <c r="AC650">
        <f>_xlfn.STDEV.S(AC3:AC647)</f>
        <v>2.9133445552970726E-2</v>
      </c>
    </row>
  </sheetData>
  <autoFilter ref="B2:AF647" xr:uid="{56963CAF-7C88-42E0-BB64-48B43FE01E2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3F9-9D91-4AD2-8A5B-09714A516566}">
  <dimension ref="A1:B18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94.7109375" bestFit="1" customWidth="1"/>
  </cols>
  <sheetData>
    <row r="1" spans="1:2" x14ac:dyDescent="0.25">
      <c r="A1" t="s">
        <v>675</v>
      </c>
      <c r="B1" t="s">
        <v>676</v>
      </c>
    </row>
    <row r="2" spans="1:2" x14ac:dyDescent="0.25">
      <c r="A2" t="s">
        <v>648</v>
      </c>
      <c r="B2" t="s">
        <v>649</v>
      </c>
    </row>
    <row r="3" spans="1:2" x14ac:dyDescent="0.25">
      <c r="A3" t="s">
        <v>650</v>
      </c>
      <c r="B3" t="s">
        <v>645</v>
      </c>
    </row>
    <row r="4" spans="1:2" x14ac:dyDescent="0.25">
      <c r="A4" t="s">
        <v>653</v>
      </c>
      <c r="B4" t="s">
        <v>652</v>
      </c>
    </row>
    <row r="5" spans="1:2" x14ac:dyDescent="0.25">
      <c r="A5" t="s">
        <v>655</v>
      </c>
      <c r="B5" t="s">
        <v>654</v>
      </c>
    </row>
    <row r="6" spans="1:2" x14ac:dyDescent="0.25">
      <c r="A6" t="s">
        <v>657</v>
      </c>
      <c r="B6" t="s">
        <v>656</v>
      </c>
    </row>
    <row r="7" spans="1:2" x14ac:dyDescent="0.25">
      <c r="A7" t="s">
        <v>661</v>
      </c>
      <c r="B7" t="s">
        <v>660</v>
      </c>
    </row>
    <row r="8" spans="1:2" x14ac:dyDescent="0.25">
      <c r="A8" t="s">
        <v>662</v>
      </c>
      <c r="B8" t="s">
        <v>659</v>
      </c>
    </row>
    <row r="9" spans="1:2" x14ac:dyDescent="0.25">
      <c r="A9" t="s">
        <v>687</v>
      </c>
      <c r="B9" t="s">
        <v>666</v>
      </c>
    </row>
    <row r="10" spans="1:2" x14ac:dyDescent="0.25">
      <c r="A10" t="s">
        <v>663</v>
      </c>
      <c r="B10" t="s">
        <v>658</v>
      </c>
    </row>
    <row r="11" spans="1:2" x14ac:dyDescent="0.25">
      <c r="A11" t="s">
        <v>672</v>
      </c>
      <c r="B11" t="s">
        <v>667</v>
      </c>
    </row>
    <row r="12" spans="1:2" x14ac:dyDescent="0.25">
      <c r="A12" t="s">
        <v>668</v>
      </c>
      <c r="B12" t="s">
        <v>677</v>
      </c>
    </row>
    <row r="13" spans="1:2" x14ac:dyDescent="0.25">
      <c r="A13" t="s">
        <v>669</v>
      </c>
      <c r="B13" t="str">
        <f>A13</f>
        <v>Crime</v>
      </c>
    </row>
    <row r="14" spans="1:2" x14ac:dyDescent="0.25">
      <c r="A14" t="s">
        <v>671</v>
      </c>
      <c r="B14" t="str">
        <f>A14</f>
        <v xml:space="preserve">educ </v>
      </c>
    </row>
    <row r="15" spans="1:2" x14ac:dyDescent="0.25">
      <c r="A15" t="s">
        <v>670</v>
      </c>
      <c r="B15" t="s">
        <v>678</v>
      </c>
    </row>
    <row r="16" spans="1:2" x14ac:dyDescent="0.25">
      <c r="A16" t="s">
        <v>673</v>
      </c>
      <c r="B16" t="str">
        <f>A16</f>
        <v>Adm</v>
      </c>
    </row>
    <row r="17" spans="1:2" x14ac:dyDescent="0.25">
      <c r="A17" t="s">
        <v>674</v>
      </c>
      <c r="B17" t="str">
        <f>A17</f>
        <v>Desl</v>
      </c>
    </row>
    <row r="18" spans="1:2" x14ac:dyDescent="0.25">
      <c r="A18" t="s">
        <v>680</v>
      </c>
      <c r="B18" t="s">
        <v>679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Dicionario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2019-04-09T14:12:10Z</dcterms:created>
  <dcterms:modified xsi:type="dcterms:W3CDTF">2019-04-13T17:20:13Z</dcterms:modified>
</cp:coreProperties>
</file>